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definedNames>
    <definedName function="false" hidden="false" localSheetId="0" name="_xlnm.Print_Area" vbProcedure="false">Лист1!$A$1:$BX$3015</definedName>
    <definedName function="false" hidden="false" localSheetId="0" name="_xlnm.Print_Titles" vbProcedure="false">Лист1!$A:$C,Лист1!$4:$5</definedName>
    <definedName function="false" hidden="true" localSheetId="0" name="_xlnm._FilterDatabase" vbProcedure="false">Лист1!$BJ$1:$BJ$3046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A445" authorId="0">
      <text>
        <r>
          <rPr>
            <sz val="11"/>
            <color rgb="FF000000"/>
            <rFont val="Tahoma"/>
            <family val="2"/>
            <charset val="204"/>
          </rPr>
          <t xml:space="preserve">№2111 - новый лиц счет по этому адресу
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</xdr:col>
                <xdr:colOff>16</xdr:colOff>
                <xdr:row>472</xdr:row>
                <xdr:rowOff>9</xdr:rowOff>
              </xdr:from>
              <xdr:to>
                <xdr:col>2</xdr:col>
                <xdr:colOff>15</xdr:colOff>
                <xdr:row>477</xdr:row>
                <xdr:rowOff>5</xdr:rowOff>
              </xdr:to>
            </anchor>
          </commentPr>
        </mc:Choice>
        <mc:Fallback/>
      </mc:AlternateContent>
    </comment>
    <comment ref="C774" authorId="0">
      <text>
        <r>
          <rPr>
            <sz val="12"/>
            <color rgb="FF000000"/>
            <rFont val="Tahoma"/>
            <family val="2"/>
            <charset val="204"/>
          </rPr>
          <t xml:space="preserve">Луганская Д.С.
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3</xdr:col>
                <xdr:colOff>20</xdr:colOff>
                <xdr:row>843</xdr:row>
                <xdr:rowOff>16</xdr:rowOff>
              </xdr:from>
              <xdr:to>
                <xdr:col>4</xdr:col>
                <xdr:colOff>-100</xdr:colOff>
                <xdr:row>847</xdr:row>
                <xdr:rowOff>15</xdr:rowOff>
              </xdr:to>
            </anchor>
          </commentPr>
        </mc:Choice>
        <mc:Fallback/>
      </mc:AlternateContent>
    </comment>
    <comment ref="I292" authorId="0">
      <text>
        <r>
          <rPr>
            <sz val="10"/>
            <color rgb="FF000000"/>
            <rFont val="Tahoma"/>
            <family val="2"/>
            <charset val="204"/>
          </rPr>
          <t xml:space="preserve">была оплата 14.01.19 - 144,00  но  не было внесено
</t>
        </r>
        <r>
          <rPr>
            <sz val="8"/>
            <color rgb="FF000000"/>
            <rFont val="Tahoma"/>
            <family val="2"/>
            <charset val="204"/>
          </rPr>
          <t xml:space="preserve">
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8</xdr:col>
                <xdr:colOff>33</xdr:colOff>
                <xdr:row>307</xdr:row>
                <xdr:rowOff>6</xdr:rowOff>
              </xdr:from>
              <xdr:to>
                <xdr:col>10</xdr:col>
                <xdr:colOff>31</xdr:colOff>
                <xdr:row>312</xdr:row>
                <xdr:rowOff>16</xdr:rowOff>
              </xdr:to>
            </anchor>
          </commentPr>
        </mc:Choice>
        <mc:Fallback/>
      </mc:AlternateContent>
    </comment>
    <comment ref="I2179" authorId="0">
      <text>
        <r>
          <rPr>
            <sz val="9"/>
            <color rgb="FF000000"/>
            <rFont val="Tahoma"/>
            <family val="0"/>
            <charset val="1"/>
          </rPr>
          <t xml:space="preserve">перенос оставшейся суммы 197р на дог № 2172 по заявлению абонента вх №046 от 11.10.19
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8</xdr:col>
                <xdr:colOff>48</xdr:colOff>
                <xdr:row>2176</xdr:row>
                <xdr:rowOff>7</xdr:rowOff>
              </xdr:from>
              <xdr:to>
                <xdr:col>11</xdr:col>
                <xdr:colOff>8</xdr:colOff>
                <xdr:row>2182</xdr:row>
                <xdr:rowOff>10</xdr:rowOff>
              </xdr:to>
            </anchor>
          </commentPr>
        </mc:Choice>
        <mc:Fallback/>
      </mc:AlternateContent>
    </comment>
    <comment ref="N1586" authorId="0">
      <text>
        <r>
          <rPr>
            <b val="true"/>
            <sz val="10"/>
            <color rgb="FF000000"/>
            <rFont val="Tahoma"/>
            <family val="2"/>
            <charset val="204"/>
          </rPr>
          <t xml:space="preserve">не начислять. появился новый хозяин по дог 2807
</t>
        </r>
        <r>
          <rPr>
            <b val="true"/>
            <sz val="8"/>
            <color rgb="FF000000"/>
            <rFont val="Tahoma"/>
            <family val="2"/>
            <charset val="204"/>
          </rPr>
          <t xml:space="preserve">
</t>
        </r>
      </text>
      <mc:AlternateContent>
        <mc:Choice Requires="v2">
          <commentPr autoFill="true" autoScale="false" colHidden="false" locked="false" rowHidden="false" textHAlign="justify" textVAlign="justify">
            <anchor moveWithCells="false" sizeWithCells="false">
              <xdr:from>
                <xdr:col>14</xdr:col>
                <xdr:colOff>7</xdr:colOff>
                <xdr:row>1735</xdr:row>
                <xdr:rowOff>15</xdr:rowOff>
              </xdr:from>
              <xdr:to>
                <xdr:col>16</xdr:col>
                <xdr:colOff>36</xdr:colOff>
                <xdr:row>1741</xdr:row>
                <xdr:rowOff>15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<sst xmlns="http://schemas.openxmlformats.org/spreadsheetml/2006/main" count="2852" uniqueCount="2365">
  <si>
    <t xml:space="preserve"> </t>
  </si>
  <si>
    <t xml:space="preserve">,</t>
  </si>
  <si>
    <t xml:space="preserve">№ договора</t>
  </si>
  <si>
    <t xml:space="preserve">Дата заключения договора</t>
  </si>
  <si>
    <t xml:space="preserve">ФИО</t>
  </si>
  <si>
    <t xml:space="preserve">Адрес</t>
  </si>
  <si>
    <t xml:space="preserve">Тариф</t>
  </si>
  <si>
    <t xml:space="preserve">Телефон</t>
  </si>
  <si>
    <t xml:space="preserve">остаток на 01.10.2019</t>
  </si>
  <si>
    <t xml:space="preserve">Проч. доход</t>
  </si>
  <si>
    <t xml:space="preserve">Доп.услуги</t>
  </si>
  <si>
    <t xml:space="preserve">Начислено</t>
  </si>
  <si>
    <t xml:space="preserve">Всего оплата</t>
  </si>
  <si>
    <t xml:space="preserve">остаток на 01.11.2019</t>
  </si>
  <si>
    <t xml:space="preserve">подключение</t>
  </si>
  <si>
    <t xml:space="preserve">платеж период</t>
  </si>
  <si>
    <r>
      <rPr>
        <sz val="10"/>
        <rFont val="Times New Roman"/>
        <family val="1"/>
        <charset val="204"/>
      </rPr>
      <t xml:space="preserve">ДОЛГ на </t>
    </r>
    <r>
      <rPr>
        <sz val="11"/>
        <rFont val="Times New Roman"/>
        <family val="1"/>
        <charset val="204"/>
      </rPr>
      <t xml:space="preserve">01.10.19</t>
    </r>
    <r>
      <rPr>
        <b val="true"/>
        <sz val="10"/>
        <rFont val="Times New Roman"/>
        <family val="1"/>
        <charset val="204"/>
      </rPr>
      <t xml:space="preserve">             </t>
    </r>
    <r>
      <rPr>
        <b val="true"/>
        <sz val="11"/>
        <rFont val="Times New Roman"/>
        <family val="1"/>
        <charset val="204"/>
      </rPr>
      <t xml:space="preserve">+ долг,                 - аванс</t>
    </r>
  </si>
  <si>
    <r>
      <rPr>
        <sz val="10"/>
        <rFont val="Times New Roman"/>
        <family val="1"/>
        <charset val="204"/>
      </rPr>
      <t xml:space="preserve">ДОЛГ на </t>
    </r>
    <r>
      <rPr>
        <sz val="11"/>
        <rFont val="Times New Roman"/>
        <family val="1"/>
        <charset val="204"/>
      </rPr>
      <t xml:space="preserve">01.11.19</t>
    </r>
    <r>
      <rPr>
        <b val="true"/>
        <sz val="10"/>
        <rFont val="Times New Roman"/>
        <family val="1"/>
        <charset val="204"/>
      </rPr>
      <t xml:space="preserve">            </t>
    </r>
    <r>
      <rPr>
        <b val="true"/>
        <sz val="11"/>
        <rFont val="Times New Roman"/>
        <family val="1"/>
        <charset val="204"/>
      </rPr>
      <t xml:space="preserve">+ долг,                - аванс</t>
    </r>
  </si>
  <si>
    <t xml:space="preserve">Д-т (долг)</t>
  </si>
  <si>
    <t xml:space="preserve">К-т (аванс)</t>
  </si>
  <si>
    <t xml:space="preserve">подклю чение</t>
  </si>
  <si>
    <t xml:space="preserve">мастер</t>
  </si>
  <si>
    <t xml:space="preserve">матер.</t>
  </si>
  <si>
    <t xml:space="preserve">ОКТЯБРЬ</t>
  </si>
  <si>
    <r>
      <rPr>
        <sz val="9"/>
        <rFont val="Times New Roman"/>
        <family val="1"/>
        <charset val="204"/>
      </rPr>
      <t xml:space="preserve">Всего начислено </t>
    </r>
    <r>
      <rPr>
        <b val="true"/>
        <sz val="9"/>
        <rFont val="Times New Roman"/>
        <family val="1"/>
        <charset val="204"/>
      </rPr>
      <t xml:space="preserve">за 10.19</t>
    </r>
  </si>
  <si>
    <t xml:space="preserve">Д-т    (долг)</t>
  </si>
  <si>
    <t xml:space="preserve">нач-ное</t>
  </si>
  <si>
    <t xml:space="preserve">конечное</t>
  </si>
  <si>
    <t xml:space="preserve">01.11.2018.</t>
  </si>
  <si>
    <t xml:space="preserve">Бабешко Ирина Алексеевна</t>
  </si>
  <si>
    <t xml:space="preserve">071-329-95-78</t>
  </si>
  <si>
    <t xml:space="preserve">071-334-90-23</t>
  </si>
  <si>
    <t xml:space="preserve">071-353-86-43</t>
  </si>
  <si>
    <t xml:space="preserve">071-352-08-02</t>
  </si>
  <si>
    <t xml:space="preserve">071-43-79-41</t>
  </si>
  <si>
    <t xml:space="preserve">071-311-39-85</t>
  </si>
  <si>
    <t xml:space="preserve">071-317--26-90</t>
  </si>
  <si>
    <t xml:space="preserve">071353-60-87</t>
  </si>
  <si>
    <t xml:space="preserve">071-451-80-02</t>
  </si>
  <si>
    <t xml:space="preserve">071-465-62-76</t>
  </si>
  <si>
    <t xml:space="preserve">071-300-74-85</t>
  </si>
  <si>
    <t xml:space="preserve">071-319-49-70</t>
  </si>
  <si>
    <t xml:space="preserve">381-60-79</t>
  </si>
  <si>
    <t xml:space="preserve">10-12</t>
  </si>
  <si>
    <t xml:space="preserve">071-421-92-28</t>
  </si>
  <si>
    <t xml:space="preserve">071-361-68-33</t>
  </si>
  <si>
    <t xml:space="preserve">387-69-14</t>
  </si>
  <si>
    <t xml:space="preserve">071-476-20-08</t>
  </si>
  <si>
    <t xml:space="preserve">050-804-76-12</t>
  </si>
  <si>
    <t xml:space="preserve">066-66-54-127</t>
  </si>
  <si>
    <t xml:space="preserve"> 01.11.2018</t>
  </si>
  <si>
    <t xml:space="preserve">071-324-72-35</t>
  </si>
  <si>
    <t xml:space="preserve">-</t>
  </si>
  <si>
    <t xml:space="preserve">10-02.20</t>
  </si>
  <si>
    <t xml:space="preserve">09-10</t>
  </si>
  <si>
    <t xml:space="preserve">08-11</t>
  </si>
  <si>
    <t xml:space="preserve">01.11.18</t>
  </si>
  <si>
    <t xml:space="preserve">10</t>
  </si>
  <si>
    <t xml:space="preserve">09-11</t>
  </si>
  <si>
    <t xml:space="preserve">12-12</t>
  </si>
  <si>
    <t xml:space="preserve">(071-430-75-49)</t>
  </si>
  <si>
    <t xml:space="preserve">09</t>
  </si>
  <si>
    <t xml:space="preserve">(071-430--75-95)</t>
  </si>
  <si>
    <t xml:space="preserve">(071-304-68-24)</t>
  </si>
  <si>
    <t xml:space="preserve">(050-476-34-18)</t>
  </si>
  <si>
    <t xml:space="preserve">(071-428-89-13)</t>
  </si>
  <si>
    <t xml:space="preserve">(071-430-87-83)</t>
  </si>
  <si>
    <t xml:space="preserve">(071-428-47-19)</t>
  </si>
  <si>
    <t xml:space="preserve">(071-388-50-73)</t>
  </si>
  <si>
    <t xml:space="preserve">(071-371-18-52)</t>
  </si>
  <si>
    <t xml:space="preserve">253-07-49</t>
  </si>
  <si>
    <t xml:space="preserve">(071-43-99-762)</t>
  </si>
  <si>
    <t xml:space="preserve">(071-381-53-17)</t>
  </si>
  <si>
    <t xml:space="preserve">10-11</t>
  </si>
  <si>
    <t xml:space="preserve">(071-452-66-53)</t>
  </si>
  <si>
    <t xml:space="preserve">(071-415-19-27)</t>
  </si>
  <si>
    <t xml:space="preserve">07-10</t>
  </si>
  <si>
    <t xml:space="preserve">(071-430-72-57)</t>
  </si>
  <si>
    <t xml:space="preserve">(071-385-33-04)</t>
  </si>
  <si>
    <t xml:space="preserve">253-24-72</t>
  </si>
  <si>
    <t xml:space="preserve">(071-352-04-31)</t>
  </si>
  <si>
    <t xml:space="preserve">(071-366-92-99)</t>
  </si>
  <si>
    <t xml:space="preserve">(071-391-03-42)</t>
  </si>
  <si>
    <t xml:space="preserve">(071-438-62-14)</t>
  </si>
  <si>
    <t xml:space="preserve">(071-382-96-11)</t>
  </si>
  <si>
    <t xml:space="preserve">(071-385-15-45)</t>
  </si>
  <si>
    <t xml:space="preserve">(071-418-78-92)</t>
  </si>
  <si>
    <t xml:space="preserve">387-67-24</t>
  </si>
  <si>
    <t xml:space="preserve">(071-347-87-70)</t>
  </si>
  <si>
    <t xml:space="preserve">(071-371-37-35)</t>
  </si>
  <si>
    <t xml:space="preserve">(071-470-18-94)</t>
  </si>
  <si>
    <t xml:space="preserve">(071-301-58-27)</t>
  </si>
  <si>
    <t xml:space="preserve">253-44-15</t>
  </si>
  <si>
    <t xml:space="preserve">(071-326-47-40)</t>
  </si>
  <si>
    <t xml:space="preserve">(071-428-65-18)</t>
  </si>
  <si>
    <t xml:space="preserve">253-16-8</t>
  </si>
  <si>
    <t xml:space="preserve">(071-398-97-89)</t>
  </si>
  <si>
    <t xml:space="preserve">(071-321-42-23)</t>
  </si>
  <si>
    <t xml:space="preserve">(071-468-47-17)</t>
  </si>
  <si>
    <t xml:space="preserve">(071-421-91-55)</t>
  </si>
  <si>
    <t xml:space="preserve">(071-398-51-21)</t>
  </si>
  <si>
    <t xml:space="preserve">(071-426-98-03)</t>
  </si>
  <si>
    <t xml:space="preserve">(071-424-28-54)</t>
  </si>
  <si>
    <t xml:space="preserve">(071-311-46-90)</t>
  </si>
  <si>
    <t xml:space="preserve">(071-389-03-66)</t>
  </si>
  <si>
    <t xml:space="preserve">(071-371-48-98)</t>
  </si>
  <si>
    <t xml:space="preserve">(071-434-91-24)</t>
  </si>
  <si>
    <t xml:space="preserve">343-50-27</t>
  </si>
  <si>
    <t xml:space="preserve">(071)-401-66-37</t>
  </si>
  <si>
    <t xml:space="preserve">253-00-75</t>
  </si>
  <si>
    <t xml:space="preserve">385-29-44</t>
  </si>
  <si>
    <t xml:space="preserve">(071)-13-62-41</t>
  </si>
  <si>
    <t xml:space="preserve">253-75-18</t>
  </si>
  <si>
    <t xml:space="preserve">(071)-428-70-31</t>
  </si>
  <si>
    <t xml:space="preserve">11-04.20</t>
  </si>
  <si>
    <t xml:space="preserve">340-57-36</t>
  </si>
  <si>
    <t xml:space="preserve">(071)-416-51-91</t>
  </si>
  <si>
    <t xml:space="preserve">(071)-354-97-85</t>
  </si>
  <si>
    <t xml:space="preserve">(071)-315-12-67</t>
  </si>
  <si>
    <t xml:space="preserve">(071)-394-16-31</t>
  </si>
  <si>
    <t xml:space="preserve">(071)-359-30-20</t>
  </si>
  <si>
    <t xml:space="preserve">(071)-419-78-55</t>
  </si>
  <si>
    <t xml:space="preserve">(071)-320-47-39</t>
  </si>
  <si>
    <t xml:space="preserve">07-08</t>
  </si>
  <si>
    <t xml:space="preserve">08-09</t>
  </si>
  <si>
    <t xml:space="preserve">09-12</t>
  </si>
  <si>
    <t xml:space="preserve">08-12</t>
  </si>
  <si>
    <t xml:space="preserve">ранее не было начислено долг 72р</t>
  </si>
  <si>
    <t xml:space="preserve">11-01.20</t>
  </si>
  <si>
    <t xml:space="preserve">(071-)452-43-88</t>
  </si>
  <si>
    <t xml:space="preserve">(071)-452-43-01</t>
  </si>
  <si>
    <t xml:space="preserve">(071)-415-63-54</t>
  </si>
  <si>
    <t xml:space="preserve">(071)-401-95-66</t>
  </si>
  <si>
    <t xml:space="preserve">(071)-361-68-43</t>
  </si>
  <si>
    <t xml:space="preserve">(071)-358-24-64</t>
  </si>
  <si>
    <t xml:space="preserve">(071)-390-33-98</t>
  </si>
  <si>
    <t xml:space="preserve">(071)-423-31-54</t>
  </si>
  <si>
    <t xml:space="preserve">(071)-438-27-47</t>
  </si>
  <si>
    <t xml:space="preserve">(071)-330-72-24</t>
  </si>
  <si>
    <t xml:space="preserve">(071)-465-63-85</t>
  </si>
  <si>
    <t xml:space="preserve">(071)-413-46-73</t>
  </si>
  <si>
    <t xml:space="preserve">(071)-413-95-07</t>
  </si>
  <si>
    <t xml:space="preserve">(071)-388-49-87</t>
  </si>
  <si>
    <t xml:space="preserve">(071)-42-76-564</t>
  </si>
  <si>
    <t xml:space="preserve">(071)-336-68-54</t>
  </si>
  <si>
    <t xml:space="preserve">(071)-45-40-360</t>
  </si>
  <si>
    <t xml:space="preserve">343-83-20</t>
  </si>
  <si>
    <t xml:space="preserve">(071)-385-35-92</t>
  </si>
  <si>
    <t xml:space="preserve">253-70-20</t>
  </si>
  <si>
    <t xml:space="preserve">(071)-379-12-70</t>
  </si>
  <si>
    <t xml:space="preserve">(071)-33-71-728</t>
  </si>
  <si>
    <t xml:space="preserve">(071)-467-05-99</t>
  </si>
  <si>
    <t xml:space="preserve">(071)-145-46-98</t>
  </si>
  <si>
    <t xml:space="preserve">337-75-12</t>
  </si>
  <si>
    <t xml:space="preserve">(071)-347-63-31</t>
  </si>
  <si>
    <t xml:space="preserve">(071)-403-86-43</t>
  </si>
  <si>
    <t xml:space="preserve">(071)-311-35-16</t>
  </si>
  <si>
    <t xml:space="preserve">12</t>
  </si>
  <si>
    <t xml:space="preserve">09-01.20</t>
  </si>
  <si>
    <t xml:space="preserve">11</t>
  </si>
  <si>
    <t xml:space="preserve">аннулирован, не начислять,</t>
  </si>
  <si>
    <t xml:space="preserve">08-10</t>
  </si>
  <si>
    <t xml:space="preserve">была оплата в июле 216р, ошибочно не начислили</t>
  </si>
  <si>
    <t xml:space="preserve">(071)-304-79-34</t>
  </si>
  <si>
    <t xml:space="preserve">359-30-45</t>
  </si>
  <si>
    <t xml:space="preserve">(9071)-329-91-83</t>
  </si>
  <si>
    <t xml:space="preserve">(071)-468-37-34</t>
  </si>
  <si>
    <t xml:space="preserve">(071)-406-95-47</t>
  </si>
  <si>
    <t xml:space="preserve">(071)-451-57-55</t>
  </si>
  <si>
    <t xml:space="preserve">(071)-353-77-06</t>
  </si>
  <si>
    <t xml:space="preserve">253-58-14</t>
  </si>
  <si>
    <t xml:space="preserve">(071)-423-67-55</t>
  </si>
  <si>
    <t xml:space="preserve">385-22-78</t>
  </si>
  <si>
    <t xml:space="preserve">(071)-314-98-55</t>
  </si>
  <si>
    <t xml:space="preserve">(071)-381-89-35</t>
  </si>
  <si>
    <t xml:space="preserve">(071)-313-07-57</t>
  </si>
  <si>
    <t xml:space="preserve">253-73-51</t>
  </si>
  <si>
    <t xml:space="preserve">253-59-37</t>
  </si>
  <si>
    <t xml:space="preserve">203-76-11</t>
  </si>
  <si>
    <t xml:space="preserve">(071)-348-49-47</t>
  </si>
  <si>
    <t xml:space="preserve">(071)-334-83-12</t>
  </si>
  <si>
    <t xml:space="preserve">253-85-02</t>
  </si>
  <si>
    <t xml:space="preserve">253-74-84</t>
  </si>
  <si>
    <t xml:space="preserve">253-77-15</t>
  </si>
  <si>
    <t xml:space="preserve">(071)-388-50-81</t>
  </si>
  <si>
    <t xml:space="preserve">(071)-421-26-48</t>
  </si>
  <si>
    <t xml:space="preserve">(071)-382-93-35</t>
  </si>
  <si>
    <t xml:space="preserve">253-56-48</t>
  </si>
  <si>
    <t xml:space="preserve">(071)-415-19-13</t>
  </si>
  <si>
    <t xml:space="preserve">(071)-389-77-01</t>
  </si>
  <si>
    <t xml:space="preserve">(071)-346-87-50</t>
  </si>
  <si>
    <t xml:space="preserve">(071)-341-66-47</t>
  </si>
  <si>
    <t xml:space="preserve">(071)-404-59-50</t>
  </si>
  <si>
    <t xml:space="preserve">310-13-93</t>
  </si>
  <si>
    <t xml:space="preserve">(071)-337-17-44</t>
  </si>
  <si>
    <t xml:space="preserve">(071)-371-50-07</t>
  </si>
  <si>
    <t xml:space="preserve">253-00-49</t>
  </si>
  <si>
    <t xml:space="preserve">(071)-399-17-18</t>
  </si>
  <si>
    <t xml:space="preserve">(071)-418-31-93</t>
  </si>
  <si>
    <t xml:space="preserve">(071)408-01-48</t>
  </si>
  <si>
    <t xml:space="preserve">(071)-451-82-71</t>
  </si>
  <si>
    <t xml:space="preserve">(071)-363-11-62</t>
  </si>
  <si>
    <t xml:space="preserve">(071)-465-51-38</t>
  </si>
  <si>
    <t xml:space="preserve">(071)-428-87-46</t>
  </si>
  <si>
    <t xml:space="preserve">253-70-18</t>
  </si>
  <si>
    <t xml:space="preserve">253-60-20</t>
  </si>
  <si>
    <t xml:space="preserve">(071)-346-87-25</t>
  </si>
  <si>
    <t xml:space="preserve">(071)-426-96-52</t>
  </si>
  <si>
    <t xml:space="preserve">253-74-33</t>
  </si>
  <si>
    <t xml:space="preserve">(071)-355-18-40</t>
  </si>
  <si>
    <t xml:space="preserve">(071)470-22-48</t>
  </si>
  <si>
    <t xml:space="preserve">253-02-93</t>
  </si>
  <si>
    <t xml:space="preserve">(071)-391-09-22</t>
  </si>
  <si>
    <t xml:space="preserve">(071)-340-08-09</t>
  </si>
  <si>
    <t xml:space="preserve">(071)-467-05-10</t>
  </si>
  <si>
    <t xml:space="preserve">(071)-403-97-13</t>
  </si>
  <si>
    <t xml:space="preserve">(071)-381-95-98</t>
  </si>
  <si>
    <t xml:space="preserve">(071)-353-62-65</t>
  </si>
  <si>
    <t xml:space="preserve">253-10-65</t>
  </si>
  <si>
    <t xml:space="preserve">ошибочно начислили 216р в июле</t>
  </si>
  <si>
    <t xml:space="preserve">(071)-33-20373</t>
  </si>
  <si>
    <t xml:space="preserve">(071)-346-02-50</t>
  </si>
  <si>
    <t xml:space="preserve">387-47-51</t>
  </si>
  <si>
    <t xml:space="preserve">(071)-333-08-20</t>
  </si>
  <si>
    <t xml:space="preserve">253-27-62</t>
  </si>
  <si>
    <t xml:space="preserve">(071)-418-11-57</t>
  </si>
  <si>
    <t xml:space="preserve">(071)-352-11-82</t>
  </si>
  <si>
    <t xml:space="preserve">253-33-52</t>
  </si>
  <si>
    <t xml:space="preserve">(071)-334-84-88</t>
  </si>
  <si>
    <t xml:space="preserve">385-21-04</t>
  </si>
  <si>
    <t xml:space="preserve">(071)-413-40-24</t>
  </si>
  <si>
    <t xml:space="preserve">07-09</t>
  </si>
  <si>
    <t xml:space="preserve">071459975-</t>
  </si>
  <si>
    <t xml:space="preserve">253-26-46</t>
  </si>
  <si>
    <t xml:space="preserve">387-42-21</t>
  </si>
  <si>
    <t xml:space="preserve">(071)-346-04-26</t>
  </si>
  <si>
    <t xml:space="preserve">(071)-364--08-72</t>
  </si>
  <si>
    <t xml:space="preserve">(071)-430-86-14</t>
  </si>
  <si>
    <t xml:space="preserve">385-26-46</t>
  </si>
  <si>
    <t xml:space="preserve">253-07-58</t>
  </si>
  <si>
    <t xml:space="preserve">253-71-05</t>
  </si>
  <si>
    <t xml:space="preserve">(071)-336-03-91</t>
  </si>
  <si>
    <t xml:space="preserve">(071)-430-75-02</t>
  </si>
  <si>
    <t xml:space="preserve">(071)-39-40-585</t>
  </si>
  <si>
    <t xml:space="preserve">(071)-359-20-04</t>
  </si>
  <si>
    <t xml:space="preserve">(071)-332-39-85</t>
  </si>
  <si>
    <t xml:space="preserve">387-68-31</t>
  </si>
  <si>
    <t xml:space="preserve">(071)-346-59-33</t>
  </si>
  <si>
    <t xml:space="preserve">253-15-09</t>
  </si>
  <si>
    <t xml:space="preserve">(071)-340-14-75</t>
  </si>
  <si>
    <t xml:space="preserve">(071)-366-07-05</t>
  </si>
  <si>
    <t xml:space="preserve">337-75-29</t>
  </si>
  <si>
    <t xml:space="preserve">(071)-368-95-38</t>
  </si>
  <si>
    <t xml:space="preserve">(071)-404-91-59</t>
  </si>
  <si>
    <t xml:space="preserve">(071)-242-79-55</t>
  </si>
  <si>
    <t xml:space="preserve">(071)-242-79-54</t>
  </si>
  <si>
    <t xml:space="preserve">(071)-453-59-84</t>
  </si>
  <si>
    <t xml:space="preserve">(071)-342-29-57</t>
  </si>
  <si>
    <t xml:space="preserve">(071)-313-58-06</t>
  </si>
  <si>
    <t xml:space="preserve">(071)-427-06-38</t>
  </si>
  <si>
    <t xml:space="preserve">(071)-340-14-74</t>
  </si>
  <si>
    <t xml:space="preserve">(071)-333-98-96</t>
  </si>
  <si>
    <t xml:space="preserve">(071)-405-15-86</t>
  </si>
  <si>
    <t xml:space="preserve">310-01-33</t>
  </si>
  <si>
    <t xml:space="preserve">(071)-306-15-16</t>
  </si>
  <si>
    <t xml:space="preserve">(071)-452-44-78</t>
  </si>
  <si>
    <t xml:space="preserve">(071)-45-17-201</t>
  </si>
  <si>
    <t xml:space="preserve">(071)-407-51-35</t>
  </si>
  <si>
    <t xml:space="preserve">(071)-314-77-76</t>
  </si>
  <si>
    <t xml:space="preserve">(071)-301-77-07</t>
  </si>
  <si>
    <t xml:space="preserve">343-57-56</t>
  </si>
  <si>
    <t xml:space="preserve">(071)-451-97-08</t>
  </si>
  <si>
    <t xml:space="preserve">253-61-51</t>
  </si>
  <si>
    <t xml:space="preserve">253-12-53</t>
  </si>
  <si>
    <t xml:space="preserve">(071)-340-14-39</t>
  </si>
  <si>
    <t xml:space="preserve">253-77-47</t>
  </si>
  <si>
    <t xml:space="preserve">(071)-451-46-29</t>
  </si>
  <si>
    <t xml:space="preserve">(071)-430-74-78</t>
  </si>
  <si>
    <t xml:space="preserve">(071)-388-49-63</t>
  </si>
  <si>
    <t xml:space="preserve">(071)-385-25-98</t>
  </si>
  <si>
    <t xml:space="preserve">(071)-34-84-041</t>
  </si>
  <si>
    <t xml:space="preserve">(071)-350-53-57</t>
  </si>
  <si>
    <t xml:space="preserve">253-26-54</t>
  </si>
  <si>
    <t xml:space="preserve">(071)-41-80-996</t>
  </si>
  <si>
    <t xml:space="preserve">(071)-419-46-74</t>
  </si>
  <si>
    <t xml:space="preserve">(071)-265-62-47</t>
  </si>
  <si>
    <t xml:space="preserve">(071)-418-95-97</t>
  </si>
  <si>
    <t xml:space="preserve">(050)-071-07-62</t>
  </si>
  <si>
    <t xml:space="preserve">(071)-423-7651</t>
  </si>
  <si>
    <t xml:space="preserve">(071)-340-87-20</t>
  </si>
  <si>
    <t xml:space="preserve">(071)-378-81-39</t>
  </si>
  <si>
    <t xml:space="preserve">(071)-383-65-40</t>
  </si>
  <si>
    <t xml:space="preserve">381-67-88</t>
  </si>
  <si>
    <t xml:space="preserve">(071)-375-23-08</t>
  </si>
  <si>
    <t xml:space="preserve">343-51-63</t>
  </si>
  <si>
    <t xml:space="preserve">253-82-95</t>
  </si>
  <si>
    <t xml:space="preserve">253-83-85</t>
  </si>
  <si>
    <t xml:space="preserve">(071)-439-75-22</t>
  </si>
  <si>
    <t xml:space="preserve">06-10</t>
  </si>
  <si>
    <t xml:space="preserve">(071)-439-75-21</t>
  </si>
  <si>
    <t xml:space="preserve">(071)-426-97-39</t>
  </si>
  <si>
    <t xml:space="preserve">(071)-413-51-04</t>
  </si>
  <si>
    <t xml:space="preserve">(071)-319-05-85</t>
  </si>
  <si>
    <t xml:space="preserve">(071)430-88-25</t>
  </si>
  <si>
    <t xml:space="preserve">(071)-463-77-47</t>
  </si>
  <si>
    <t xml:space="preserve">(071)-399-09-53</t>
  </si>
  <si>
    <t xml:space="preserve">(071)-399-09-52</t>
  </si>
  <si>
    <t xml:space="preserve">310-07-06</t>
  </si>
  <si>
    <t xml:space="preserve">(071)-302-26-62</t>
  </si>
  <si>
    <t xml:space="preserve">(071)-367-72-84</t>
  </si>
  <si>
    <t xml:space="preserve">(071)-347-81-82</t>
  </si>
  <si>
    <t xml:space="preserve">(071)-56-53-093</t>
  </si>
  <si>
    <t xml:space="preserve">253-94-17</t>
  </si>
  <si>
    <t xml:space="preserve">(071)-304-98-88</t>
  </si>
  <si>
    <t xml:space="preserve">(071)-348-50-52</t>
  </si>
  <si>
    <t xml:space="preserve">(071)-394-14-61</t>
  </si>
  <si>
    <t xml:space="preserve">(071)-389-78-01</t>
  </si>
  <si>
    <t xml:space="preserve">(071)-326-94-31</t>
  </si>
  <si>
    <t xml:space="preserve">(071)-443-85-81</t>
  </si>
  <si>
    <t xml:space="preserve">(071)-413-89-31</t>
  </si>
  <si>
    <t xml:space="preserve">(071)-414-48-03</t>
  </si>
  <si>
    <t xml:space="preserve">253-56-03</t>
  </si>
  <si>
    <t xml:space="preserve">253-74-94</t>
  </si>
  <si>
    <t xml:space="preserve">(071)-311-78-65</t>
  </si>
  <si>
    <t xml:space="preserve">(071)-314-96-78</t>
  </si>
  <si>
    <t xml:space="preserve">(071)-378-69-83</t>
  </si>
  <si>
    <t xml:space="preserve">(071)-385-19-63</t>
  </si>
  <si>
    <t xml:space="preserve">(071)-394-32-48</t>
  </si>
  <si>
    <t xml:space="preserve">(071)-453-99-53</t>
  </si>
  <si>
    <t xml:space="preserve">(071)-427-84-77</t>
  </si>
  <si>
    <t xml:space="preserve">(071)-451-00-60</t>
  </si>
  <si>
    <t xml:space="preserve">(071)-353-94-75</t>
  </si>
  <si>
    <t xml:space="preserve">(071)-39-40-739</t>
  </si>
  <si>
    <t xml:space="preserve">343-50-45</t>
  </si>
  <si>
    <t xml:space="preserve">203-24-25</t>
  </si>
  <si>
    <t xml:space="preserve">(071)-347-64-74</t>
  </si>
  <si>
    <t xml:space="preserve">(071)-405-56-14</t>
  </si>
  <si>
    <t xml:space="preserve">253-76-01</t>
  </si>
  <si>
    <t xml:space="preserve">(071)-397-82-80</t>
  </si>
  <si>
    <t xml:space="preserve">(071)-453-83-12</t>
  </si>
  <si>
    <t xml:space="preserve">(071)-412-16-31</t>
  </si>
  <si>
    <t xml:space="preserve">(071)-311-59-95</t>
  </si>
  <si>
    <t xml:space="preserve">(071)-388-49-68</t>
  </si>
  <si>
    <t xml:space="preserve">(071)-41810-25</t>
  </si>
  <si>
    <t xml:space="preserve">253-54-58</t>
  </si>
  <si>
    <t xml:space="preserve">(071)-317-02-89</t>
  </si>
  <si>
    <t xml:space="preserve">253-94-78</t>
  </si>
  <si>
    <t xml:space="preserve">337-77-09</t>
  </si>
  <si>
    <t xml:space="preserve">253-21-01</t>
  </si>
  <si>
    <t xml:space="preserve">(071)-387-41-38</t>
  </si>
  <si>
    <t xml:space="preserve">(071)-459-87-88</t>
  </si>
  <si>
    <t xml:space="preserve">253-21-34</t>
  </si>
  <si>
    <t xml:space="preserve">(071)-414-47-33</t>
  </si>
  <si>
    <t xml:space="preserve">(071)-413-51-14</t>
  </si>
  <si>
    <t xml:space="preserve">(071)-427-06-83</t>
  </si>
  <si>
    <t xml:space="preserve">(071)-324-57-13</t>
  </si>
  <si>
    <t xml:space="preserve">(071)-367-27-84</t>
  </si>
  <si>
    <t xml:space="preserve">(071)-390-06-75</t>
  </si>
  <si>
    <t xml:space="preserve">(071)-345-53-18</t>
  </si>
  <si>
    <t xml:space="preserve">385-43-34</t>
  </si>
  <si>
    <t xml:space="preserve">253-42-80</t>
  </si>
  <si>
    <t xml:space="preserve">253-69-48</t>
  </si>
  <si>
    <t xml:space="preserve">(071)-47-48-575</t>
  </si>
  <si>
    <t xml:space="preserve">253-29-46</t>
  </si>
  <si>
    <t xml:space="preserve">253-31-66</t>
  </si>
  <si>
    <t xml:space="preserve">203-77-14</t>
  </si>
  <si>
    <t xml:space="preserve">(071)-41-51-850</t>
  </si>
  <si>
    <t xml:space="preserve">(071)-326-91-78</t>
  </si>
  <si>
    <t xml:space="preserve">387-45-20</t>
  </si>
  <si>
    <t xml:space="preserve">(071)-430-86-53</t>
  </si>
  <si>
    <t xml:space="preserve">253-11-92</t>
  </si>
  <si>
    <t xml:space="preserve">10-03.20</t>
  </si>
  <si>
    <t xml:space="preserve">не верно расчитано в  предыдущ периодах</t>
  </si>
  <si>
    <t xml:space="preserve">(071)-408-10-33</t>
  </si>
  <si>
    <t xml:space="preserve">253-32-07</t>
  </si>
  <si>
    <t xml:space="preserve">(071)-414-47-11</t>
  </si>
  <si>
    <t xml:space="preserve">(071)-373-30-67</t>
  </si>
  <si>
    <t xml:space="preserve">(071)-417-57-08</t>
  </si>
  <si>
    <t xml:space="preserve">253-62-48</t>
  </si>
  <si>
    <t xml:space="preserve">(071)-313-313-24</t>
  </si>
  <si>
    <t xml:space="preserve">(071)-396-54-71</t>
  </si>
  <si>
    <t xml:space="preserve">(071)-320-39-47</t>
  </si>
  <si>
    <t xml:space="preserve">(071)-423-14-40</t>
  </si>
  <si>
    <t xml:space="preserve">(071)-30-555-43</t>
  </si>
  <si>
    <t xml:space="preserve">(071)-347-63-35</t>
  </si>
  <si>
    <t xml:space="preserve">(071)-440-27-16</t>
  </si>
  <si>
    <t xml:space="preserve">(071)-394-19-56</t>
  </si>
  <si>
    <t xml:space="preserve">(071)-45-24-707</t>
  </si>
  <si>
    <t xml:space="preserve">(071)-396-90-79</t>
  </si>
  <si>
    <t xml:space="preserve">(071)-415-07-27</t>
  </si>
  <si>
    <t xml:space="preserve">253-31-88</t>
  </si>
  <si>
    <t xml:space="preserve">343-55-18</t>
  </si>
  <si>
    <t xml:space="preserve">203-87-75</t>
  </si>
  <si>
    <t xml:space="preserve">253-19-54</t>
  </si>
  <si>
    <t xml:space="preserve">09-01</t>
  </si>
  <si>
    <t xml:space="preserve">(071)-460-22-86</t>
  </si>
  <si>
    <t xml:space="preserve">253-31-51</t>
  </si>
  <si>
    <t xml:space="preserve">387-63-33</t>
  </si>
  <si>
    <t xml:space="preserve">(071)-390-04-75</t>
  </si>
  <si>
    <t xml:space="preserve">(071)-406-27-03</t>
  </si>
  <si>
    <t xml:space="preserve">253-76-93</t>
  </si>
  <si>
    <t xml:space="preserve">343-83-41</t>
  </si>
  <si>
    <t xml:space="preserve">253-21-46</t>
  </si>
  <si>
    <t xml:space="preserve">(071)-413-34-92</t>
  </si>
  <si>
    <t xml:space="preserve">(071)-218-44-11</t>
  </si>
  <si>
    <t xml:space="preserve">(071)-314-47-60</t>
  </si>
  <si>
    <t xml:space="preserve">(071)-332-39-87</t>
  </si>
  <si>
    <t xml:space="preserve">385-29-62</t>
  </si>
  <si>
    <t xml:space="preserve">(071)-407-68-65</t>
  </si>
  <si>
    <t xml:space="preserve">(071)-30-46-626</t>
  </si>
  <si>
    <t xml:space="preserve">(071)-335-12-41</t>
  </si>
  <si>
    <t xml:space="preserve">337-76-58</t>
  </si>
  <si>
    <t xml:space="preserve">(071)-354-86-98</t>
  </si>
  <si>
    <t xml:space="preserve">(071)-430-75-56</t>
  </si>
  <si>
    <t xml:space="preserve">(071)-403-04-32</t>
  </si>
  <si>
    <t xml:space="preserve">(071)-384-89-13</t>
  </si>
  <si>
    <t xml:space="preserve">(071)-459-02-45</t>
  </si>
  <si>
    <t xml:space="preserve">253-45-95</t>
  </si>
  <si>
    <t xml:space="preserve">310-01-36</t>
  </si>
  <si>
    <t xml:space="preserve">(071)-306-12-30</t>
  </si>
  <si>
    <t xml:space="preserve">(071)-367-68-70</t>
  </si>
  <si>
    <t xml:space="preserve">343-88-28</t>
  </si>
  <si>
    <t xml:space="preserve">(071)-358-77-57</t>
  </si>
  <si>
    <t xml:space="preserve">(071)-332-47-05</t>
  </si>
  <si>
    <t xml:space="preserve">(071)-342-16-45</t>
  </si>
  <si>
    <t xml:space="preserve">387-66-00</t>
  </si>
  <si>
    <t xml:space="preserve">253-76-91</t>
  </si>
  <si>
    <t xml:space="preserve">(071)-475-33-74</t>
  </si>
  <si>
    <t xml:space="preserve">(071)-432-06-71</t>
  </si>
  <si>
    <t xml:space="preserve">(071)-391-51-18</t>
  </si>
  <si>
    <t xml:space="preserve">(071)-405-94-51</t>
  </si>
  <si>
    <t xml:space="preserve">(050)-21-31-087</t>
  </si>
  <si>
    <t xml:space="preserve">(071)-389-94-70</t>
  </si>
  <si>
    <t xml:space="preserve">(071)-353-77-85</t>
  </si>
  <si>
    <t xml:space="preserve">(071)-357-79-65</t>
  </si>
  <si>
    <t xml:space="preserve">(071)-367-51-20</t>
  </si>
  <si>
    <t xml:space="preserve">(071)-430-80-71</t>
  </si>
  <si>
    <t xml:space="preserve">(071)-381-85-97</t>
  </si>
  <si>
    <t xml:space="preserve">(071)-353-25-68</t>
  </si>
  <si>
    <t xml:space="preserve">253-55-67</t>
  </si>
  <si>
    <t xml:space="preserve">253-55-39</t>
  </si>
  <si>
    <t xml:space="preserve">253-04-32</t>
  </si>
  <si>
    <t xml:space="preserve">253-34-58</t>
  </si>
  <si>
    <t xml:space="preserve">(071)-390-04-82</t>
  </si>
  <si>
    <t xml:space="preserve">253-06-65</t>
  </si>
  <si>
    <t xml:space="preserve">(071)-379-02-83</t>
  </si>
  <si>
    <t xml:space="preserve">385-29-93</t>
  </si>
  <si>
    <t xml:space="preserve">(071)-471-05-35</t>
  </si>
  <si>
    <t xml:space="preserve">(071)-310-58-78</t>
  </si>
  <si>
    <t xml:space="preserve">253-14-56</t>
  </si>
  <si>
    <t xml:space="preserve">253-34-59</t>
  </si>
  <si>
    <t xml:space="preserve">253-07-38</t>
  </si>
  <si>
    <t xml:space="preserve">253-30-95</t>
  </si>
  <si>
    <t xml:space="preserve">(095)-290-81-05</t>
  </si>
  <si>
    <t xml:space="preserve">253-07-29</t>
  </si>
  <si>
    <t xml:space="preserve">11-12</t>
  </si>
  <si>
    <t xml:space="preserve">(071)-451-47-27</t>
  </si>
  <si>
    <t xml:space="preserve">(071)-430-76-51</t>
  </si>
  <si>
    <t xml:space="preserve">(071)-315-10-04</t>
  </si>
  <si>
    <t xml:space="preserve">(071)-330-28-49</t>
  </si>
  <si>
    <t xml:space="preserve">(071)-470-21-88</t>
  </si>
  <si>
    <t xml:space="preserve">(071)-42-878-44</t>
  </si>
  <si>
    <t xml:space="preserve">(071)-331-18-46</t>
  </si>
  <si>
    <t xml:space="preserve">(071)-460-01-78</t>
  </si>
  <si>
    <t xml:space="preserve">253-42-72</t>
  </si>
  <si>
    <t xml:space="preserve">253-71-42</t>
  </si>
  <si>
    <t xml:space="preserve">253-26-20</t>
  </si>
  <si>
    <t xml:space="preserve">(071)-304-40-85</t>
  </si>
  <si>
    <t xml:space="preserve">(071)-332-03-79</t>
  </si>
  <si>
    <t xml:space="preserve">253-45-45</t>
  </si>
  <si>
    <t xml:space="preserve">(071)-322-92-57</t>
  </si>
  <si>
    <t xml:space="preserve">387-68-49</t>
  </si>
  <si>
    <t xml:space="preserve">(071)-321-65-03</t>
  </si>
  <si>
    <t xml:space="preserve">(071)-306-15-11</t>
  </si>
  <si>
    <t xml:space="preserve">253-84-14</t>
  </si>
  <si>
    <t xml:space="preserve">(071)-382-69-87</t>
  </si>
  <si>
    <t xml:space="preserve">(071)-394-57-74</t>
  </si>
  <si>
    <t xml:space="preserve">(071)-352-45-09</t>
  </si>
  <si>
    <t xml:space="preserve">(071)-322-26-95</t>
  </si>
  <si>
    <t xml:space="preserve">(071)-324-57-40</t>
  </si>
  <si>
    <t xml:space="preserve">(071)-350-80-19</t>
  </si>
  <si>
    <t xml:space="preserve">()71)-355-17-12</t>
  </si>
  <si>
    <t xml:space="preserve">253-90-23</t>
  </si>
  <si>
    <t xml:space="preserve">(071)-355-18-46</t>
  </si>
  <si>
    <t xml:space="preserve">(071)-391-64-29</t>
  </si>
  <si>
    <t xml:space="preserve">(071)-300-37-72</t>
  </si>
  <si>
    <t xml:space="preserve">(071)-381-80-95</t>
  </si>
  <si>
    <t xml:space="preserve">(071)-382-12-19</t>
  </si>
  <si>
    <t xml:space="preserve">(071)-370-33-61</t>
  </si>
  <si>
    <t xml:space="preserve">(071)-374-89-70</t>
  </si>
  <si>
    <t xml:space="preserve">(071)-415-49-11</t>
  </si>
  <si>
    <t xml:space="preserve">253-72-04</t>
  </si>
  <si>
    <t xml:space="preserve">(071)-430-84-01</t>
  </si>
  <si>
    <t xml:space="preserve">(071)-419-84-40</t>
  </si>
  <si>
    <t xml:space="preserve">310-09-01</t>
  </si>
  <si>
    <t xml:space="preserve">(071)-383-10-24</t>
  </si>
  <si>
    <t xml:space="preserve">(071)-340-15-46</t>
  </si>
  <si>
    <t xml:space="preserve">(071)-427-02-03</t>
  </si>
  <si>
    <t xml:space="preserve">253-46-29</t>
  </si>
  <si>
    <t xml:space="preserve">(071)-331-27-19</t>
  </si>
  <si>
    <t xml:space="preserve">(071)-440-83-45</t>
  </si>
  <si>
    <t xml:space="preserve">253-04-91</t>
  </si>
  <si>
    <t xml:space="preserve">(071)-340-41-90</t>
  </si>
  <si>
    <t xml:space="preserve">253-63-55</t>
  </si>
  <si>
    <t xml:space="preserve">(071)-337-36-12</t>
  </si>
  <si>
    <t xml:space="preserve">(071)-453-02-75</t>
  </si>
  <si>
    <t xml:space="preserve">(071)-398-51-54</t>
  </si>
  <si>
    <t xml:space="preserve">253-09-81</t>
  </si>
  <si>
    <t xml:space="preserve">(071)-424-83-02</t>
  </si>
  <si>
    <t xml:space="preserve">253-85-14</t>
  </si>
  <si>
    <t xml:space="preserve">253-27-46</t>
  </si>
  <si>
    <t xml:space="preserve">(071)-378-93-66</t>
  </si>
  <si>
    <t xml:space="preserve">(071)-379-02-43</t>
  </si>
  <si>
    <t xml:space="preserve">(071)-324-23-06</t>
  </si>
  <si>
    <t xml:space="preserve">(071)-404-73-08</t>
  </si>
  <si>
    <t xml:space="preserve">(071)-323-31-49</t>
  </si>
  <si>
    <t xml:space="preserve">(071)-438-45-52</t>
  </si>
  <si>
    <t xml:space="preserve">(071)-302-45-36</t>
  </si>
  <si>
    <t xml:space="preserve">(071)-361-63-74</t>
  </si>
  <si>
    <t xml:space="preserve">(071)-316-23-37</t>
  </si>
  <si>
    <t xml:space="preserve">(071)-452-36-70</t>
  </si>
  <si>
    <t xml:space="preserve">(071)-468-46-06</t>
  </si>
  <si>
    <t xml:space="preserve">(071)-426-98-50</t>
  </si>
  <si>
    <t xml:space="preserve">(071)-415-28-96</t>
  </si>
  <si>
    <t xml:space="preserve">(071)-427-81-01</t>
  </si>
  <si>
    <t xml:space="preserve">(071)-393-04-97</t>
  </si>
  <si>
    <t xml:space="preserve">(071)-421-97-56</t>
  </si>
  <si>
    <t xml:space="preserve">253-71-20</t>
  </si>
  <si>
    <t xml:space="preserve">(071)-419-61-51</t>
  </si>
  <si>
    <t xml:space="preserve">310-06-31</t>
  </si>
  <si>
    <t xml:space="preserve">253-48-31</t>
  </si>
  <si>
    <t xml:space="preserve">253-21-62</t>
  </si>
  <si>
    <t xml:space="preserve">387-45-38</t>
  </si>
  <si>
    <t xml:space="preserve">(071)-385-65-66</t>
  </si>
  <si>
    <t xml:space="preserve">(071)-439-58-02</t>
  </si>
  <si>
    <t xml:space="preserve">(071)-407-61-28</t>
  </si>
  <si>
    <t xml:space="preserve">(071)-354-89-83</t>
  </si>
  <si>
    <t xml:space="preserve">(071)-415-27-08</t>
  </si>
  <si>
    <t xml:space="preserve">(071)-387-83-36</t>
  </si>
  <si>
    <t xml:space="preserve">(071)-483-90-22</t>
  </si>
  <si>
    <t xml:space="preserve">(071)-345-47-76</t>
  </si>
  <si>
    <t xml:space="preserve">(071)-308-77-53</t>
  </si>
  <si>
    <t xml:space="preserve">(071)-417-42-63</t>
  </si>
  <si>
    <t xml:space="preserve">(071)-439-94-28</t>
  </si>
  <si>
    <t xml:space="preserve">387-46-27</t>
  </si>
  <si>
    <t xml:space="preserve">(071)-440-89-68</t>
  </si>
  <si>
    <t xml:space="preserve">(071)-337-72-82</t>
  </si>
  <si>
    <t xml:space="preserve">(071)-451-67-61</t>
  </si>
  <si>
    <t xml:space="preserve">(071)-346-53-25</t>
  </si>
  <si>
    <t xml:space="preserve">385-41-69</t>
  </si>
  <si>
    <t xml:space="preserve">(071)-453-03-35</t>
  </si>
  <si>
    <t xml:space="preserve">253-64-72</t>
  </si>
  <si>
    <t xml:space="preserve">(071)-385-42-91</t>
  </si>
  <si>
    <t xml:space="preserve">(071)-303-25-34</t>
  </si>
  <si>
    <t xml:space="preserve">337-78-08</t>
  </si>
  <si>
    <t xml:space="preserve">(071)-328-28-66</t>
  </si>
  <si>
    <t xml:space="preserve">(071)-430-87-41</t>
  </si>
  <si>
    <t xml:space="preserve">(071)-459-21-61</t>
  </si>
  <si>
    <t xml:space="preserve">(071)-401-67-19</t>
  </si>
  <si>
    <t xml:space="preserve">(071)-427-04-29</t>
  </si>
  <si>
    <t xml:space="preserve">(050)-914-46-60</t>
  </si>
  <si>
    <t xml:space="preserve">253-62-06</t>
  </si>
  <si>
    <t xml:space="preserve">(071)-428-42-77</t>
  </si>
  <si>
    <t xml:space="preserve">(071)-389-97-06</t>
  </si>
  <si>
    <t xml:space="preserve">(071)-468-98-30</t>
  </si>
  <si>
    <t xml:space="preserve">(071)-465-64-83</t>
  </si>
  <si>
    <t xml:space="preserve">(071)-334-16-93</t>
  </si>
  <si>
    <t xml:space="preserve">(071)-337-45-97</t>
  </si>
  <si>
    <t xml:space="preserve">(071)-417-41-10</t>
  </si>
  <si>
    <t xml:space="preserve">(071)-457-68-74</t>
  </si>
  <si>
    <t xml:space="preserve">(071)-340-02-73</t>
  </si>
  <si>
    <t xml:space="preserve">(071)-307-81-78</t>
  </si>
  <si>
    <t xml:space="preserve">(071)-472-16-46</t>
  </si>
  <si>
    <t xml:space="preserve">(071)-353-82-26</t>
  </si>
  <si>
    <t xml:space="preserve">(071)-439-80-55</t>
  </si>
  <si>
    <t xml:space="preserve">(071)-395-37-43</t>
  </si>
  <si>
    <t xml:space="preserve">(071)396-58-55</t>
  </si>
  <si>
    <t xml:space="preserve">(071)-379-27-52</t>
  </si>
  <si>
    <t xml:space="preserve">(071)-396-60-76</t>
  </si>
  <si>
    <t xml:space="preserve">(071)-348-40-18</t>
  </si>
  <si>
    <t xml:space="preserve">(071)-429-72-18</t>
  </si>
  <si>
    <t xml:space="preserve">253-50-11</t>
  </si>
  <si>
    <t xml:space="preserve">(071)-474-14-77</t>
  </si>
  <si>
    <t xml:space="preserve">253-92-23</t>
  </si>
  <si>
    <t xml:space="preserve">385-26-53</t>
  </si>
  <si>
    <t xml:space="preserve">(071)-391-84-63</t>
  </si>
  <si>
    <t xml:space="preserve">(071)-323-06-03</t>
  </si>
  <si>
    <t xml:space="preserve">(071)-397-75-29</t>
  </si>
  <si>
    <t xml:space="preserve">(071)-367-01-96</t>
  </si>
  <si>
    <t xml:space="preserve">253-19-89</t>
  </si>
  <si>
    <t xml:space="preserve">(071)-335-12-58</t>
  </si>
  <si>
    <t xml:space="preserve">(071)-345-82-96</t>
  </si>
  <si>
    <t xml:space="preserve">310-12-28</t>
  </si>
  <si>
    <t xml:space="preserve">(071)-430-80-75</t>
  </si>
  <si>
    <t xml:space="preserve">(071)-330-31-80</t>
  </si>
  <si>
    <t xml:space="preserve">337-75-90</t>
  </si>
  <si>
    <t xml:space="preserve">(071)-459-42-14</t>
  </si>
  <si>
    <t xml:space="preserve">(071)-424-62-45</t>
  </si>
  <si>
    <t xml:space="preserve">(071)-381-88-19</t>
  </si>
  <si>
    <t xml:space="preserve">(071)-498-57-97</t>
  </si>
  <si>
    <t xml:space="preserve">253-71-87</t>
  </si>
  <si>
    <t xml:space="preserve">(071)-414-97-86</t>
  </si>
  <si>
    <t xml:space="preserve">(071)-341-01-92</t>
  </si>
  <si>
    <t xml:space="preserve">(071)-414-48-05</t>
  </si>
  <si>
    <t xml:space="preserve">(071)-440-45-49</t>
  </si>
  <si>
    <t xml:space="preserve">310-04-91</t>
  </si>
  <si>
    <t xml:space="preserve">387-68-27</t>
  </si>
  <si>
    <t xml:space="preserve">(071)-424-93-02</t>
  </si>
  <si>
    <t xml:space="preserve">(071)-415-26-05</t>
  </si>
  <si>
    <t xml:space="preserve">253-15-10</t>
  </si>
  <si>
    <t xml:space="preserve">(071)-310-89-62</t>
  </si>
  <si>
    <t xml:space="preserve">(071)-419-05-83</t>
  </si>
  <si>
    <t xml:space="preserve">(071)-301-77-09</t>
  </si>
  <si>
    <t xml:space="preserve">(071)-373-46-06</t>
  </si>
  <si>
    <t xml:space="preserve">253-37-80</t>
  </si>
  <si>
    <t xml:space="preserve">253-73-28</t>
  </si>
  <si>
    <t xml:space="preserve">(071)-331-96-34</t>
  </si>
  <si>
    <t xml:space="preserve">(071)-330-14-02</t>
  </si>
  <si>
    <t xml:space="preserve">(071)-439-81-19</t>
  </si>
  <si>
    <t xml:space="preserve">(071)-396-73-06</t>
  </si>
  <si>
    <t xml:space="preserve">(066)-088-10-22</t>
  </si>
  <si>
    <t xml:space="preserve">(071)-311-40-72</t>
  </si>
  <si>
    <t xml:space="preserve">(071)-430-73-84</t>
  </si>
  <si>
    <t xml:space="preserve">(071)-457-97-16</t>
  </si>
  <si>
    <t xml:space="preserve">(071)-439-95-69</t>
  </si>
  <si>
    <t xml:space="preserve">(071)-465-62-51</t>
  </si>
  <si>
    <t xml:space="preserve">(071)-453-82-30</t>
  </si>
  <si>
    <t xml:space="preserve">253-15-30</t>
  </si>
  <si>
    <t xml:space="preserve">(071)-326-87-21</t>
  </si>
  <si>
    <t xml:space="preserve">(071)-350-26-90</t>
  </si>
  <si>
    <t xml:space="preserve">(071)-413-69-67</t>
  </si>
  <si>
    <t xml:space="preserve">253-49-31</t>
  </si>
  <si>
    <t xml:space="preserve">(071)-418-31-36</t>
  </si>
  <si>
    <t xml:space="preserve">381-67-09</t>
  </si>
  <si>
    <t xml:space="preserve">(071)-340-15-53</t>
  </si>
  <si>
    <t xml:space="preserve">(071)-345-48-50</t>
  </si>
  <si>
    <t xml:space="preserve">(071)-373-25-82</t>
  </si>
  <si>
    <t xml:space="preserve">(071)-387-28-14</t>
  </si>
  <si>
    <t xml:space="preserve">(071)-334-71-66</t>
  </si>
  <si>
    <t xml:space="preserve">(071)-334-71-64</t>
  </si>
  <si>
    <t xml:space="preserve">(071)-415-86-16</t>
  </si>
  <si>
    <t xml:space="preserve">(071)-402-98-94</t>
  </si>
  <si>
    <t xml:space="preserve">(071)-465-50-99</t>
  </si>
  <si>
    <t xml:space="preserve">253-70-84</t>
  </si>
  <si>
    <t xml:space="preserve">(071)-460-01-63</t>
  </si>
  <si>
    <t xml:space="preserve">(071)-339-45-14</t>
  </si>
  <si>
    <t xml:space="preserve">(071)-382-95-45</t>
  </si>
  <si>
    <t xml:space="preserve">(071)-405-42-49</t>
  </si>
  <si>
    <t xml:space="preserve">(071)-452-37-67</t>
  </si>
  <si>
    <t xml:space="preserve">253-60-70</t>
  </si>
  <si>
    <t xml:space="preserve">(071)-430-74-68</t>
  </si>
  <si>
    <t xml:space="preserve">(071)-306-07-76</t>
  </si>
  <si>
    <t xml:space="preserve">(071)-472-09-69</t>
  </si>
  <si>
    <t xml:space="preserve">(071)-346-67-13</t>
  </si>
  <si>
    <t xml:space="preserve">(071)-381-46-90</t>
  </si>
  <si>
    <t xml:space="preserve">253-10-00</t>
  </si>
  <si>
    <t xml:space="preserve">(071)-325-49-83</t>
  </si>
  <si>
    <t xml:space="preserve">(071)-431-50-32</t>
  </si>
  <si>
    <t xml:space="preserve">(071)-315-00-20</t>
  </si>
  <si>
    <t xml:space="preserve">(071)-328-09-49</t>
  </si>
  <si>
    <t xml:space="preserve">(071)-438-09-78</t>
  </si>
  <si>
    <t xml:space="preserve">(071)-419-27-96</t>
  </si>
  <si>
    <t xml:space="preserve">(071)-430-71-15</t>
  </si>
  <si>
    <t xml:space="preserve">(071)-438-61-59</t>
  </si>
  <si>
    <t xml:space="preserve">(071)-369-74-28</t>
  </si>
  <si>
    <t xml:space="preserve">(071)-431-48-20</t>
  </si>
  <si>
    <t xml:space="preserve">(071)-368-95-53</t>
  </si>
  <si>
    <t xml:space="preserve">(071)-419-29-89</t>
  </si>
  <si>
    <t xml:space="preserve">(071)-428-10-92</t>
  </si>
  <si>
    <t xml:space="preserve">(071)-359-21-10</t>
  </si>
  <si>
    <t xml:space="preserve">(071)-480-33-74</t>
  </si>
  <si>
    <t xml:space="preserve">253-11-95</t>
  </si>
  <si>
    <t xml:space="preserve">(071)-414-46-44</t>
  </si>
  <si>
    <t xml:space="preserve">(071)-315-53-53</t>
  </si>
  <si>
    <t xml:space="preserve">253-19-70</t>
  </si>
  <si>
    <t xml:space="preserve">(071)-430-72-18</t>
  </si>
  <si>
    <t xml:space="preserve">(071)-318-90-87</t>
  </si>
  <si>
    <t xml:space="preserve">253-51-81</t>
  </si>
  <si>
    <t xml:space="preserve">(071)-314-69-77</t>
  </si>
  <si>
    <t xml:space="preserve">387-60-16</t>
  </si>
  <si>
    <t xml:space="preserve">387-69-59</t>
  </si>
  <si>
    <t xml:space="preserve">(071)-379-29-39</t>
  </si>
  <si>
    <t xml:space="preserve">(071)-340-79-44</t>
  </si>
  <si>
    <t xml:space="preserve">(071)-414-47-35</t>
  </si>
  <si>
    <t xml:space="preserve">253-95-70</t>
  </si>
  <si>
    <t xml:space="preserve">071-395-37-70</t>
  </si>
  <si>
    <t xml:space="preserve">(071)-451-46-19</t>
  </si>
  <si>
    <t xml:space="preserve">(071)-313-02-76</t>
  </si>
  <si>
    <t xml:space="preserve">253-74-22</t>
  </si>
  <si>
    <t xml:space="preserve">(071)-30-52-812</t>
  </si>
  <si>
    <t xml:space="preserve">(071)-376-39-09</t>
  </si>
  <si>
    <t xml:space="preserve">253-93-75</t>
  </si>
  <si>
    <t xml:space="preserve">(071)--345-40-92</t>
  </si>
  <si>
    <t xml:space="preserve">(071)-412-05-02</t>
  </si>
  <si>
    <t xml:space="preserve">253-08-15</t>
  </si>
  <si>
    <t xml:space="preserve">(071)-330-16-97</t>
  </si>
  <si>
    <t xml:space="preserve">(071)-346-05-11</t>
  </si>
  <si>
    <t xml:space="preserve">(071)-330-25-71</t>
  </si>
  <si>
    <t xml:space="preserve">071-333-46-57</t>
  </si>
  <si>
    <t xml:space="preserve">310-12-80</t>
  </si>
  <si>
    <t xml:space="preserve">071-333-03-70</t>
  </si>
  <si>
    <t xml:space="preserve">071-450-28-58</t>
  </si>
  <si>
    <t xml:space="preserve">253-71-78</t>
  </si>
  <si>
    <t xml:space="preserve">071-332-69-26</t>
  </si>
  <si>
    <t xml:space="preserve">071-305-68-21</t>
  </si>
  <si>
    <t xml:space="preserve">343-83-89</t>
  </si>
  <si>
    <t xml:space="preserve">071-340-79-44</t>
  </si>
  <si>
    <t xml:space="preserve">071-39-44-265</t>
  </si>
  <si>
    <t xml:space="preserve">071-304-38-23</t>
  </si>
  <si>
    <t xml:space="preserve">071-398-83-09</t>
  </si>
  <si>
    <t xml:space="preserve">253-42-21</t>
  </si>
  <si>
    <t xml:space="preserve">071-427-05-37</t>
  </si>
  <si>
    <t xml:space="preserve">071-317-38-50</t>
  </si>
  <si>
    <t xml:space="preserve">071-340-73-32</t>
  </si>
  <si>
    <t xml:space="preserve">071-376-366-0</t>
  </si>
  <si>
    <t xml:space="preserve">071-346-02-81</t>
  </si>
  <si>
    <t xml:space="preserve">071-383-10-20</t>
  </si>
  <si>
    <t xml:space="preserve">310-03-82</t>
  </si>
  <si>
    <t xml:space="preserve">071-419-76-63</t>
  </si>
  <si>
    <t xml:space="preserve">071-321-39-41</t>
  </si>
  <si>
    <t xml:space="preserve">253-58-04</t>
  </si>
  <si>
    <t xml:space="preserve">071-415-84-32</t>
  </si>
  <si>
    <t xml:space="preserve">071-453-04-20</t>
  </si>
  <si>
    <t xml:space="preserve">11-02.20</t>
  </si>
  <si>
    <t xml:space="preserve">071-350-85-09</t>
  </si>
  <si>
    <t xml:space="preserve">071-348-40-54</t>
  </si>
  <si>
    <t xml:space="preserve">253-25-43</t>
  </si>
  <si>
    <t xml:space="preserve">071-346-04-74</t>
  </si>
  <si>
    <t xml:space="preserve">071-368-91-07</t>
  </si>
  <si>
    <t xml:space="preserve">071-451-79-08</t>
  </si>
  <si>
    <t xml:space="preserve">071-473-23-65</t>
  </si>
  <si>
    <t xml:space="preserve">071-415-24-36</t>
  </si>
  <si>
    <t xml:space="preserve">071-346-08-16</t>
  </si>
  <si>
    <t xml:space="preserve">071-418-21-72</t>
  </si>
  <si>
    <t xml:space="preserve">071-376-19-52</t>
  </si>
  <si>
    <t xml:space="preserve">253-71-75</t>
  </si>
  <si>
    <t xml:space="preserve">071-357-04-29</t>
  </si>
  <si>
    <t xml:space="preserve">253-42-88</t>
  </si>
  <si>
    <t xml:space="preserve">071-331-30-20</t>
  </si>
  <si>
    <t xml:space="preserve">071-42-69-579</t>
  </si>
  <si>
    <t xml:space="preserve">071-344-94-65</t>
  </si>
  <si>
    <t xml:space="preserve">253-78-36</t>
  </si>
  <si>
    <t xml:space="preserve">071-347-80-46</t>
  </si>
  <si>
    <t xml:space="preserve">10-01.20</t>
  </si>
  <si>
    <t xml:space="preserve">253-41-70</t>
  </si>
  <si>
    <t xml:space="preserve">253-65-65</t>
  </si>
  <si>
    <t xml:space="preserve">071-35-87-551</t>
  </si>
  <si>
    <t xml:space="preserve">071-420-59-73</t>
  </si>
  <si>
    <t xml:space="preserve">071-41-38-380</t>
  </si>
  <si>
    <t xml:space="preserve">071-345-30-17</t>
  </si>
  <si>
    <t xml:space="preserve">071-326-19-47</t>
  </si>
  <si>
    <t xml:space="preserve">071-404-45-87</t>
  </si>
  <si>
    <t xml:space="preserve">071-427-06-32</t>
  </si>
  <si>
    <t xml:space="preserve">071-453-71-91</t>
  </si>
  <si>
    <t xml:space="preserve">253-52-85</t>
  </si>
  <si>
    <t xml:space="preserve">071-300-14-71</t>
  </si>
  <si>
    <t xml:space="preserve">071-396-82-62</t>
  </si>
  <si>
    <t xml:space="preserve">071-707-17-70</t>
  </si>
  <si>
    <t xml:space="preserve">071-434-20-17</t>
  </si>
  <si>
    <t xml:space="preserve">071-395-45-22</t>
  </si>
  <si>
    <t xml:space="preserve">071-389-84-70</t>
  </si>
  <si>
    <t xml:space="preserve">071-332-19-59</t>
  </si>
  <si>
    <t xml:space="preserve">071-316-07-07</t>
  </si>
  <si>
    <t xml:space="preserve">071-419-92-55</t>
  </si>
  <si>
    <t xml:space="preserve">071-427-49-53</t>
  </si>
  <si>
    <t xml:space="preserve">071-478-34-08</t>
  </si>
  <si>
    <t xml:space="preserve">095-803-90-86</t>
  </si>
  <si>
    <t xml:space="preserve">071-337-42-24</t>
  </si>
  <si>
    <t xml:space="preserve">071-332-54-94</t>
  </si>
  <si>
    <t xml:space="preserve">071-324-47-48</t>
  </si>
  <si>
    <t xml:space="preserve">253-18-78</t>
  </si>
  <si>
    <t xml:space="preserve">071-427-02-19</t>
  </si>
  <si>
    <t xml:space="preserve">071-394-22-10</t>
  </si>
  <si>
    <t xml:space="preserve">071-40-62-153</t>
  </si>
  <si>
    <t xml:space="preserve">253-12-51</t>
  </si>
  <si>
    <t xml:space="preserve">253-12-80</t>
  </si>
  <si>
    <t xml:space="preserve">071-300-40-39</t>
  </si>
  <si>
    <t xml:space="preserve">071-333-28-59</t>
  </si>
  <si>
    <t xml:space="preserve">071-474-16-01</t>
  </si>
  <si>
    <t xml:space="preserve">071-316-77-00</t>
  </si>
  <si>
    <t xml:space="preserve">071-413-95-25</t>
  </si>
  <si>
    <t xml:space="preserve">071-410-39-48</t>
  </si>
  <si>
    <t xml:space="preserve">071-420-29-73</t>
  </si>
  <si>
    <t xml:space="preserve">253-09-41</t>
  </si>
  <si>
    <t xml:space="preserve">071-430-85-63</t>
  </si>
  <si>
    <t xml:space="preserve">071-352-48-80</t>
  </si>
  <si>
    <t xml:space="preserve">071-36-98-520</t>
  </si>
  <si>
    <t xml:space="preserve">071-388-50-24</t>
  </si>
  <si>
    <t xml:space="preserve">071-399-14-06</t>
  </si>
  <si>
    <t xml:space="preserve">с 01.09. тариф 72р</t>
  </si>
  <si>
    <t xml:space="preserve">071-465-63-10</t>
  </si>
  <si>
    <t xml:space="preserve">071-358-44-91</t>
  </si>
  <si>
    <t xml:space="preserve">071-427-04-13</t>
  </si>
  <si>
    <t xml:space="preserve">095-444-59-16</t>
  </si>
  <si>
    <t xml:space="preserve">071-31-30-797</t>
  </si>
  <si>
    <t xml:space="preserve">310-09-95</t>
  </si>
  <si>
    <t xml:space="preserve">253-06-64</t>
  </si>
  <si>
    <t xml:space="preserve">071-320-48-60</t>
  </si>
  <si>
    <t xml:space="preserve">071-326-21-46</t>
  </si>
  <si>
    <t xml:space="preserve">071-437-61-18</t>
  </si>
  <si>
    <t xml:space="preserve">071-400-61-50</t>
  </si>
  <si>
    <t xml:space="preserve">071-405-62-86</t>
  </si>
  <si>
    <t xml:space="preserve">071-457-76-39</t>
  </si>
  <si>
    <t xml:space="preserve">253-07-90</t>
  </si>
  <si>
    <t xml:space="preserve">253-06-05</t>
  </si>
  <si>
    <t xml:space="preserve">253-29-00</t>
  </si>
  <si>
    <t xml:space="preserve">071-347-11-24</t>
  </si>
  <si>
    <t xml:space="preserve">071-329-86-48</t>
  </si>
  <si>
    <t xml:space="preserve">071-405-29-90</t>
  </si>
  <si>
    <t xml:space="preserve">071-478-03-15</t>
  </si>
  <si>
    <t xml:space="preserve">071-428-87-28</t>
  </si>
  <si>
    <t xml:space="preserve">071-389-27-87</t>
  </si>
  <si>
    <t xml:space="preserve">071-340-18-07</t>
  </si>
  <si>
    <t xml:space="preserve">253-33-38</t>
  </si>
  <si>
    <t xml:space="preserve">071-376-91-53</t>
  </si>
  <si>
    <t xml:space="preserve">071-451-22-34</t>
  </si>
  <si>
    <t xml:space="preserve">071-394-55-63</t>
  </si>
  <si>
    <t xml:space="preserve">071-414-46-08</t>
  </si>
  <si>
    <t xml:space="preserve">071-38-58-237</t>
  </si>
  <si>
    <t xml:space="preserve">071-303-20-92</t>
  </si>
  <si>
    <t xml:space="preserve">071-337-17-62</t>
  </si>
  <si>
    <t xml:space="preserve">071-398-40-65</t>
  </si>
  <si>
    <t xml:space="preserve">071-323-12-47</t>
  </si>
  <si>
    <t xml:space="preserve">071-359-38-11</t>
  </si>
  <si>
    <t xml:space="preserve">071-358-75-35</t>
  </si>
  <si>
    <t xml:space="preserve">071-438-35-13</t>
  </si>
  <si>
    <t xml:space="preserve">310-15-09</t>
  </si>
  <si>
    <t xml:space="preserve">071-378-57-22</t>
  </si>
  <si>
    <t xml:space="preserve">071-424-80-10</t>
  </si>
  <si>
    <t xml:space="preserve">071-395-71-20</t>
  </si>
  <si>
    <t xml:space="preserve">253-41-61</t>
  </si>
  <si>
    <t xml:space="preserve">071-419-76-06</t>
  </si>
  <si>
    <t xml:space="preserve">253-61-69</t>
  </si>
  <si>
    <t xml:space="preserve">071-348-39-60</t>
  </si>
  <si>
    <t xml:space="preserve">071-375-27-53</t>
  </si>
  <si>
    <t xml:space="preserve">253-10-55</t>
  </si>
  <si>
    <t xml:space="preserve">253-73-70</t>
  </si>
  <si>
    <t xml:space="preserve">071-340-13-73</t>
  </si>
  <si>
    <t xml:space="preserve">071-451-46-81</t>
  </si>
  <si>
    <t xml:space="preserve">071-334-76-22</t>
  </si>
  <si>
    <t xml:space="preserve">071-458-57-79</t>
  </si>
  <si>
    <t xml:space="preserve">071-422-74-42</t>
  </si>
  <si>
    <t xml:space="preserve">071-417-37-79</t>
  </si>
  <si>
    <t xml:space="preserve">071-430-81-59</t>
  </si>
  <si>
    <t xml:space="preserve">071-415-38-63</t>
  </si>
  <si>
    <t xml:space="preserve">071-467-30-18</t>
  </si>
  <si>
    <t xml:space="preserve">071-396-32-06</t>
  </si>
  <si>
    <t xml:space="preserve">071-376-01-94</t>
  </si>
  <si>
    <t xml:space="preserve">071-376-01-96</t>
  </si>
  <si>
    <t xml:space="preserve">071-309-96-93</t>
  </si>
  <si>
    <t xml:space="preserve">071-31-28-607</t>
  </si>
  <si>
    <t xml:space="preserve">071-321-93-44</t>
  </si>
  <si>
    <t xml:space="preserve">071-476-41-05</t>
  </si>
  <si>
    <t xml:space="preserve">071-452-02-32</t>
  </si>
  <si>
    <t xml:space="preserve">071-326-34-77</t>
  </si>
  <si>
    <t xml:space="preserve">071-392-50-51</t>
  </si>
  <si>
    <t xml:space="preserve">071-468-46-26</t>
  </si>
  <si>
    <t xml:space="preserve">343-53-49</t>
  </si>
  <si>
    <t xml:space="preserve">071-304-21-07</t>
  </si>
  <si>
    <t xml:space="preserve">071-403-5-68-66</t>
  </si>
  <si>
    <t xml:space="preserve">071-379-16-75</t>
  </si>
  <si>
    <t xml:space="preserve">071-13-79-16-75</t>
  </si>
  <si>
    <t xml:space="preserve">095-184-99-05</t>
  </si>
  <si>
    <t xml:space="preserve">071-329-77-39</t>
  </si>
  <si>
    <t xml:space="preserve">071-321-38-065</t>
  </si>
  <si>
    <t xml:space="preserve">071-405-25-39</t>
  </si>
  <si>
    <t xml:space="preserve">071-321-38-06</t>
  </si>
  <si>
    <t xml:space="preserve">071-468-47-40</t>
  </si>
  <si>
    <t xml:space="preserve">071-337-17-08</t>
  </si>
  <si>
    <t xml:space="preserve">071-320-53-02</t>
  </si>
  <si>
    <t xml:space="preserve">385-25-03</t>
  </si>
  <si>
    <t xml:space="preserve">071-427-02-11</t>
  </si>
  <si>
    <t xml:space="preserve">071-428-10-70</t>
  </si>
  <si>
    <t xml:space="preserve">071-311-43-85</t>
  </si>
  <si>
    <t xml:space="preserve">071-379-32-78</t>
  </si>
  <si>
    <t xml:space="preserve">253-56-67</t>
  </si>
  <si>
    <t xml:space="preserve">066-806-54-97</t>
  </si>
  <si>
    <t xml:space="preserve">071-40-39-011</t>
  </si>
  <si>
    <t xml:space="preserve">071-427-03-23</t>
  </si>
  <si>
    <t xml:space="preserve">071-406-34-69</t>
  </si>
  <si>
    <t xml:space="preserve">071-428-24-71</t>
  </si>
  <si>
    <t xml:space="preserve">071-381-95-23</t>
  </si>
  <si>
    <t xml:space="preserve">071-407-61-67</t>
  </si>
  <si>
    <t xml:space="preserve">071-450-89-87</t>
  </si>
  <si>
    <t xml:space="preserve">071-460-09-35</t>
  </si>
  <si>
    <t xml:space="preserve">071-340-87-82</t>
  </si>
  <si>
    <t xml:space="preserve">071-453-72-81</t>
  </si>
  <si>
    <t xml:space="preserve">071-345-30-37</t>
  </si>
  <si>
    <t xml:space="preserve">071-333-46-80</t>
  </si>
  <si>
    <t xml:space="preserve">071-321-97-03</t>
  </si>
  <si>
    <t xml:space="preserve">071-376-75-47</t>
  </si>
  <si>
    <t xml:space="preserve">253-18-31</t>
  </si>
  <si>
    <t xml:space="preserve">253-22-75</t>
  </si>
  <si>
    <t xml:space="preserve">343-82-35</t>
  </si>
  <si>
    <t xml:space="preserve">071-347-08-36</t>
  </si>
  <si>
    <t xml:space="preserve">071-385-34-58</t>
  </si>
  <si>
    <t xml:space="preserve">071-458-28-03</t>
  </si>
  <si>
    <t xml:space="preserve">071-304-39-37</t>
  </si>
  <si>
    <t xml:space="preserve">071-330-34-63</t>
  </si>
  <si>
    <t xml:space="preserve">071-331-95-87</t>
  </si>
  <si>
    <t xml:space="preserve">071-382-32-64</t>
  </si>
  <si>
    <t xml:space="preserve">071-459-87-34</t>
  </si>
  <si>
    <t xml:space="preserve">071-374-89-76</t>
  </si>
  <si>
    <t xml:space="preserve">235-60-48</t>
  </si>
  <si>
    <t xml:space="preserve">071-426-94-93</t>
  </si>
  <si>
    <t xml:space="preserve">071-32-770-34</t>
  </si>
  <si>
    <t xml:space="preserve">385-23-65</t>
  </si>
  <si>
    <t xml:space="preserve">071-453-21-06</t>
  </si>
  <si>
    <t xml:space="preserve">071-330-73-83</t>
  </si>
  <si>
    <t xml:space="preserve">071-368-91-02</t>
  </si>
  <si>
    <t xml:space="preserve">071-321-99-91</t>
  </si>
  <si>
    <t xml:space="preserve">071-737-52-92</t>
  </si>
  <si>
    <t xml:space="preserve">071-345-24-05</t>
  </si>
  <si>
    <t xml:space="preserve">071-381-04-42</t>
  </si>
  <si>
    <t xml:space="preserve">071-459-65-04</t>
  </si>
  <si>
    <t xml:space="preserve">071-414-47-67</t>
  </si>
  <si>
    <t xml:space="preserve">071-363-11-70</t>
  </si>
  <si>
    <t xml:space="preserve">.01.12.2018</t>
  </si>
  <si>
    <t xml:space="preserve">050-477-40-28</t>
  </si>
  <si>
    <t xml:space="preserve">071-430-87-43</t>
  </si>
  <si>
    <t xml:space="preserve">071-358-01-45</t>
  </si>
  <si>
    <t xml:space="preserve">071-323-05-11</t>
  </si>
  <si>
    <t xml:space="preserve">071-41-38-714</t>
  </si>
  <si>
    <t xml:space="preserve">071-398-91-60</t>
  </si>
  <si>
    <t xml:space="preserve">долг+11</t>
  </si>
  <si>
    <t xml:space="preserve">071-430-88-71</t>
  </si>
  <si>
    <t xml:space="preserve">071-417-98-02</t>
  </si>
  <si>
    <t xml:space="preserve">071-362-3102к</t>
  </si>
  <si>
    <t xml:space="preserve">071-355-05-60</t>
  </si>
  <si>
    <t xml:space="preserve">310-09-97</t>
  </si>
  <si>
    <t xml:space="preserve">253-73-04</t>
  </si>
  <si>
    <t xml:space="preserve">071-362-31-02</t>
  </si>
  <si>
    <t xml:space="preserve">071-318-01-36</t>
  </si>
  <si>
    <t xml:space="preserve">071-347-81-89</t>
  </si>
  <si>
    <t xml:space="preserve">253-80-93</t>
  </si>
  <si>
    <t xml:space="preserve">253-99-02</t>
  </si>
  <si>
    <t xml:space="preserve">253-37-96</t>
  </si>
  <si>
    <t xml:space="preserve">343-51-54</t>
  </si>
  <si>
    <t xml:space="preserve">071-465-51-40</t>
  </si>
  <si>
    <t xml:space="preserve">071-334-99-88</t>
  </si>
  <si>
    <t xml:space="preserve">071-307-37-05</t>
  </si>
  <si>
    <t xml:space="preserve">253-14-49</t>
  </si>
  <si>
    <t xml:space="preserve">253-96-74</t>
  </si>
  <si>
    <t xml:space="preserve">071-430-70-35</t>
  </si>
  <si>
    <t xml:space="preserve">071-367-49-47</t>
  </si>
  <si>
    <t xml:space="preserve">071-465-62-64</t>
  </si>
  <si>
    <t xml:space="preserve">071-39-08-784</t>
  </si>
  <si>
    <t xml:space="preserve">253-29-83</t>
  </si>
  <si>
    <t xml:space="preserve">071-351-81-99</t>
  </si>
  <si>
    <t xml:space="preserve">253-57-84</t>
  </si>
  <si>
    <t xml:space="preserve">071-470-51-76</t>
  </si>
  <si>
    <t xml:space="preserve">071-399-21-32</t>
  </si>
  <si>
    <t xml:space="preserve">253-76-09</t>
  </si>
  <si>
    <t xml:space="preserve">071-39-30-390</t>
  </si>
  <si>
    <t xml:space="preserve">071-389-69-41</t>
  </si>
  <si>
    <t xml:space="preserve">071-307-28-03</t>
  </si>
  <si>
    <t xml:space="preserve">071-427-00-84</t>
  </si>
  <si>
    <t xml:space="preserve">071-467-03-73</t>
  </si>
  <si>
    <t xml:space="preserve">071-391-59-75</t>
  </si>
  <si>
    <t xml:space="preserve">071-452-20-77</t>
  </si>
  <si>
    <t xml:space="preserve">071-451-66-40</t>
  </si>
  <si>
    <t xml:space="preserve">071-347-29-38</t>
  </si>
  <si>
    <t xml:space="preserve">071-435-30-79</t>
  </si>
  <si>
    <t xml:space="preserve">253-94-43</t>
  </si>
  <si>
    <t xml:space="preserve">071-465-72-06</t>
  </si>
  <si>
    <t xml:space="preserve">253-85-23</t>
  </si>
  <si>
    <t xml:space="preserve">071-354-97-20</t>
  </si>
  <si>
    <t xml:space="preserve">071-427-03-76</t>
  </si>
  <si>
    <t xml:space="preserve">253-03-33</t>
  </si>
  <si>
    <t xml:space="preserve">071-323-26-10</t>
  </si>
  <si>
    <t xml:space="preserve">071-379-22-48</t>
  </si>
  <si>
    <t xml:space="preserve">071-413-403-7</t>
  </si>
  <si>
    <t xml:space="preserve">071-328-00-30</t>
  </si>
  <si>
    <t xml:space="preserve">071-362-58-68</t>
  </si>
  <si>
    <t xml:space="preserve">071-338-91-95</t>
  </si>
  <si>
    <t xml:space="preserve">071-367-27-38</t>
  </si>
  <si>
    <t xml:space="preserve">253-51-91</t>
  </si>
  <si>
    <t xml:space="preserve">335-96-39</t>
  </si>
  <si>
    <t xml:space="preserve">253-57-71</t>
  </si>
  <si>
    <t xml:space="preserve">071-415-19-32</t>
  </si>
  <si>
    <t xml:space="preserve">071-351-92-61</t>
  </si>
  <si>
    <t xml:space="preserve">071-351-92-58</t>
  </si>
  <si>
    <t xml:space="preserve">071-420-53-69</t>
  </si>
  <si>
    <t xml:space="preserve">071-472-79-72</t>
  </si>
  <si>
    <t xml:space="preserve">071-359-38-20</t>
  </si>
  <si>
    <t xml:space="preserve">071-459-88-50</t>
  </si>
  <si>
    <t xml:space="preserve">253-62-94</t>
  </si>
  <si>
    <t xml:space="preserve">310-11-76</t>
  </si>
  <si>
    <t xml:space="preserve">071-403-69-09</t>
  </si>
  <si>
    <t xml:space="preserve">071-432-08-76</t>
  </si>
  <si>
    <t xml:space="preserve">071-459-05-13</t>
  </si>
  <si>
    <t xml:space="preserve">203-81-96</t>
  </si>
  <si>
    <t xml:space="preserve">071-311-38-99</t>
  </si>
  <si>
    <t xml:space="preserve">337-76-42</t>
  </si>
  <si>
    <t xml:space="preserve">066-047-20-05</t>
  </si>
  <si>
    <t xml:space="preserve">071-331-16-34</t>
  </si>
  <si>
    <t xml:space="preserve">071-395-50-34</t>
  </si>
  <si>
    <t xml:space="preserve">071-427-61-35</t>
  </si>
  <si>
    <t xml:space="preserve">071-347-30-22</t>
  </si>
  <si>
    <t xml:space="preserve">071-385-66-14</t>
  </si>
  <si>
    <t xml:space="preserve">071-379-04-83</t>
  </si>
  <si>
    <t xml:space="preserve">071-415-26-61</t>
  </si>
  <si>
    <t xml:space="preserve">071-340-78-84</t>
  </si>
  <si>
    <t xml:space="preserve">253-57-12</t>
  </si>
  <si>
    <t xml:space="preserve">071-457-67-25</t>
  </si>
  <si>
    <t xml:space="preserve">071-31-65-478</t>
  </si>
  <si>
    <t xml:space="preserve">071-355-95-74</t>
  </si>
  <si>
    <t xml:space="preserve">071-311-40-43</t>
  </si>
  <si>
    <t xml:space="preserve">071-471-96-48</t>
  </si>
  <si>
    <t xml:space="preserve">071-415-26-46</t>
  </si>
  <si>
    <t xml:space="preserve">253-72-44</t>
  </si>
  <si>
    <t xml:space="preserve">0714-51-03-14</t>
  </si>
  <si>
    <t xml:space="preserve">071-451-03-14</t>
  </si>
  <si>
    <t xml:space="preserve">071-359-38-26</t>
  </si>
  <si>
    <t xml:space="preserve">071-318-10-27</t>
  </si>
  <si>
    <t xml:space="preserve">071-370-96-80</t>
  </si>
  <si>
    <t xml:space="preserve">253-04-90</t>
  </si>
  <si>
    <t xml:space="preserve">071-453-84-07</t>
  </si>
  <si>
    <t xml:space="preserve">071-338-86-86</t>
  </si>
  <si>
    <t xml:space="preserve">071-368-99-13</t>
  </si>
  <si>
    <t xml:space="preserve">071-431-47-70</t>
  </si>
  <si>
    <t xml:space="preserve">071-356-0-200</t>
  </si>
  <si>
    <t xml:space="preserve">071-353-00-54</t>
  </si>
  <si>
    <t xml:space="preserve">выбыл с места жительства</t>
  </si>
  <si>
    <t xml:space="preserve">071-356-02-00</t>
  </si>
  <si>
    <t xml:space="preserve">071-474-86-57</t>
  </si>
  <si>
    <t xml:space="preserve">071-440-15-73</t>
  </si>
  <si>
    <t xml:space="preserve">071-450-96-63</t>
  </si>
  <si>
    <t xml:space="preserve">071-434-16-46</t>
  </si>
  <si>
    <t xml:space="preserve">253-72-54</t>
  </si>
  <si>
    <t xml:space="preserve">071-432-06-16</t>
  </si>
  <si>
    <t xml:space="preserve">253-74-12</t>
  </si>
  <si>
    <t xml:space="preserve">071-474-68-28</t>
  </si>
  <si>
    <t xml:space="preserve">071-321-64-76</t>
  </si>
  <si>
    <t xml:space="preserve">071-301-46-49</t>
  </si>
  <si>
    <t xml:space="preserve">071-38-99-417</t>
  </si>
  <si>
    <t xml:space="preserve">071-305-34-30</t>
  </si>
  <si>
    <t xml:space="preserve">071-320-45-46</t>
  </si>
  <si>
    <t xml:space="preserve">071-439-69-57</t>
  </si>
  <si>
    <t xml:space="preserve">071-41-53-768</t>
  </si>
  <si>
    <t xml:space="preserve">071-382-90-13</t>
  </si>
  <si>
    <t xml:space="preserve">071-401-05-85</t>
  </si>
  <si>
    <t xml:space="preserve">071-413-32-85</t>
  </si>
  <si>
    <t xml:space="preserve">071-467-73-06</t>
  </si>
  <si>
    <t xml:space="preserve">071-337-91-02</t>
  </si>
  <si>
    <t xml:space="preserve">071-416-51-98</t>
  </si>
  <si>
    <t xml:space="preserve">071-393-88-15</t>
  </si>
  <si>
    <t xml:space="preserve">071-481-24-30</t>
  </si>
  <si>
    <t xml:space="preserve">253-02-73</t>
  </si>
  <si>
    <t xml:space="preserve">071-347-44-15</t>
  </si>
  <si>
    <t xml:space="preserve">071-337-16-22</t>
  </si>
  <si>
    <t xml:space="preserve">071-316-31-40</t>
  </si>
  <si>
    <t xml:space="preserve">071-406-38-19</t>
  </si>
  <si>
    <t xml:space="preserve">071-358-8928к.</t>
  </si>
  <si>
    <t xml:space="preserve">071-405-73-47</t>
  </si>
  <si>
    <t xml:space="preserve">071-467-83-07</t>
  </si>
  <si>
    <t xml:space="preserve">071-359-46-69</t>
  </si>
  <si>
    <t xml:space="preserve">071-420-59-56</t>
  </si>
  <si>
    <t xml:space="preserve">071-463-77-12</t>
  </si>
  <si>
    <t xml:space="preserve">071-361-63-72</t>
  </si>
  <si>
    <t xml:space="preserve">071-400-79-82</t>
  </si>
  <si>
    <t xml:space="preserve">071-33-95-094</t>
  </si>
  <si>
    <t xml:space="preserve">071-369-35-40</t>
  </si>
  <si>
    <t xml:space="preserve">071-415-27-57</t>
  </si>
  <si>
    <t xml:space="preserve">071-427-68-70</t>
  </si>
  <si>
    <t xml:space="preserve">071-337-67-49</t>
  </si>
  <si>
    <t xml:space="preserve">071-427-98-07</t>
  </si>
  <si>
    <t xml:space="preserve">337-79-21</t>
  </si>
  <si>
    <t xml:space="preserve">071-370-77-46</t>
  </si>
  <si>
    <t xml:space="preserve">253-29-18</t>
  </si>
  <si>
    <t xml:space="preserve">071-382-90-11</t>
  </si>
  <si>
    <t xml:space="preserve">071-453-72-97</t>
  </si>
  <si>
    <t xml:space="preserve">071-430-73-56</t>
  </si>
  <si>
    <t xml:space="preserve">071-45-987-24</t>
  </si>
  <si>
    <t xml:space="preserve">071-340-06-78</t>
  </si>
  <si>
    <t xml:space="preserve">071-358-77-52</t>
  </si>
  <si>
    <t xml:space="preserve">253-20-42</t>
  </si>
  <si>
    <t xml:space="preserve">071-327-58-63</t>
  </si>
  <si>
    <t xml:space="preserve">253-21-54</t>
  </si>
  <si>
    <t xml:space="preserve">253-88-99</t>
  </si>
  <si>
    <t xml:space="preserve">071-314-92-29</t>
  </si>
  <si>
    <t xml:space="preserve">071-326-25-80</t>
  </si>
  <si>
    <t xml:space="preserve">071-368-90-87</t>
  </si>
  <si>
    <t xml:space="preserve">071-414-46-73</t>
  </si>
  <si>
    <t xml:space="preserve">253-47-73</t>
  </si>
  <si>
    <t xml:space="preserve">253-61-13</t>
  </si>
  <si>
    <t xml:space="preserve">071-352-91-39</t>
  </si>
  <si>
    <t xml:space="preserve">071-413-63-81</t>
  </si>
  <si>
    <t xml:space="preserve">071-428-08-10</t>
  </si>
  <si>
    <t xml:space="preserve">253-98-90</t>
  </si>
  <si>
    <t xml:space="preserve">071-322-20-36</t>
  </si>
  <si>
    <t xml:space="preserve">253-38-92</t>
  </si>
  <si>
    <t xml:space="preserve">071-375-31-09</t>
  </si>
  <si>
    <t xml:space="preserve">071-253-09-44</t>
  </si>
  <si>
    <t xml:space="preserve">071-391-05-11</t>
  </si>
  <si>
    <t xml:space="preserve">253-45-99</t>
  </si>
  <si>
    <t xml:space="preserve">071-427-05-74</t>
  </si>
  <si>
    <t xml:space="preserve">071-419-00-42</t>
  </si>
  <si>
    <t xml:space="preserve">253-19-71</t>
  </si>
  <si>
    <t xml:space="preserve">071-346-72-59</t>
  </si>
  <si>
    <t xml:space="preserve">071-347-46-90</t>
  </si>
  <si>
    <t xml:space="preserve">071-424-92-43</t>
  </si>
  <si>
    <t xml:space="preserve">071-363-78-25</t>
  </si>
  <si>
    <t xml:space="preserve">335-47-10</t>
  </si>
  <si>
    <t xml:space="preserve">071-302-06-33</t>
  </si>
  <si>
    <t xml:space="preserve">071-395-68-66</t>
  </si>
  <si>
    <t xml:space="preserve">071-357-99-68</t>
  </si>
  <si>
    <t xml:space="preserve">253-09-86</t>
  </si>
  <si>
    <t xml:space="preserve">385-22-47</t>
  </si>
  <si>
    <t xml:space="preserve">071-308-77-10</t>
  </si>
  <si>
    <t xml:space="preserve">071-47-32-422</t>
  </si>
  <si>
    <t xml:space="preserve">071-353-62-29</t>
  </si>
  <si>
    <t xml:space="preserve">долг+12</t>
  </si>
  <si>
    <t xml:space="preserve">071-372-84-40</t>
  </si>
  <si>
    <t xml:space="preserve">071-340-72-60</t>
  </si>
  <si>
    <t xml:space="preserve">071-416-15-42</t>
  </si>
  <si>
    <t xml:space="preserve">071-457-80-35</t>
  </si>
  <si>
    <t xml:space="preserve">071-401-81-15</t>
  </si>
  <si>
    <t xml:space="preserve">071-302-34-39</t>
  </si>
  <si>
    <t xml:space="preserve">071-452-18-98</t>
  </si>
  <si>
    <t xml:space="preserve">071-389-68-43</t>
  </si>
  <si>
    <t xml:space="preserve">071-382-90-15</t>
  </si>
  <si>
    <t xml:space="preserve">071-405-54-77</t>
  </si>
  <si>
    <t xml:space="preserve">071-467-04-79</t>
  </si>
  <si>
    <t xml:space="preserve">253-94-33</t>
  </si>
  <si>
    <t xml:space="preserve">381-66-09</t>
  </si>
  <si>
    <t xml:space="preserve">385-25-17</t>
  </si>
  <si>
    <t xml:space="preserve">071-452-47-40</t>
  </si>
  <si>
    <t xml:space="preserve">071-418-08-34</t>
  </si>
  <si>
    <t xml:space="preserve">071-390-10-59</t>
  </si>
  <si>
    <t xml:space="preserve">071-413-43-79</t>
  </si>
  <si>
    <t xml:space="preserve">071-354-94-05</t>
  </si>
  <si>
    <t xml:space="preserve">аванса нет-ошибка ранее была</t>
  </si>
  <si>
    <t xml:space="preserve">071-465-64-57</t>
  </si>
  <si>
    <t xml:space="preserve">071-42-80-955</t>
  </si>
  <si>
    <t xml:space="preserve">071-427-14-09</t>
  </si>
  <si>
    <t xml:space="preserve">253-64-43</t>
  </si>
  <si>
    <t xml:space="preserve">071-324-70-67</t>
  </si>
  <si>
    <t xml:space="preserve">071-320-04-04</t>
  </si>
  <si>
    <t xml:space="preserve">071-405-40-42</t>
  </si>
  <si>
    <t xml:space="preserve">050-873-85-35</t>
  </si>
  <si>
    <t xml:space="preserve">253-44-46</t>
  </si>
  <si>
    <t xml:space="preserve">071-418-37-96</t>
  </si>
  <si>
    <t xml:space="preserve">071-478-02-62</t>
  </si>
  <si>
    <t xml:space="preserve">071-305-97-13</t>
  </si>
  <si>
    <t xml:space="preserve">071-464-30-02</t>
  </si>
  <si>
    <t xml:space="preserve">071-458-82-70</t>
  </si>
  <si>
    <t xml:space="preserve">071-458-20-71</t>
  </si>
  <si>
    <t xml:space="preserve">253-33-39</t>
  </si>
  <si>
    <t xml:space="preserve">071-307-86-44</t>
  </si>
  <si>
    <t xml:space="preserve">071-459-50-07</t>
  </si>
  <si>
    <t xml:space="preserve">253-47-19</t>
  </si>
  <si>
    <t xml:space="preserve">071-405-51-67</t>
  </si>
  <si>
    <t xml:space="preserve">071-340-85-07</t>
  </si>
  <si>
    <t xml:space="preserve">253-05-05</t>
  </si>
  <si>
    <t xml:space="preserve">071-347-90-12</t>
  </si>
  <si>
    <t xml:space="preserve">071-35-224-05</t>
  </si>
  <si>
    <t xml:space="preserve">071-452-20-62</t>
  </si>
  <si>
    <t xml:space="preserve">071-428-66-97</t>
  </si>
  <si>
    <t xml:space="preserve">381-60-45</t>
  </si>
  <si>
    <t xml:space="preserve">071-315-52-52</t>
  </si>
  <si>
    <t xml:space="preserve">071-440-85-75</t>
  </si>
  <si>
    <t xml:space="preserve">071-322-19-17</t>
  </si>
  <si>
    <t xml:space="preserve">071-357-04-55</t>
  </si>
  <si>
    <t xml:space="preserve">253-08-55</t>
  </si>
  <si>
    <t xml:space="preserve">071-321-94-33</t>
  </si>
  <si>
    <t xml:space="preserve">071-430-81-47</t>
  </si>
  <si>
    <t xml:space="preserve">071-329-82-46</t>
  </si>
  <si>
    <t xml:space="preserve">071-452-19-77</t>
  </si>
  <si>
    <t xml:space="preserve">071-32-32-630</t>
  </si>
  <si>
    <t xml:space="preserve">071-395-28-73</t>
  </si>
  <si>
    <t xml:space="preserve">071-374-89-91</t>
  </si>
  <si>
    <t xml:space="preserve">310-01-66</t>
  </si>
  <si>
    <t xml:space="preserve">071-331-15-36</t>
  </si>
  <si>
    <t xml:space="preserve">071-314-46-18</t>
  </si>
  <si>
    <t xml:space="preserve">071-301-77-12</t>
  </si>
  <si>
    <t xml:space="preserve">071-331-57-94</t>
  </si>
  <si>
    <t xml:space="preserve">071-405-76-13</t>
  </si>
  <si>
    <t xml:space="preserve">071-451-46-85</t>
  </si>
  <si>
    <t xml:space="preserve">071-389-66-25</t>
  </si>
  <si>
    <t xml:space="preserve">071-388-51-14</t>
  </si>
  <si>
    <t xml:space="preserve">071-887-67-71</t>
  </si>
  <si>
    <t xml:space="preserve">253-25-52</t>
  </si>
  <si>
    <t xml:space="preserve">071-401-70-41</t>
  </si>
  <si>
    <t xml:space="preserve">253-22-73</t>
  </si>
  <si>
    <t xml:space="preserve">253-89-07</t>
  </si>
  <si>
    <t xml:space="preserve">071-405-48-36</t>
  </si>
  <si>
    <t xml:space="preserve">071-34-76-427</t>
  </si>
  <si>
    <t xml:space="preserve">071-345-22-65</t>
  </si>
  <si>
    <t xml:space="preserve">071-427-65-45</t>
  </si>
  <si>
    <t xml:space="preserve">385-28-63</t>
  </si>
  <si>
    <t xml:space="preserve">071-382-99-65</t>
  </si>
  <si>
    <t xml:space="preserve">071-355-05-52</t>
  </si>
  <si>
    <t xml:space="preserve">071-452-07-25</t>
  </si>
  <si>
    <t xml:space="preserve">071-977-70-05</t>
  </si>
  <si>
    <t xml:space="preserve">095-815-60-30</t>
  </si>
  <si>
    <t xml:space="preserve">071-320-47-01</t>
  </si>
  <si>
    <t xml:space="preserve">071-315-72-63</t>
  </si>
  <si>
    <t xml:space="preserve">071-427-00-97</t>
  </si>
  <si>
    <t xml:space="preserve">071-348-40-58</t>
  </si>
  <si>
    <t xml:space="preserve">071-428-67-43</t>
  </si>
  <si>
    <t xml:space="preserve">071-430-75-07</t>
  </si>
  <si>
    <t xml:space="preserve">071-453-73-50</t>
  </si>
  <si>
    <t xml:space="preserve">071-413-42-11</t>
  </si>
  <si>
    <t xml:space="preserve">071-350-91-00</t>
  </si>
  <si>
    <t xml:space="preserve">071-339-59-14</t>
  </si>
  <si>
    <t xml:space="preserve">071-397-02-94</t>
  </si>
  <si>
    <t xml:space="preserve">071-37-87-346</t>
  </si>
  <si>
    <t xml:space="preserve">387-61-90</t>
  </si>
  <si>
    <t xml:space="preserve">071-380-05-18</t>
  </si>
  <si>
    <t xml:space="preserve">071-380-05-21</t>
  </si>
  <si>
    <t xml:space="preserve">071-33-34-918</t>
  </si>
  <si>
    <t xml:space="preserve">071-397-98-02</t>
  </si>
  <si>
    <t xml:space="preserve">071-452-19-34</t>
  </si>
  <si>
    <t xml:space="preserve">071-355-04-91</t>
  </si>
  <si>
    <t xml:space="preserve">253-17-47</t>
  </si>
  <si>
    <t xml:space="preserve">071-473-17-58</t>
  </si>
  <si>
    <t xml:space="preserve">071-394-56-91</t>
  </si>
  <si>
    <t xml:space="preserve">071-321-53-34</t>
  </si>
  <si>
    <t xml:space="preserve">253-35-62</t>
  </si>
  <si>
    <t xml:space="preserve">071-398-40-90</t>
  </si>
  <si>
    <t xml:space="preserve">099-043-28-75</t>
  </si>
  <si>
    <t xml:space="preserve">071-353-60-93</t>
  </si>
  <si>
    <t xml:space="preserve">071-370-77-47к</t>
  </si>
  <si>
    <t xml:space="preserve">071-340-15-59</t>
  </si>
  <si>
    <t xml:space="preserve">253-91-05</t>
  </si>
  <si>
    <t xml:space="preserve">071-30-20-300</t>
  </si>
  <si>
    <t xml:space="preserve">071-318-84-47</t>
  </si>
  <si>
    <t xml:space="preserve">253-92-15</t>
  </si>
  <si>
    <t xml:space="preserve">071-331-17-42</t>
  </si>
  <si>
    <t xml:space="preserve">071-475-30-34</t>
  </si>
  <si>
    <t xml:space="preserve">071-375-79-43</t>
  </si>
  <si>
    <t xml:space="preserve">071-355-02-66</t>
  </si>
  <si>
    <t xml:space="preserve">071-313-08-11</t>
  </si>
  <si>
    <t xml:space="preserve">071-340-18-46</t>
  </si>
  <si>
    <t xml:space="preserve">071-328-24-33</t>
  </si>
  <si>
    <t xml:space="preserve">071-464-52-82</t>
  </si>
  <si>
    <t xml:space="preserve">071-341-03-44</t>
  </si>
  <si>
    <t xml:space="preserve">071-300-46-82</t>
  </si>
  <si>
    <t xml:space="preserve">071-329-98-40</t>
  </si>
  <si>
    <t xml:space="preserve">08</t>
  </si>
  <si>
    <t xml:space="preserve">050-806-70-79</t>
  </si>
  <si>
    <t xml:space="preserve">253-59-72</t>
  </si>
  <si>
    <t xml:space="preserve">071-303-61-98</t>
  </si>
  <si>
    <t xml:space="preserve">071-458-83-65</t>
  </si>
  <si>
    <t xml:space="preserve">071-345-48-47</t>
  </si>
  <si>
    <t xml:space="preserve">071-39-89-334</t>
  </si>
  <si>
    <t xml:space="preserve">071-482-91-31</t>
  </si>
  <si>
    <t xml:space="preserve">071-36-89-557</t>
  </si>
  <si>
    <t xml:space="preserve">071-320-63-37</t>
  </si>
  <si>
    <t xml:space="preserve">071-306-07-88</t>
  </si>
  <si>
    <t xml:space="preserve">071-321-70-95</t>
  </si>
  <si>
    <t xml:space="preserve">071-342-16-33</t>
  </si>
  <si>
    <t xml:space="preserve">071-473-16-71</t>
  </si>
  <si>
    <t xml:space="preserve">071-315-10-22</t>
  </si>
  <si>
    <t xml:space="preserve">071-466-80-36</t>
  </si>
  <si>
    <t xml:space="preserve">071-337-20-76</t>
  </si>
  <si>
    <t xml:space="preserve">071-418-20-42</t>
  </si>
  <si>
    <t xml:space="preserve">071-471-57-91</t>
  </si>
  <si>
    <t xml:space="preserve">071-308-48-96</t>
  </si>
  <si>
    <t xml:space="preserve">071-363-20-44</t>
  </si>
  <si>
    <t xml:space="preserve">071-426-81-20</t>
  </si>
  <si>
    <t xml:space="preserve">071-453-10-40</t>
  </si>
  <si>
    <t xml:space="preserve">071-439-16-14</t>
  </si>
  <si>
    <t xml:space="preserve">071-418-39-50</t>
  </si>
  <si>
    <t xml:space="preserve">071-34-65-864</t>
  </si>
  <si>
    <t xml:space="preserve">071-453-82-60</t>
  </si>
  <si>
    <t xml:space="preserve">071-30-22-190</t>
  </si>
  <si>
    <t xml:space="preserve">071-348-50-35</t>
  </si>
  <si>
    <t xml:space="preserve">071-340-87-43</t>
  </si>
  <si>
    <t xml:space="preserve">253-01-47</t>
  </si>
  <si>
    <t xml:space="preserve">071-365-00-94</t>
  </si>
  <si>
    <t xml:space="preserve">253-47-67</t>
  </si>
  <si>
    <t xml:space="preserve">071-382-97-50</t>
  </si>
  <si>
    <t xml:space="preserve">253-38-89</t>
  </si>
  <si>
    <t xml:space="preserve">071-337-66-76</t>
  </si>
  <si>
    <t xml:space="preserve">071-313-02-25</t>
  </si>
  <si>
    <t xml:space="preserve">071-45-24-907</t>
  </si>
  <si>
    <t xml:space="preserve">071-398-41-59</t>
  </si>
  <si>
    <t xml:space="preserve">071-413-44-18</t>
  </si>
  <si>
    <t xml:space="preserve">071-392-52-18</t>
  </si>
  <si>
    <t xml:space="preserve">311-46-83</t>
  </si>
  <si>
    <t xml:space="preserve">071-42-18-031</t>
  </si>
  <si>
    <t xml:space="preserve">071-430-81-34</t>
  </si>
  <si>
    <t xml:space="preserve">071-415-38-62</t>
  </si>
  <si>
    <t xml:space="preserve">071-305-85-45</t>
  </si>
  <si>
    <t xml:space="preserve">071-405-17-93</t>
  </si>
  <si>
    <t xml:space="preserve">253-72-50</t>
  </si>
  <si>
    <t xml:space="preserve">253-20-74</t>
  </si>
  <si>
    <t xml:space="preserve">071-398-41-33</t>
  </si>
  <si>
    <t xml:space="preserve">071-391-64-25</t>
  </si>
  <si>
    <t xml:space="preserve">071-347-21-41</t>
  </si>
  <si>
    <t xml:space="preserve">долг</t>
  </si>
  <si>
    <t xml:space="preserve">071-427-67-22</t>
  </si>
  <si>
    <t xml:space="preserve">071-445-07-96</t>
  </si>
  <si>
    <t xml:space="preserve">071-354-92-82</t>
  </si>
  <si>
    <t xml:space="preserve">071-320-49-92</t>
  </si>
  <si>
    <t xml:space="preserve">071-320-46-97</t>
  </si>
  <si>
    <t xml:space="preserve">071-427-436-1</t>
  </si>
  <si>
    <t xml:space="preserve">07-12</t>
  </si>
  <si>
    <t xml:space="preserve">071-358-54-01</t>
  </si>
  <si>
    <t xml:space="preserve">071-41-80-896</t>
  </si>
  <si>
    <t xml:space="preserve">071-347-60-81</t>
  </si>
  <si>
    <t xml:space="preserve">071-414-38-89</t>
  </si>
  <si>
    <t xml:space="preserve">071-456-15-35</t>
  </si>
  <si>
    <t xml:space="preserve">071-415-86-56</t>
  </si>
  <si>
    <t xml:space="preserve">071-303-00-81</t>
  </si>
  <si>
    <t xml:space="preserve">071-347-16-52</t>
  </si>
  <si>
    <t xml:space="preserve">071-339-46-06</t>
  </si>
  <si>
    <t xml:space="preserve">071-447-16-85</t>
  </si>
  <si>
    <t xml:space="preserve">071-378-85-98</t>
  </si>
  <si>
    <t xml:space="preserve">071-323-04-56</t>
  </si>
  <si>
    <t xml:space="preserve">071-38-77-201</t>
  </si>
  <si>
    <t xml:space="preserve">071-331-50-40</t>
  </si>
  <si>
    <t xml:space="preserve">071-319-77-42</t>
  </si>
  <si>
    <t xml:space="preserve">071-426-12-44</t>
  </si>
  <si>
    <t xml:space="preserve">253-65-05</t>
  </si>
  <si>
    <t xml:space="preserve">071-315-14-57</t>
  </si>
  <si>
    <t xml:space="preserve">071-428-19-77</t>
  </si>
  <si>
    <t xml:space="preserve">071-427-28-57</t>
  </si>
  <si>
    <t xml:space="preserve">071-415-28-42</t>
  </si>
  <si>
    <t xml:space="preserve">071-304-39-01</t>
  </si>
  <si>
    <t xml:space="preserve">071-454-05-60</t>
  </si>
  <si>
    <t xml:space="preserve">071-30-46-860</t>
  </si>
  <si>
    <t xml:space="preserve">253-35-12</t>
  </si>
  <si>
    <t xml:space="preserve">071-345-72-03</t>
  </si>
  <si>
    <t xml:space="preserve">071-437-65-10</t>
  </si>
  <si>
    <t xml:space="preserve">071-374-17-24</t>
  </si>
  <si>
    <t xml:space="preserve">071-430-08-02</t>
  </si>
  <si>
    <t xml:space="preserve">071-388-51-12</t>
  </si>
  <si>
    <t xml:space="preserve">071-452-59-16</t>
  </si>
  <si>
    <t xml:space="preserve">071-317-16-06</t>
  </si>
  <si>
    <t xml:space="preserve">253-20-20</t>
  </si>
  <si>
    <t xml:space="preserve">071-427-02-60</t>
  </si>
  <si>
    <t xml:space="preserve">253-71-48</t>
  </si>
  <si>
    <t xml:space="preserve">066-244-36-81</t>
  </si>
  <si>
    <t xml:space="preserve">071-378-78-35</t>
  </si>
  <si>
    <t xml:space="preserve">071-396-62-14</t>
  </si>
  <si>
    <t xml:space="preserve">071-336-31-38</t>
  </si>
  <si>
    <t xml:space="preserve">253-45-00</t>
  </si>
  <si>
    <t xml:space="preserve">071-315-29-49</t>
  </si>
  <si>
    <t xml:space="preserve">071-467-07-02</t>
  </si>
  <si>
    <t xml:space="preserve">203-81-32</t>
  </si>
  <si>
    <t xml:space="preserve">071-353-87-17</t>
  </si>
  <si>
    <t xml:space="preserve">071-304-66-23</t>
  </si>
  <si>
    <t xml:space="preserve">071-43-96-235</t>
  </si>
  <si>
    <t xml:space="preserve">071-413-41-20</t>
  </si>
  <si>
    <t xml:space="preserve">381-62-08</t>
  </si>
  <si>
    <t xml:space="preserve">071-415-26-29</t>
  </si>
  <si>
    <t xml:space="preserve">071-340-73-67</t>
  </si>
  <si>
    <t xml:space="preserve">071-431-75-77</t>
  </si>
  <si>
    <t xml:space="preserve">071-378-75-12</t>
  </si>
  <si>
    <t xml:space="preserve">071-385-23-25</t>
  </si>
  <si>
    <t xml:space="preserve">386-21-91</t>
  </si>
  <si>
    <t xml:space="preserve">071-381-49-17</t>
  </si>
  <si>
    <t xml:space="preserve">071-424-91-98</t>
  </si>
  <si>
    <t xml:space="preserve">253-77-96</t>
  </si>
  <si>
    <t xml:space="preserve">071-356-37-59</t>
  </si>
  <si>
    <t xml:space="preserve">071-43-83-123</t>
  </si>
  <si>
    <t xml:space="preserve">071-427-61-91</t>
  </si>
  <si>
    <t xml:space="preserve">071-358-84-68</t>
  </si>
  <si>
    <t xml:space="preserve">071-379-04-82</t>
  </si>
  <si>
    <t xml:space="preserve">071-333-33-50</t>
  </si>
  <si>
    <t xml:space="preserve">071-419-95-05</t>
  </si>
  <si>
    <t xml:space="preserve">071-458-63-86</t>
  </si>
  <si>
    <t xml:space="preserve">071-32-470-32</t>
  </si>
  <si>
    <t xml:space="preserve">071-345-10-70</t>
  </si>
  <si>
    <t xml:space="preserve">071-383-43-60</t>
  </si>
  <si>
    <t xml:space="preserve">071-304-81-07</t>
  </si>
  <si>
    <t xml:space="preserve">253-66-84</t>
  </si>
  <si>
    <t xml:space="preserve">253-31-02</t>
  </si>
  <si>
    <t xml:space="preserve">253-52-26</t>
  </si>
  <si>
    <t xml:space="preserve">071-344-93-80</t>
  </si>
  <si>
    <t xml:space="preserve">071-41-44-745</t>
  </si>
  <si>
    <t xml:space="preserve">071-441-40-85</t>
  </si>
  <si>
    <t xml:space="preserve">071-321-63-13</t>
  </si>
  <si>
    <t xml:space="preserve">071-355-18-61</t>
  </si>
  <si>
    <t xml:space="preserve">050-719-07-77</t>
  </si>
  <si>
    <t xml:space="preserve">319-05-81</t>
  </si>
  <si>
    <t xml:space="preserve">071-424-95-41</t>
  </si>
  <si>
    <t xml:space="preserve">071-429-55-96</t>
  </si>
  <si>
    <t xml:space="preserve">071-39-84-163</t>
  </si>
  <si>
    <t xml:space="preserve">071-324-10-64</t>
  </si>
  <si>
    <t xml:space="preserve">071-431-35-70</t>
  </si>
  <si>
    <t xml:space="preserve">253-19-61</t>
  </si>
  <si>
    <t xml:space="preserve">071-36-88-983</t>
  </si>
  <si>
    <t xml:space="preserve">071-40-79-982</t>
  </si>
  <si>
    <t xml:space="preserve">071-396-97-85</t>
  </si>
  <si>
    <t xml:space="preserve">071-449-17-96</t>
  </si>
  <si>
    <t xml:space="preserve">071-385-72-33</t>
  </si>
  <si>
    <t xml:space="preserve">07146-70-410</t>
  </si>
  <si>
    <t xml:space="preserve">253-22-70</t>
  </si>
  <si>
    <t xml:space="preserve">071-415-29-35</t>
  </si>
  <si>
    <t xml:space="preserve">071-338-36-40</t>
  </si>
  <si>
    <t xml:space="preserve">253-46-40</t>
  </si>
  <si>
    <t xml:space="preserve">071-467-37-53</t>
  </si>
  <si>
    <t xml:space="preserve">071-428-61-42</t>
  </si>
  <si>
    <t xml:space="preserve">071-403-89-64</t>
  </si>
  <si>
    <t xml:space="preserve">071-318-87-49</t>
  </si>
  <si>
    <t xml:space="preserve">071-430-82-83</t>
  </si>
  <si>
    <t xml:space="preserve">071-453-99-31</t>
  </si>
  <si>
    <t xml:space="preserve">071-408-16-17</t>
  </si>
  <si>
    <t xml:space="preserve">385-20-26</t>
  </si>
  <si>
    <t xml:space="preserve">253-78-48</t>
  </si>
  <si>
    <t xml:space="preserve">343-83-95</t>
  </si>
  <si>
    <t xml:space="preserve">071-459-35-58</t>
  </si>
  <si>
    <t xml:space="preserve">071-348-24-09</t>
  </si>
  <si>
    <t xml:space="preserve">071-407-78-24</t>
  </si>
  <si>
    <t xml:space="preserve">071-407-78-23</t>
  </si>
  <si>
    <t xml:space="preserve">253-05-09</t>
  </si>
  <si>
    <t xml:space="preserve">071-382-13-32</t>
  </si>
  <si>
    <t xml:space="preserve">095-136-31-98</t>
  </si>
  <si>
    <t xml:space="preserve">071-472-12-30</t>
  </si>
  <si>
    <t xml:space="preserve">071-350-82-89</t>
  </si>
  <si>
    <t xml:space="preserve">071-357-03-72</t>
  </si>
  <si>
    <t xml:space="preserve">071-475-37-49</t>
  </si>
  <si>
    <t xml:space="preserve">253-33-24</t>
  </si>
  <si>
    <t xml:space="preserve">071-354-89-37</t>
  </si>
  <si>
    <t xml:space="preserve">071-380-17-88</t>
  </si>
  <si>
    <t xml:space="preserve">253-25-15</t>
  </si>
  <si>
    <t xml:space="preserve">071-352-87-58</t>
  </si>
  <si>
    <t xml:space="preserve">071-367-52-69</t>
  </si>
  <si>
    <t xml:space="preserve">319-07-12</t>
  </si>
  <si>
    <t xml:space="preserve">253-14-55</t>
  </si>
  <si>
    <t xml:space="preserve">071-322-20-12</t>
  </si>
  <si>
    <t xml:space="preserve">253-06-59</t>
  </si>
  <si>
    <t xml:space="preserve">071-322-32-73</t>
  </si>
  <si>
    <t xml:space="preserve">388-65-90</t>
  </si>
  <si>
    <t xml:space="preserve">071-470-98-74</t>
  </si>
  <si>
    <t xml:space="preserve">071-334-34-63</t>
  </si>
  <si>
    <t xml:space="preserve">071-465-62-83</t>
  </si>
  <si>
    <t xml:space="preserve">071-451-46-99</t>
  </si>
  <si>
    <t xml:space="preserve">071-382-76-21</t>
  </si>
  <si>
    <t xml:space="preserve">071-307-28-62</t>
  </si>
  <si>
    <t xml:space="preserve">071-386-00-49</t>
  </si>
  <si>
    <t xml:space="preserve">071-415-28-74</t>
  </si>
  <si>
    <t xml:space="preserve">071-326-34-83</t>
  </si>
  <si>
    <t xml:space="preserve">071-379-39-23</t>
  </si>
  <si>
    <t xml:space="preserve">071-431-33-19</t>
  </si>
  <si>
    <t xml:space="preserve">071-340-07-44</t>
  </si>
  <si>
    <t xml:space="preserve">071-419-35-24</t>
  </si>
  <si>
    <t xml:space="preserve">071-350-96-47</t>
  </si>
  <si>
    <t xml:space="preserve">071-401-81-12</t>
  </si>
  <si>
    <t xml:space="preserve">071-332-61-79</t>
  </si>
  <si>
    <t xml:space="preserve">071-391-08-85</t>
  </si>
  <si>
    <t xml:space="preserve">253-48-09</t>
  </si>
  <si>
    <t xml:space="preserve">253-75-80</t>
  </si>
  <si>
    <t xml:space="preserve">319-02-02</t>
  </si>
  <si>
    <t xml:space="preserve">071-358-00-39</t>
  </si>
  <si>
    <t xml:space="preserve">071-430-68-55</t>
  </si>
  <si>
    <t xml:space="preserve">253-11-53</t>
  </si>
  <si>
    <t xml:space="preserve">071-430-88-72</t>
  </si>
  <si>
    <t xml:space="preserve">071-387-36-81</t>
  </si>
  <si>
    <t xml:space="preserve">253-08-81</t>
  </si>
  <si>
    <t xml:space="preserve">071-427-04-83</t>
  </si>
  <si>
    <t xml:space="preserve">071-398-82-46</t>
  </si>
  <si>
    <t xml:space="preserve">071-381-81-12</t>
  </si>
  <si>
    <t xml:space="preserve">071-32-15-181</t>
  </si>
  <si>
    <t xml:space="preserve">071-324-60-09</t>
  </si>
  <si>
    <t xml:space="preserve">071-351-99-64</t>
  </si>
  <si>
    <t xml:space="preserve">071-418-29-15</t>
  </si>
  <si>
    <t xml:space="preserve">071-397-78-06</t>
  </si>
  <si>
    <t xml:space="preserve">071-345-27-54</t>
  </si>
  <si>
    <t xml:space="preserve">071-420-89-85</t>
  </si>
  <si>
    <t xml:space="preserve">387-63-76</t>
  </si>
  <si>
    <t xml:space="preserve">071-395-54-25</t>
  </si>
  <si>
    <t xml:space="preserve">31-000-42</t>
  </si>
  <si>
    <t xml:space="preserve">071-41-97-718</t>
  </si>
  <si>
    <t xml:space="preserve">253-42-96</t>
  </si>
  <si>
    <t xml:space="preserve">071-430-78-62</t>
  </si>
  <si>
    <t xml:space="preserve">071-436-49-13</t>
  </si>
  <si>
    <t xml:space="preserve">071-418-15-32</t>
  </si>
  <si>
    <t xml:space="preserve">071-436-46-88</t>
  </si>
  <si>
    <t xml:space="preserve">071-367-72-01</t>
  </si>
  <si>
    <t xml:space="preserve">310-07-80</t>
  </si>
  <si>
    <t xml:space="preserve">253-55-55</t>
  </si>
  <si>
    <t xml:space="preserve">071-476-48-17</t>
  </si>
  <si>
    <t xml:space="preserve">388-66-25</t>
  </si>
  <si>
    <t xml:space="preserve">071-429-05-06</t>
  </si>
  <si>
    <t xml:space="preserve">071-386-10-43</t>
  </si>
  <si>
    <t xml:space="preserve">071-405-73-70</t>
  </si>
  <si>
    <t xml:space="preserve">253-54-22</t>
  </si>
  <si>
    <t xml:space="preserve">071-363-27-29</t>
  </si>
  <si>
    <t xml:space="preserve">071-430-68-58</t>
  </si>
  <si>
    <t xml:space="preserve">253-19-92</t>
  </si>
  <si>
    <t xml:space="preserve">071-404-10-24</t>
  </si>
  <si>
    <t xml:space="preserve">071-427-43-46</t>
  </si>
  <si>
    <t xml:space="preserve">095-52-62-155</t>
  </si>
  <si>
    <t xml:space="preserve">071-440-81-53</t>
  </si>
  <si>
    <t xml:space="preserve">387-64-13</t>
  </si>
  <si>
    <t xml:space="preserve">071-328-00-78</t>
  </si>
  <si>
    <t xml:space="preserve">253-789-7</t>
  </si>
  <si>
    <t xml:space="preserve">071-390-88-02</t>
  </si>
  <si>
    <t xml:space="preserve">071-457-90-65</t>
  </si>
  <si>
    <t xml:space="preserve">071-407-82-68</t>
  </si>
  <si>
    <t xml:space="preserve">253-57-24</t>
  </si>
  <si>
    <t xml:space="preserve">071-451-362-1</t>
  </si>
  <si>
    <t xml:space="preserve">071-334-00-63</t>
  </si>
  <si>
    <t xml:space="preserve">071-418-10-77</t>
  </si>
  <si>
    <t xml:space="preserve">253-19-85</t>
  </si>
  <si>
    <t xml:space="preserve">071-323-03-83</t>
  </si>
  <si>
    <t xml:space="preserve">071-457-91-72</t>
  </si>
  <si>
    <t xml:space="preserve">310-06-05</t>
  </si>
  <si>
    <t xml:space="preserve">381-64-88</t>
  </si>
  <si>
    <t xml:space="preserve">071-38-00-297</t>
  </si>
  <si>
    <t xml:space="preserve">071-353-82-05</t>
  </si>
  <si>
    <t xml:space="preserve">071-340-14-50</t>
  </si>
  <si>
    <t xml:space="preserve">071-430-69-73</t>
  </si>
  <si>
    <t xml:space="preserve">071-395-37-44</t>
  </si>
  <si>
    <t xml:space="preserve">310-05-40</t>
  </si>
  <si>
    <t xml:space="preserve">301-04-94</t>
  </si>
  <si>
    <t xml:space="preserve">203-79-77</t>
  </si>
  <si>
    <t xml:space="preserve">071-390-06-78</t>
  </si>
  <si>
    <t xml:space="preserve">381-67-67</t>
  </si>
  <si>
    <t xml:space="preserve">071-413-42-61</t>
  </si>
  <si>
    <t xml:space="preserve">071-344-93-69</t>
  </si>
  <si>
    <t xml:space="preserve">071-413-28-11</t>
  </si>
  <si>
    <t xml:space="preserve">253-19-97</t>
  </si>
  <si>
    <t xml:space="preserve">253-15-72</t>
  </si>
  <si>
    <t xml:space="preserve">343-50-49</t>
  </si>
  <si>
    <t xml:space="preserve">071-412-94-10</t>
  </si>
  <si>
    <t xml:space="preserve">310-04-13</t>
  </si>
  <si>
    <t xml:space="preserve">253-20-83</t>
  </si>
  <si>
    <t xml:space="preserve">071-405-22-98</t>
  </si>
  <si>
    <t xml:space="preserve">253-01-97</t>
  </si>
  <si>
    <t xml:space="preserve">071-478-37-93</t>
  </si>
  <si>
    <t xml:space="preserve">387-69-91</t>
  </si>
  <si>
    <t xml:space="preserve">071-428-56-42</t>
  </si>
  <si>
    <t xml:space="preserve">071-355-05-89</t>
  </si>
  <si>
    <t xml:space="preserve">071-331-40-91</t>
  </si>
  <si>
    <t xml:space="preserve">071-463-76-94</t>
  </si>
  <si>
    <t xml:space="preserve">071-475-29-31</t>
  </si>
  <si>
    <t xml:space="preserve">071-357-07-04</t>
  </si>
  <si>
    <t xml:space="preserve">0999-256-398</t>
  </si>
  <si>
    <t xml:space="preserve">071-358-66-48</t>
  </si>
  <si>
    <t xml:space="preserve">050-554-23-36</t>
  </si>
  <si>
    <t xml:space="preserve">071-381-04-37</t>
  </si>
  <si>
    <t xml:space="preserve">071-464-04-33</t>
  </si>
  <si>
    <t xml:space="preserve">310-05-61</t>
  </si>
  <si>
    <t xml:space="preserve">071-386-01-21</t>
  </si>
  <si>
    <t xml:space="preserve">343-03-46</t>
  </si>
  <si>
    <t xml:space="preserve">071-457-30-85</t>
  </si>
  <si>
    <t xml:space="preserve">253-04-28</t>
  </si>
  <si>
    <t xml:space="preserve">253-22-13</t>
  </si>
  <si>
    <t xml:space="preserve">253-39-95</t>
  </si>
  <si>
    <t xml:space="preserve">071-381-85-69</t>
  </si>
  <si>
    <t xml:space="preserve">071-385-90-88</t>
  </si>
  <si>
    <t xml:space="preserve">071-352-19-97</t>
  </si>
  <si>
    <t xml:space="preserve">071-452-36-21</t>
  </si>
  <si>
    <t xml:space="preserve">071-459-38-60</t>
  </si>
  <si>
    <t xml:space="preserve">071-418-53-64</t>
  </si>
  <si>
    <t xml:space="preserve">253-99-15</t>
  </si>
  <si>
    <t xml:space="preserve">071-451-72-09</t>
  </si>
  <si>
    <t xml:space="preserve">071-419-05-91</t>
  </si>
  <si>
    <t xml:space="preserve">071-323-13-06</t>
  </si>
  <si>
    <t xml:space="preserve">071-340-72-96</t>
  </si>
  <si>
    <t xml:space="preserve">071-302-86-21</t>
  </si>
  <si>
    <t xml:space="preserve">071-398-41-23</t>
  </si>
  <si>
    <t xml:space="preserve">071-416-51-79</t>
  </si>
  <si>
    <t xml:space="preserve">071-373-25-58</t>
  </si>
  <si>
    <t xml:space="preserve">071-474-81-79</t>
  </si>
  <si>
    <t xml:space="preserve">071-391-60-66</t>
  </si>
  <si>
    <t xml:space="preserve">071-335-13-35</t>
  </si>
  <si>
    <t xml:space="preserve">071-334-94-40</t>
  </si>
  <si>
    <t xml:space="preserve">071-437-53-89</t>
  </si>
  <si>
    <t xml:space="preserve">071-312-86-95</t>
  </si>
  <si>
    <t xml:space="preserve">071-361-82-90</t>
  </si>
  <si>
    <t xml:space="preserve">071-309-29-51</t>
  </si>
  <si>
    <t xml:space="preserve">253-74-18</t>
  </si>
  <si>
    <t xml:space="preserve">071-478-05-89</t>
  </si>
  <si>
    <t xml:space="preserve">071-451-18-14</t>
  </si>
  <si>
    <t xml:space="preserve">071-345-47-70</t>
  </si>
  <si>
    <t xml:space="preserve">071-315-15-80</t>
  </si>
  <si>
    <t xml:space="preserve">071-346-82-92</t>
  </si>
  <si>
    <t xml:space="preserve">071-312-19-18</t>
  </si>
  <si>
    <t xml:space="preserve">071-415-16-46</t>
  </si>
  <si>
    <t xml:space="preserve">071-327-67-37</t>
  </si>
  <si>
    <t xml:space="preserve">253-70-95</t>
  </si>
  <si>
    <t xml:space="preserve">253-68-56</t>
  </si>
  <si>
    <t xml:space="preserve">071-427-02-90</t>
  </si>
  <si>
    <t xml:space="preserve">071-39-15-406</t>
  </si>
  <si>
    <t xml:space="preserve">071-47-678-00</t>
  </si>
  <si>
    <t xml:space="preserve">071-465-64-68</t>
  </si>
  <si>
    <t xml:space="preserve">071-334-97-33</t>
  </si>
  <si>
    <t xml:space="preserve">343-53-80</t>
  </si>
  <si>
    <t xml:space="preserve">071-398-40-52</t>
  </si>
  <si>
    <t xml:space="preserve">253-26-82</t>
  </si>
  <si>
    <t xml:space="preserve">071-335-10-10</t>
  </si>
  <si>
    <t xml:space="preserve">071-311-40-57</t>
  </si>
  <si>
    <t xml:space="preserve">071-379-38-29</t>
  </si>
  <si>
    <t xml:space="preserve">071-402-36-23</t>
  </si>
  <si>
    <t xml:space="preserve">050-239-16-05</t>
  </si>
  <si>
    <t xml:space="preserve">071-404-57-76</t>
  </si>
  <si>
    <t xml:space="preserve">253-56-60</t>
  </si>
  <si>
    <t xml:space="preserve">071-426-97-30</t>
  </si>
  <si>
    <t xml:space="preserve">071-37-800-43</t>
  </si>
  <si>
    <t xml:space="preserve">253-16-12</t>
  </si>
  <si>
    <t xml:space="preserve">253-84-25</t>
  </si>
  <si>
    <t xml:space="preserve">095-65-99-227</t>
  </si>
  <si>
    <t xml:space="preserve">071-427-42-32</t>
  </si>
  <si>
    <t xml:space="preserve">071-381-95-59</t>
  </si>
  <si>
    <t xml:space="preserve">071-340-91-87</t>
  </si>
  <si>
    <t xml:space="preserve">071-381-60-90</t>
  </si>
  <si>
    <t xml:space="preserve">071-398-40-52к</t>
  </si>
  <si>
    <t xml:space="preserve">071-161-43-16</t>
  </si>
  <si>
    <t xml:space="preserve">071-438-47-55</t>
  </si>
  <si>
    <t xml:space="preserve">071-419-47-87</t>
  </si>
  <si>
    <t xml:space="preserve">253-15-11</t>
  </si>
  <si>
    <t xml:space="preserve">071-307-87-57</t>
  </si>
  <si>
    <t xml:space="preserve">071-330-20-92</t>
  </si>
  <si>
    <t xml:space="preserve">071-451-79-52</t>
  </si>
  <si>
    <t xml:space="preserve">203-73-64</t>
  </si>
  <si>
    <t xml:space="preserve">071-451-65-87</t>
  </si>
  <si>
    <t xml:space="preserve">071-313-02-99</t>
  </si>
  <si>
    <t xml:space="preserve">071-381-86-10</t>
  </si>
  <si>
    <t xml:space="preserve">071-361-54-69</t>
  </si>
  <si>
    <t xml:space="preserve">071-400-98-61</t>
  </si>
  <si>
    <t xml:space="preserve">099-539-02-49</t>
  </si>
  <si>
    <t xml:space="preserve">310-04-44</t>
  </si>
  <si>
    <t xml:space="preserve">050-548-70-22</t>
  </si>
  <si>
    <t xml:space="preserve">071-423-74-13</t>
  </si>
  <si>
    <t xml:space="preserve">253-25-72</t>
  </si>
  <si>
    <t xml:space="preserve">071-378-68-92</t>
  </si>
  <si>
    <t xml:space="preserve">071-332-55-05</t>
  </si>
  <si>
    <t xml:space="preserve">071-402-93-69</t>
  </si>
  <si>
    <t xml:space="preserve">253-45-09</t>
  </si>
  <si>
    <t xml:space="preserve">071-41-44-704</t>
  </si>
  <si>
    <t xml:space="preserve">071-476-51-62</t>
  </si>
  <si>
    <t xml:space="preserve">06-12</t>
  </si>
  <si>
    <t xml:space="preserve">310-01-62</t>
  </si>
  <si>
    <t xml:space="preserve">071-328-18-35</t>
  </si>
  <si>
    <t xml:space="preserve">06-08</t>
  </si>
  <si>
    <t xml:space="preserve">071-339-50-84кв.</t>
  </si>
  <si>
    <t xml:space="preserve">071-455-75-18</t>
  </si>
  <si>
    <t xml:space="preserve">071-438-65-36</t>
  </si>
  <si>
    <t xml:space="preserve">071-332-12-52</t>
  </si>
  <si>
    <t xml:space="preserve">071-395-52-17</t>
  </si>
  <si>
    <t xml:space="preserve">071-373-16-44</t>
  </si>
  <si>
    <t xml:space="preserve">071-335-09-78</t>
  </si>
  <si>
    <t xml:space="preserve">071-333-20-16</t>
  </si>
  <si>
    <t xml:space="preserve">071-282-21-51</t>
  </si>
  <si>
    <t xml:space="preserve">071-306-82-16</t>
  </si>
  <si>
    <t xml:space="preserve">071-390-05-68</t>
  </si>
  <si>
    <t xml:space="preserve">071-457-90-91</t>
  </si>
  <si>
    <t xml:space="preserve">071-395-08-45</t>
  </si>
  <si>
    <t xml:space="preserve">253-18-69</t>
  </si>
  <si>
    <t xml:space="preserve">071-483-35-70</t>
  </si>
  <si>
    <t xml:space="preserve">071-367-27-05</t>
  </si>
  <si>
    <t xml:space="preserve">071-526-97-66</t>
  </si>
  <si>
    <t xml:space="preserve">071-459-53-11</t>
  </si>
  <si>
    <t xml:space="preserve">071-308-76-46</t>
  </si>
  <si>
    <t xml:space="preserve">071-358-83-28</t>
  </si>
  <si>
    <t xml:space="preserve">071-331-29-98</t>
  </si>
  <si>
    <t xml:space="preserve">071-452-37-76</t>
  </si>
  <si>
    <t xml:space="preserve">310-10-92</t>
  </si>
  <si>
    <t xml:space="preserve">071-325-05-11</t>
  </si>
  <si>
    <t xml:space="preserve">071-411-35-73</t>
  </si>
  <si>
    <t xml:space="preserve">071-334-90-09</t>
  </si>
  <si>
    <t xml:space="preserve">253-67-38</t>
  </si>
  <si>
    <t xml:space="preserve">253-10-03</t>
  </si>
  <si>
    <t xml:space="preserve">071-401-02-12</t>
  </si>
  <si>
    <t xml:space="preserve">253-26-49</t>
  </si>
  <si>
    <t xml:space="preserve">071-46-40-346</t>
  </si>
  <si>
    <t xml:space="preserve">203-07-02</t>
  </si>
  <si>
    <t xml:space="preserve">071-459-67-99</t>
  </si>
  <si>
    <t xml:space="preserve">071-310-58-65</t>
  </si>
  <si>
    <t xml:space="preserve">071-468-97-81</t>
  </si>
  <si>
    <t xml:space="preserve">253-69-52</t>
  </si>
  <si>
    <t xml:space="preserve">071-382-99-85</t>
  </si>
  <si>
    <t xml:space="preserve">071-340-43-83</t>
  </si>
  <si>
    <t xml:space="preserve">071-380-70-61</t>
  </si>
  <si>
    <t xml:space="preserve">253-25-90</t>
  </si>
  <si>
    <t xml:space="preserve">071-414-43-02</t>
  </si>
  <si>
    <t xml:space="preserve">071-405-68-15</t>
  </si>
  <si>
    <t xml:space="preserve">071-420-68-29</t>
  </si>
  <si>
    <t xml:space="preserve">071-451-67-74</t>
  </si>
  <si>
    <t xml:space="preserve">253-89-76</t>
  </si>
  <si>
    <t xml:space="preserve">071-304-91-34</t>
  </si>
  <si>
    <t xml:space="preserve">253-07-97</t>
  </si>
  <si>
    <t xml:space="preserve">253-08-05</t>
  </si>
  <si>
    <t xml:space="preserve">253-84-63</t>
  </si>
  <si>
    <t xml:space="preserve">071-430-75-81</t>
  </si>
  <si>
    <t xml:space="preserve">071-369-75-11кв</t>
  </si>
  <si>
    <t xml:space="preserve">071-415-28-61к</t>
  </si>
  <si>
    <t xml:space="preserve">343-83-81</t>
  </si>
  <si>
    <t xml:space="preserve">071-378-0-100</t>
  </si>
  <si>
    <t xml:space="preserve">071-321-42-39соц/р</t>
  </si>
  <si>
    <t xml:space="preserve">071-430-73-60</t>
  </si>
  <si>
    <t xml:space="preserve">04-08</t>
  </si>
  <si>
    <t xml:space="preserve">071-439-28-34</t>
  </si>
  <si>
    <t xml:space="preserve">253-70-78</t>
  </si>
  <si>
    <t xml:space="preserve">253-73-77</t>
  </si>
  <si>
    <t xml:space="preserve">253-49-04</t>
  </si>
  <si>
    <t xml:space="preserve">310-00-76</t>
  </si>
  <si>
    <t xml:space="preserve">071-382-14-18</t>
  </si>
  <si>
    <t xml:space="preserve">071-303-92-84</t>
  </si>
  <si>
    <t xml:space="preserve">253-08-56</t>
  </si>
  <si>
    <t xml:space="preserve">071-338-53-45</t>
  </si>
  <si>
    <t xml:space="preserve">071-373-25-83</t>
  </si>
  <si>
    <t xml:space="preserve">071-332-52-99</t>
  </si>
  <si>
    <t xml:space="preserve">071-428-10-95</t>
  </si>
  <si>
    <t xml:space="preserve">071-427-02-85</t>
  </si>
  <si>
    <t xml:space="preserve">253-93-64</t>
  </si>
  <si>
    <t xml:space="preserve">071-414-47-85</t>
  </si>
  <si>
    <t xml:space="preserve">071-385-70-05</t>
  </si>
  <si>
    <t xml:space="preserve">253-06-54</t>
  </si>
  <si>
    <t xml:space="preserve">071-46-45-593</t>
  </si>
  <si>
    <t xml:space="preserve">253-58-11</t>
  </si>
  <si>
    <t xml:space="preserve">071-441-23-37</t>
  </si>
  <si>
    <t xml:space="preserve">071-332-98-66</t>
  </si>
  <si>
    <t xml:space="preserve">071-340-14-95</t>
  </si>
  <si>
    <t xml:space="preserve">071-364-06-02</t>
  </si>
  <si>
    <t xml:space="preserve">385-40-20</t>
  </si>
  <si>
    <t xml:space="preserve">253-92-42</t>
  </si>
  <si>
    <t xml:space="preserve">071-382-13-98</t>
  </si>
  <si>
    <t xml:space="preserve">071-319-81-21</t>
  </si>
  <si>
    <t xml:space="preserve">071-401-67-44</t>
  </si>
  <si>
    <t xml:space="preserve">071-321-99-08</t>
  </si>
  <si>
    <t xml:space="preserve">071-472-17-38</t>
  </si>
  <si>
    <t xml:space="preserve">253-11-94</t>
  </si>
  <si>
    <t xml:space="preserve">071-358-59-92</t>
  </si>
  <si>
    <t xml:space="preserve">071-302-65-12</t>
  </si>
  <si>
    <t xml:space="preserve">253-18-47</t>
  </si>
  <si>
    <t xml:space="preserve">071-427-99-36</t>
  </si>
  <si>
    <t xml:space="preserve">071-427-06-01</t>
  </si>
  <si>
    <t xml:space="preserve">071-478-37-84</t>
  </si>
  <si>
    <t xml:space="preserve">071-315-27-88</t>
  </si>
  <si>
    <t xml:space="preserve">071-415-32-56</t>
  </si>
  <si>
    <t xml:space="preserve">253-36-61</t>
  </si>
  <si>
    <t xml:space="preserve">071-454-04-42</t>
  </si>
  <si>
    <t xml:space="preserve">071-471-02-99</t>
  </si>
  <si>
    <t xml:space="preserve">071-411-31-55</t>
  </si>
  <si>
    <t xml:space="preserve">071-334-92-84</t>
  </si>
  <si>
    <t xml:space="preserve">253-84-89</t>
  </si>
  <si>
    <t xml:space="preserve">071-405-67-15</t>
  </si>
  <si>
    <t xml:space="preserve">071-468-35-25</t>
  </si>
  <si>
    <t xml:space="preserve">071-361-55-96</t>
  </si>
  <si>
    <t xml:space="preserve">071-439-44-19</t>
  </si>
  <si>
    <t xml:space="preserve">071-330-66-72</t>
  </si>
  <si>
    <t xml:space="preserve">071-363-77-92</t>
  </si>
  <si>
    <t xml:space="preserve">071-381-59-35</t>
  </si>
  <si>
    <t xml:space="preserve">071-368-89-20</t>
  </si>
  <si>
    <t xml:space="preserve">071-326-25-85</t>
  </si>
  <si>
    <t xml:space="preserve">071-324-57-49</t>
  </si>
  <si>
    <t xml:space="preserve">071-42-41-864</t>
  </si>
  <si>
    <t xml:space="preserve">071-459-88-37</t>
  </si>
  <si>
    <t xml:space="preserve">071-328-22-27</t>
  </si>
  <si>
    <t xml:space="preserve">071-418-28-35</t>
  </si>
  <si>
    <t xml:space="preserve">071-323-84-21</t>
  </si>
  <si>
    <t xml:space="preserve">071-391-02-83</t>
  </si>
  <si>
    <t xml:space="preserve">253-29-22</t>
  </si>
  <si>
    <t xml:space="preserve">071-415-08-68</t>
  </si>
  <si>
    <t xml:space="preserve">071-427-97-13</t>
  </si>
  <si>
    <t xml:space="preserve">071-363-23-34</t>
  </si>
  <si>
    <t xml:space="preserve">071-347-63-66</t>
  </si>
  <si>
    <t xml:space="preserve">071-405-81-76</t>
  </si>
  <si>
    <t xml:space="preserve">071-376-84-36</t>
  </si>
  <si>
    <t xml:space="preserve">071-303-20-81</t>
  </si>
  <si>
    <t xml:space="preserve">071-450-83-28</t>
  </si>
  <si>
    <t xml:space="preserve">071-337-17-09</t>
  </si>
  <si>
    <t xml:space="preserve">381-67-81</t>
  </si>
  <si>
    <t xml:space="preserve">071-303-86-17</t>
  </si>
  <si>
    <t xml:space="preserve">385-24-12</t>
  </si>
  <si>
    <t xml:space="preserve">253-07-85</t>
  </si>
  <si>
    <t xml:space="preserve">071-353-19-05</t>
  </si>
  <si>
    <t xml:space="preserve">071-416-25-84</t>
  </si>
  <si>
    <t xml:space="preserve">071-468-37-20</t>
  </si>
  <si>
    <t xml:space="preserve">071-321-99-42</t>
  </si>
  <si>
    <t xml:space="preserve">071-397-71-07</t>
  </si>
  <si>
    <t xml:space="preserve">071-400-86-07</t>
  </si>
  <si>
    <t xml:space="preserve">071-379-27-07</t>
  </si>
  <si>
    <t xml:space="preserve">071-434-57-84</t>
  </si>
  <si>
    <t xml:space="preserve">071-331-27-37</t>
  </si>
  <si>
    <t xml:space="preserve">253-36-32</t>
  </si>
  <si>
    <t xml:space="preserve">071-370-77-87</t>
  </si>
  <si>
    <t xml:space="preserve">071-381-81-00</t>
  </si>
  <si>
    <t xml:space="preserve">071-337-78-56</t>
  </si>
  <si>
    <t xml:space="preserve">071-305-58-56</t>
  </si>
  <si>
    <t xml:space="preserve">253-55-54</t>
  </si>
  <si>
    <t xml:space="preserve">071-32-64-998</t>
  </si>
  <si>
    <t xml:space="preserve">071-314-68-62</t>
  </si>
  <si>
    <t xml:space="preserve">06-11</t>
  </si>
  <si>
    <t xml:space="preserve">310-11-68</t>
  </si>
  <si>
    <t xml:space="preserve">071-460-22-72</t>
  </si>
  <si>
    <t xml:space="preserve">071-328-22-53</t>
  </si>
  <si>
    <t xml:space="preserve">071-33-60-521</t>
  </si>
  <si>
    <t xml:space="preserve">071-347-86-94</t>
  </si>
  <si>
    <t xml:space="preserve">328-34-65</t>
  </si>
  <si>
    <t xml:space="preserve">071-427-01-89</t>
  </si>
  <si>
    <t xml:space="preserve">071-428-59-36</t>
  </si>
  <si>
    <t xml:space="preserve">071-421-84-23</t>
  </si>
  <si>
    <t xml:space="preserve">071-33-11-683</t>
  </si>
  <si>
    <t xml:space="preserve">345-55-21раб.</t>
  </si>
  <si>
    <t xml:space="preserve">071-334-19-46</t>
  </si>
  <si>
    <t xml:space="preserve">071-371-07-67</t>
  </si>
  <si>
    <t xml:space="preserve">071-428-47-61</t>
  </si>
  <si>
    <t xml:space="preserve">071-312-87-68</t>
  </si>
  <si>
    <t xml:space="preserve">071-358-75-16</t>
  </si>
  <si>
    <t xml:space="preserve">253-15-23</t>
  </si>
  <si>
    <t xml:space="preserve">387-62-23</t>
  </si>
  <si>
    <t xml:space="preserve">071-416-51-07</t>
  </si>
  <si>
    <t xml:space="preserve">071-463-77-97</t>
  </si>
  <si>
    <t xml:space="preserve">071-381-81-15</t>
  </si>
  <si>
    <t xml:space="preserve">071-324-16-70</t>
  </si>
  <si>
    <t xml:space="preserve">071-373-35-26</t>
  </si>
  <si>
    <t xml:space="preserve">253-75-19</t>
  </si>
  <si>
    <t xml:space="preserve">071-013-13-13</t>
  </si>
  <si>
    <t xml:space="preserve">071-415-24-48</t>
  </si>
  <si>
    <t xml:space="preserve">071-318-89-24</t>
  </si>
  <si>
    <t xml:space="preserve">071-317-02-89соц/р</t>
  </si>
  <si>
    <t xml:space="preserve">071-473-24-28</t>
  </si>
  <si>
    <t xml:space="preserve">071-390-23-37</t>
  </si>
  <si>
    <t xml:space="preserve">071-457-31-68</t>
  </si>
  <si>
    <t xml:space="preserve">071-428-06-39</t>
  </si>
  <si>
    <t xml:space="preserve">253-92-50</t>
  </si>
  <si>
    <t xml:space="preserve">071-359-31-64</t>
  </si>
  <si>
    <t xml:space="preserve">071-307-12-11</t>
  </si>
  <si>
    <t xml:space="preserve">071-436-56-18</t>
  </si>
  <si>
    <t xml:space="preserve">071-347-81-59</t>
  </si>
  <si>
    <t xml:space="preserve">071-32-77-119</t>
  </si>
  <si>
    <t xml:space="preserve">071-322-03-36</t>
  </si>
  <si>
    <t xml:space="preserve">071-355-04-72</t>
  </si>
  <si>
    <t xml:space="preserve">071-415-19-44</t>
  </si>
  <si>
    <t xml:space="preserve">071-32-82-033</t>
  </si>
  <si>
    <t xml:space="preserve">253-46-30</t>
  </si>
  <si>
    <t xml:space="preserve">071-41-82-795</t>
  </si>
  <si>
    <t xml:space="preserve">071-304-72-23</t>
  </si>
  <si>
    <t xml:space="preserve">071-324-26-73</t>
  </si>
  <si>
    <t xml:space="preserve">071-424-78-39</t>
  </si>
  <si>
    <t xml:space="preserve">071-304-72-25</t>
  </si>
  <si>
    <t xml:space="preserve">071-467-30-02</t>
  </si>
  <si>
    <t xml:space="preserve">071-391-22-34</t>
  </si>
  <si>
    <t xml:space="preserve">071-351-00-94</t>
  </si>
  <si>
    <t xml:space="preserve">071-396-98-00</t>
  </si>
  <si>
    <t xml:space="preserve">071-</t>
  </si>
  <si>
    <t xml:space="preserve">071-387-37-01</t>
  </si>
  <si>
    <t xml:space="preserve">071-430-80-67</t>
  </si>
  <si>
    <t xml:space="preserve">071-41-86-756</t>
  </si>
  <si>
    <t xml:space="preserve">071-330-24-87</t>
  </si>
  <si>
    <t xml:space="preserve">071-349-47-27</t>
  </si>
  <si>
    <t xml:space="preserve">253-45-14</t>
  </si>
  <si>
    <t xml:space="preserve">071-387-30-68</t>
  </si>
  <si>
    <t xml:space="preserve">071-326-87-31</t>
  </si>
  <si>
    <t xml:space="preserve">071-318-79-40</t>
  </si>
  <si>
    <t xml:space="preserve">071-423-30-58</t>
  </si>
  <si>
    <t xml:space="preserve">071-340-12-52</t>
  </si>
  <si>
    <t xml:space="preserve">071-353-92-65</t>
  </si>
  <si>
    <t xml:space="preserve">071-427-01-84</t>
  </si>
  <si>
    <t xml:space="preserve">071-338-87-84</t>
  </si>
  <si>
    <t xml:space="preserve">071-340-12-24</t>
  </si>
  <si>
    <t xml:space="preserve">071-38-59-391</t>
  </si>
  <si>
    <t xml:space="preserve">071-375-22-70</t>
  </si>
  <si>
    <t xml:space="preserve">071-381-95-47</t>
  </si>
  <si>
    <t xml:space="preserve">071-350-89-82</t>
  </si>
  <si>
    <t xml:space="preserve">071-485-10-20</t>
  </si>
  <si>
    <t xml:space="preserve">253-66-31</t>
  </si>
  <si>
    <t xml:space="preserve">071-41-65-042</t>
  </si>
  <si>
    <t xml:space="preserve">071-452-35-18</t>
  </si>
  <si>
    <t xml:space="preserve">071-347-63-37</t>
  </si>
  <si>
    <t xml:space="preserve">253-26-28</t>
  </si>
  <si>
    <t xml:space="preserve">071-361-68-10</t>
  </si>
  <si>
    <t xml:space="preserve">253-37-55</t>
  </si>
  <si>
    <t xml:space="preserve">387-66-32</t>
  </si>
  <si>
    <t xml:space="preserve">071-345-49-11</t>
  </si>
  <si>
    <t xml:space="preserve">071-395-06-76</t>
  </si>
  <si>
    <t xml:space="preserve">071-331-78-72</t>
  </si>
  <si>
    <t xml:space="preserve">071-413-34-24</t>
  </si>
  <si>
    <t xml:space="preserve">071-452-19-12кв.</t>
  </si>
  <si>
    <t xml:space="preserve">253-52-54</t>
  </si>
  <si>
    <t xml:space="preserve">071-379-04-78</t>
  </si>
  <si>
    <t xml:space="preserve">253-10-12</t>
  </si>
  <si>
    <t xml:space="preserve">071-415-93-14</t>
  </si>
  <si>
    <t xml:space="preserve">071-307-86-32</t>
  </si>
  <si>
    <t xml:space="preserve">071-410-12-84</t>
  </si>
  <si>
    <t xml:space="preserve">071-413-41-13</t>
  </si>
  <si>
    <t xml:space="preserve">071-391-14-57</t>
  </si>
  <si>
    <t xml:space="preserve">071-32-49-250</t>
  </si>
  <si>
    <t xml:space="preserve">071-352-87-97</t>
  </si>
  <si>
    <t xml:space="preserve">071-395-23-28</t>
  </si>
  <si>
    <t xml:space="preserve">071-394-23-48</t>
  </si>
  <si>
    <t xml:space="preserve">071-347-26-03</t>
  </si>
  <si>
    <t xml:space="preserve">310-04-50</t>
  </si>
  <si>
    <t xml:space="preserve">071-340-91-46</t>
  </si>
  <si>
    <t xml:space="preserve">071-361-63-54</t>
  </si>
  <si>
    <t xml:space="preserve">071-335-08-96</t>
  </si>
  <si>
    <t xml:space="preserve">071-470-18-87</t>
  </si>
  <si>
    <t xml:space="preserve">253-74-46</t>
  </si>
  <si>
    <t xml:space="preserve">071-415-27-91</t>
  </si>
  <si>
    <t xml:space="preserve">071-454-01-14</t>
  </si>
  <si>
    <t xml:space="preserve">071-465-04-36</t>
  </si>
  <si>
    <t xml:space="preserve">071-417-65-72</t>
  </si>
  <si>
    <t xml:space="preserve">071-420-42-97</t>
  </si>
  <si>
    <t xml:space="preserve">253-18-14</t>
  </si>
  <si>
    <t xml:space="preserve">071-368-67-01</t>
  </si>
  <si>
    <t xml:space="preserve">253-05-75</t>
  </si>
  <si>
    <t xml:space="preserve">071-355-18-59</t>
  </si>
  <si>
    <t xml:space="preserve">071-381-46-89</t>
  </si>
  <si>
    <t xml:space="preserve">071-371-43-31</t>
  </si>
  <si>
    <t xml:space="preserve">071-437-61-17</t>
  </si>
  <si>
    <t xml:space="preserve">071-435-28-00</t>
  </si>
  <si>
    <t xml:space="preserve">071-333-11-59</t>
  </si>
  <si>
    <t xml:space="preserve">095-303-97-50</t>
  </si>
  <si>
    <t xml:space="preserve">071-45-82-540</t>
  </si>
  <si>
    <t xml:space="preserve">071-467-04-51</t>
  </si>
  <si>
    <t xml:space="preserve">071-340-43-81</t>
  </si>
  <si>
    <t xml:space="preserve">071-318-80-67</t>
  </si>
  <si>
    <t xml:space="preserve">071-396-94-06</t>
  </si>
  <si>
    <t xml:space="preserve">071-382-90-85</t>
  </si>
  <si>
    <t xml:space="preserve">071-071-1-071</t>
  </si>
  <si>
    <t xml:space="preserve">253-26-33</t>
  </si>
  <si>
    <t xml:space="preserve">071-478-02-44</t>
  </si>
  <si>
    <t xml:space="preserve">071-396-87-39</t>
  </si>
  <si>
    <t xml:space="preserve">385-24-73</t>
  </si>
  <si>
    <t xml:space="preserve">071-467-82-11</t>
  </si>
  <si>
    <t xml:space="preserve">071-320-53-12</t>
  </si>
  <si>
    <t xml:space="preserve">071-442-56-49</t>
  </si>
  <si>
    <t xml:space="preserve">071-388-49-90</t>
  </si>
  <si>
    <t xml:space="preserve">071-321-66-92</t>
  </si>
  <si>
    <t xml:space="preserve">071-468-41-50</t>
  </si>
  <si>
    <t xml:space="preserve">071-322-18-61</t>
  </si>
  <si>
    <t xml:space="preserve">071-408-19-12</t>
  </si>
  <si>
    <t xml:space="preserve">071-367-73-09</t>
  </si>
  <si>
    <t xml:space="preserve">253-89-91</t>
  </si>
  <si>
    <t xml:space="preserve">071-451-01-65</t>
  </si>
  <si>
    <t xml:space="preserve">071-465-61-35</t>
  </si>
  <si>
    <t xml:space="preserve">253-02-10</t>
  </si>
  <si>
    <t xml:space="preserve">071-405-54-64</t>
  </si>
  <si>
    <t xml:space="preserve">071-463-76-64</t>
  </si>
  <si>
    <t xml:space="preserve">071-34-602-91</t>
  </si>
  <si>
    <t xml:space="preserve">071-440-82-55</t>
  </si>
  <si>
    <t xml:space="preserve">071-307-15-51</t>
  </si>
  <si>
    <t xml:space="preserve">071-335-18-18</t>
  </si>
  <si>
    <t xml:space="preserve">071-440-12-49</t>
  </si>
  <si>
    <t xml:space="preserve">071-326-16-71</t>
  </si>
  <si>
    <t xml:space="preserve">долг+10</t>
  </si>
  <si>
    <t xml:space="preserve">253-77-90</t>
  </si>
  <si>
    <t xml:space="preserve">071-311-43-61</t>
  </si>
  <si>
    <t xml:space="preserve">253-29-24</t>
  </si>
  <si>
    <t xml:space="preserve">071-318-90-57</t>
  </si>
  <si>
    <t xml:space="preserve">071-381-14-96</t>
  </si>
  <si>
    <t xml:space="preserve">343-57-21</t>
  </si>
  <si>
    <t xml:space="preserve">071-453-73-20</t>
  </si>
  <si>
    <t xml:space="preserve">071-338-44-88</t>
  </si>
  <si>
    <t xml:space="preserve">071-417-04-86</t>
  </si>
  <si>
    <t xml:space="preserve">071-361-33-91</t>
  </si>
  <si>
    <t xml:space="preserve">071-398-79-85</t>
  </si>
  <si>
    <t xml:space="preserve">071-409-82-92</t>
  </si>
  <si>
    <t xml:space="preserve">071-38-99-466</t>
  </si>
  <si>
    <t xml:space="preserve">071-319-13-64</t>
  </si>
  <si>
    <t xml:space="preserve">071-428-43-85</t>
  </si>
  <si>
    <t xml:space="preserve">071-340-14-37</t>
  </si>
  <si>
    <t xml:space="preserve">071-416-11-62</t>
  </si>
  <si>
    <t xml:space="preserve">071-36-14-525</t>
  </si>
  <si>
    <t xml:space="preserve">071-46-00-149</t>
  </si>
  <si>
    <t xml:space="preserve">253-96-24</t>
  </si>
  <si>
    <t xml:space="preserve">071-41-34-274</t>
  </si>
  <si>
    <t xml:space="preserve">310-13-80</t>
  </si>
  <si>
    <t xml:space="preserve">253-63-62</t>
  </si>
  <si>
    <t xml:space="preserve">071-405-54-80</t>
  </si>
  <si>
    <t xml:space="preserve">071-434-18-56</t>
  </si>
  <si>
    <t xml:space="preserve">071-317-29-20</t>
  </si>
  <si>
    <t xml:space="preserve">071-314-56-30</t>
  </si>
  <si>
    <t xml:space="preserve">071-321-83-47</t>
  </si>
  <si>
    <t xml:space="preserve">071-431-29-50</t>
  </si>
  <si>
    <t xml:space="preserve">319-08-82</t>
  </si>
  <si>
    <t xml:space="preserve">(071)-366-91-27</t>
  </si>
  <si>
    <t xml:space="preserve">071-346-14-85</t>
  </si>
  <si>
    <t xml:space="preserve">071-451-84-02</t>
  </si>
  <si>
    <t xml:space="preserve">253-24-83</t>
  </si>
  <si>
    <t xml:space="preserve">071-452-32-33</t>
  </si>
  <si>
    <t xml:space="preserve">071-302-58-60</t>
  </si>
  <si>
    <t xml:space="preserve">071-333-26-73</t>
  </si>
  <si>
    <t xml:space="preserve">071-35-26-190</t>
  </si>
  <si>
    <t xml:space="preserve">071-454-05-58</t>
  </si>
  <si>
    <t xml:space="preserve">071-430-273</t>
  </si>
  <si>
    <t xml:space="preserve">071-306-15-58</t>
  </si>
  <si>
    <t xml:space="preserve">071-878-27-07</t>
  </si>
  <si>
    <t xml:space="preserve">071-452-95-40</t>
  </si>
  <si>
    <t xml:space="preserve">071-339-71-72</t>
  </si>
  <si>
    <t xml:space="preserve">071-414-61-63</t>
  </si>
  <si>
    <t xml:space="preserve">071-46-707-21</t>
  </si>
  <si>
    <t xml:space="preserve">071-302-64-39</t>
  </si>
  <si>
    <t xml:space="preserve">071-352-49-12</t>
  </si>
  <si>
    <t xml:space="preserve">071-418-90-74</t>
  </si>
  <si>
    <t xml:space="preserve">071-381-89-25</t>
  </si>
  <si>
    <t xml:space="preserve">071-387-69-19</t>
  </si>
  <si>
    <t xml:space="preserve">071-367-23-87</t>
  </si>
  <si>
    <t xml:space="preserve">071-398-42-30</t>
  </si>
  <si>
    <t xml:space="preserve">253-82-35</t>
  </si>
  <si>
    <t xml:space="preserve">071-392-04-29</t>
  </si>
  <si>
    <t xml:space="preserve">071-324-72-15</t>
  </si>
  <si>
    <t xml:space="preserve">071-440-23-85</t>
  </si>
  <si>
    <t xml:space="preserve">337-76-50</t>
  </si>
  <si>
    <t xml:space="preserve">071-450-19-96</t>
  </si>
  <si>
    <t xml:space="preserve">071-414-94-82</t>
  </si>
  <si>
    <t xml:space="preserve">071-418-93-80</t>
  </si>
  <si>
    <t xml:space="preserve">071-474-05-28</t>
  </si>
  <si>
    <t xml:space="preserve">071-336-14-84</t>
  </si>
  <si>
    <t xml:space="preserve">071-416-35-83</t>
  </si>
  <si>
    <t xml:space="preserve">071-366-90-89</t>
  </si>
  <si>
    <t xml:space="preserve">310-00-92</t>
  </si>
  <si>
    <t xml:space="preserve">071-340-01-49</t>
  </si>
  <si>
    <t xml:space="preserve">071-463-91-14</t>
  </si>
  <si>
    <t xml:space="preserve">253-61-38</t>
  </si>
  <si>
    <t xml:space="preserve">253-33-16</t>
  </si>
  <si>
    <t xml:space="preserve">253-75-57</t>
  </si>
  <si>
    <t xml:space="preserve">071-335-12-55</t>
  </si>
  <si>
    <t xml:space="preserve">071-353-87-33</t>
  </si>
  <si>
    <t xml:space="preserve">071-381-69-05</t>
  </si>
  <si>
    <t xml:space="preserve">071-307-24-84</t>
  </si>
  <si>
    <t xml:space="preserve">071-390-27-49</t>
  </si>
  <si>
    <t xml:space="preserve">253-61-22</t>
  </si>
  <si>
    <t xml:space="preserve">071-415-27-18</t>
  </si>
  <si>
    <t xml:space="preserve">071-382-36-21</t>
  </si>
  <si>
    <t xml:space="preserve">071-439-67-66</t>
  </si>
  <si>
    <t xml:space="preserve">071-731-50-62</t>
  </si>
  <si>
    <t xml:space="preserve">071-344-90-69</t>
  </si>
  <si>
    <t xml:space="preserve">071-457-68-80</t>
  </si>
  <si>
    <t xml:space="preserve">071-403-14-97</t>
  </si>
  <si>
    <t xml:space="preserve">253-55-88</t>
  </si>
  <si>
    <t xml:space="preserve">071-305-50-45</t>
  </si>
  <si>
    <t xml:space="preserve">071-457-91-06</t>
  </si>
  <si>
    <t xml:space="preserve">071-328-00-29</t>
  </si>
  <si>
    <t xml:space="preserve">071-415-26-90</t>
  </si>
  <si>
    <t xml:space="preserve">253-64-11</t>
  </si>
  <si>
    <t xml:space="preserve">071-324-14-00</t>
  </si>
  <si>
    <t xml:space="preserve">071-388-48-13</t>
  </si>
  <si>
    <t xml:space="preserve">071-308-10-38</t>
  </si>
  <si>
    <t xml:space="preserve">071-38-966-71</t>
  </si>
  <si>
    <t xml:space="preserve">071-415-70-80</t>
  </si>
  <si>
    <t xml:space="preserve">071-389-9275</t>
  </si>
  <si>
    <t xml:space="preserve">071-46-55-175</t>
  </si>
  <si>
    <t xml:space="preserve">071-347-20-70</t>
  </si>
  <si>
    <t xml:space="preserve">071-407-67-43</t>
  </si>
  <si>
    <t xml:space="preserve">071-394-55-07</t>
  </si>
  <si>
    <t xml:space="preserve">071-389-78-53</t>
  </si>
  <si>
    <t xml:space="preserve">071-379-31-85</t>
  </si>
  <si>
    <t xml:space="preserve">071-367-27-42</t>
  </si>
  <si>
    <t xml:space="preserve">071-30-77-571</t>
  </si>
  <si>
    <t xml:space="preserve">340-56-95</t>
  </si>
  <si>
    <t xml:space="preserve">071-301-46-34</t>
  </si>
  <si>
    <t xml:space="preserve">071-301-66-80</t>
  </si>
  <si>
    <t xml:space="preserve">071-467-55-32</t>
  </si>
  <si>
    <t xml:space="preserve">253-75-01</t>
  </si>
  <si>
    <t xml:space="preserve">071-452-44-12</t>
  </si>
  <si>
    <t xml:space="preserve">071-47-64-841</t>
  </si>
  <si>
    <t xml:space="preserve">071-385-50-42</t>
  </si>
  <si>
    <t xml:space="preserve">071-43-15-181</t>
  </si>
  <si>
    <t xml:space="preserve">071-359-33-74</t>
  </si>
  <si>
    <t xml:space="preserve">071-304-15-94</t>
  </si>
  <si>
    <t xml:space="preserve">071-413-52-59</t>
  </si>
  <si>
    <t xml:space="preserve">071-346-48-47</t>
  </si>
  <si>
    <t xml:space="preserve">071-45-88-261</t>
  </si>
  <si>
    <t xml:space="preserve">071-378-36-55</t>
  </si>
  <si>
    <t xml:space="preserve">071-403-94-99</t>
  </si>
  <si>
    <t xml:space="preserve">343-53-30</t>
  </si>
  <si>
    <t xml:space="preserve">071-43-00-471</t>
  </si>
  <si>
    <t xml:space="preserve">203-80-60</t>
  </si>
  <si>
    <t xml:space="preserve">071-426-97-70</t>
  </si>
  <si>
    <t xml:space="preserve">071-429-57-59</t>
  </si>
  <si>
    <t xml:space="preserve">071-319-11-57</t>
  </si>
  <si>
    <t xml:space="preserve">310-13-87</t>
  </si>
  <si>
    <t xml:space="preserve">071-431-47-57</t>
  </si>
  <si>
    <t xml:space="preserve">071-34-90-61</t>
  </si>
  <si>
    <t xml:space="preserve">381-63-20</t>
  </si>
  <si>
    <t xml:space="preserve">071-33-48-491</t>
  </si>
  <si>
    <t xml:space="preserve">071-355-86-01</t>
  </si>
  <si>
    <t xml:space="preserve">071-414-38-91</t>
  </si>
  <si>
    <t xml:space="preserve">071-312-95-24</t>
  </si>
  <si>
    <t xml:space="preserve">071-344-83-50</t>
  </si>
  <si>
    <t xml:space="preserve">071-403-05-95</t>
  </si>
  <si>
    <t xml:space="preserve">071-478-30-15</t>
  </si>
  <si>
    <t xml:space="preserve">071-430-33-42</t>
  </si>
  <si>
    <t xml:space="preserve">071-322-97-68</t>
  </si>
  <si>
    <t xml:space="preserve">071-327-59-27</t>
  </si>
  <si>
    <t xml:space="preserve">071-408-19-37</t>
  </si>
  <si>
    <t xml:space="preserve">253-22-14</t>
  </si>
  <si>
    <t xml:space="preserve">071-317-23-04</t>
  </si>
  <si>
    <t xml:space="preserve">071-322-18-51</t>
  </si>
  <si>
    <t xml:space="preserve">310-07-49</t>
  </si>
  <si>
    <t xml:space="preserve">071-453-72-58</t>
  </si>
  <si>
    <t xml:space="preserve">071-367-52-18</t>
  </si>
  <si>
    <t xml:space="preserve">071-385-82-32</t>
  </si>
  <si>
    <t xml:space="preserve">071-401-61-96</t>
  </si>
  <si>
    <t xml:space="preserve">071-399-10-95</t>
  </si>
  <si>
    <t xml:space="preserve">071-415-13-45</t>
  </si>
  <si>
    <t xml:space="preserve">071-415-38-57</t>
  </si>
  <si>
    <t xml:space="preserve">071-334-58-85</t>
  </si>
  <si>
    <t xml:space="preserve">071-440-63-18</t>
  </si>
  <si>
    <t xml:space="preserve">071-324-47-07</t>
  </si>
  <si>
    <t xml:space="preserve">071-395-63-61</t>
  </si>
  <si>
    <t xml:space="preserve">071-420-31-49</t>
  </si>
  <si>
    <t xml:space="preserve">071-359-09-65</t>
  </si>
  <si>
    <t xml:space="preserve">071-335-12-12</t>
  </si>
  <si>
    <t xml:space="preserve">071-300-70-48</t>
  </si>
  <si>
    <t xml:space="preserve">071-37-10-574</t>
  </si>
  <si>
    <t xml:space="preserve">337-78-57</t>
  </si>
  <si>
    <t xml:space="preserve">071-361-68-25</t>
  </si>
  <si>
    <t xml:space="preserve">071-441-04-06</t>
  </si>
  <si>
    <t xml:space="preserve">071-460-01-37</t>
  </si>
  <si>
    <t xml:space="preserve">071-420-57-24</t>
  </si>
  <si>
    <t xml:space="preserve">071-391-48-01</t>
  </si>
  <si>
    <t xml:space="preserve">253-17-22</t>
  </si>
  <si>
    <t xml:space="preserve">071-323-16-81</t>
  </si>
  <si>
    <t xml:space="preserve">203-77-88</t>
  </si>
  <si>
    <t xml:space="preserve">071-339-49-20</t>
  </si>
  <si>
    <t xml:space="preserve">071-413-96-57</t>
  </si>
  <si>
    <t xml:space="preserve">071-316-16-77</t>
  </si>
  <si>
    <t xml:space="preserve">071-303-21-82</t>
  </si>
  <si>
    <t xml:space="preserve">071-321-51-28</t>
  </si>
  <si>
    <t xml:space="preserve">071-332-00-15</t>
  </si>
  <si>
    <t xml:space="preserve">071-458-82-18</t>
  </si>
  <si>
    <t xml:space="preserve">071-465-63-77</t>
  </si>
  <si>
    <t xml:space="preserve">071-342-17-76</t>
  </si>
  <si>
    <t xml:space="preserve">071-348-40-59</t>
  </si>
  <si>
    <t xml:space="preserve">071-394-59-08</t>
  </si>
  <si>
    <t xml:space="preserve">253-21-79</t>
  </si>
  <si>
    <t xml:space="preserve">071-427-65-60</t>
  </si>
  <si>
    <t xml:space="preserve">071-427-55-01</t>
  </si>
  <si>
    <t xml:space="preserve">071-304-83-66</t>
  </si>
  <si>
    <t xml:space="preserve">071-405-56-05</t>
  </si>
  <si>
    <t xml:space="preserve">071-355-18-60</t>
  </si>
  <si>
    <t xml:space="preserve">071-429-58-50</t>
  </si>
  <si>
    <t xml:space="preserve">071-303-87-55</t>
  </si>
  <si>
    <t xml:space="preserve">071-329-85-71</t>
  </si>
  <si>
    <t xml:space="preserve">новый хозяин, старый по дог 1580</t>
  </si>
  <si>
    <t xml:space="preserve">071-334-39-52</t>
  </si>
  <si>
    <t xml:space="preserve">071-366-92-74</t>
  </si>
  <si>
    <t xml:space="preserve">071-451-47-92</t>
  </si>
  <si>
    <t xml:space="preserve">071-348-24-90</t>
  </si>
  <si>
    <t xml:space="preserve">071-353-05-36</t>
  </si>
  <si>
    <t xml:space="preserve">071-340-87-18</t>
  </si>
  <si>
    <t xml:space="preserve">071-331-94-57</t>
  </si>
  <si>
    <t xml:space="preserve">071-472-15-90</t>
  </si>
  <si>
    <t xml:space="preserve">071-375-09-23</t>
  </si>
  <si>
    <t xml:space="preserve">253-24-90</t>
  </si>
  <si>
    <t xml:space="preserve">071-477-96-76</t>
  </si>
  <si>
    <t xml:space="preserve">071-313-06-36</t>
  </si>
  <si>
    <t xml:space="preserve">071-44-10-265</t>
  </si>
  <si>
    <t xml:space="preserve">071-490-41-74</t>
  </si>
  <si>
    <t xml:space="preserve">071-386-03-29</t>
  </si>
  <si>
    <t xml:space="preserve">071-375-23-26</t>
  </si>
  <si>
    <t xml:space="preserve">071-48-61-828</t>
  </si>
  <si>
    <t xml:space="preserve">071-348-33-64</t>
  </si>
  <si>
    <t xml:space="preserve">071-322-96-70</t>
  </si>
  <si>
    <t xml:space="preserve">071-46-45-901</t>
  </si>
  <si>
    <t xml:space="preserve">071-46-89-769</t>
  </si>
  <si>
    <t xml:space="preserve">071-475-26-19</t>
  </si>
  <si>
    <t xml:space="preserve">071-342-12-44</t>
  </si>
  <si>
    <t xml:space="preserve">071-305-20-79</t>
  </si>
  <si>
    <t xml:space="preserve">071-321-48-45</t>
  </si>
  <si>
    <t xml:space="preserve">071-430-70-91</t>
  </si>
  <si>
    <t xml:space="preserve">071-385-77-07</t>
  </si>
  <si>
    <t xml:space="preserve">071-325-00-50</t>
  </si>
  <si>
    <t xml:space="preserve">071-453-04-27</t>
  </si>
  <si>
    <t xml:space="preserve">253-68-35</t>
  </si>
  <si>
    <t xml:space="preserve">343-58-60</t>
  </si>
  <si>
    <t xml:space="preserve">310-12-10</t>
  </si>
  <si>
    <t xml:space="preserve">071-430-80-27</t>
  </si>
  <si>
    <t xml:space="preserve">071-404-88-64</t>
  </si>
  <si>
    <t xml:space="preserve">071-311-40-62</t>
  </si>
  <si>
    <t xml:space="preserve">071-416-48-60</t>
  </si>
  <si>
    <t xml:space="preserve">071-391-69-83</t>
  </si>
  <si>
    <t xml:space="preserve">071-394-27-50</t>
  </si>
  <si>
    <t xml:space="preserve">071-403-68-67</t>
  </si>
  <si>
    <t xml:space="preserve">071-473-23-67</t>
  </si>
  <si>
    <t xml:space="preserve">071-489-68-87</t>
  </si>
  <si>
    <t xml:space="preserve">071-333-45-97</t>
  </si>
  <si>
    <t xml:space="preserve">071-367-27-15</t>
  </si>
  <si>
    <t xml:space="preserve">071-395-26-31</t>
  </si>
  <si>
    <t xml:space="preserve">071-452-91-20</t>
  </si>
  <si>
    <t xml:space="preserve">253-03-74</t>
  </si>
  <si>
    <t xml:space="preserve">071-491-51-31</t>
  </si>
  <si>
    <t xml:space="preserve">071-415-19-27</t>
  </si>
  <si>
    <t xml:space="preserve">071-320-28-37</t>
  </si>
  <si>
    <t xml:space="preserve">071-395-20-11</t>
  </si>
  <si>
    <t xml:space="preserve">071-344-83-67</t>
  </si>
  <si>
    <t xml:space="preserve">071-340-03-89</t>
  </si>
  <si>
    <t xml:space="preserve">071-323-26-78</t>
  </si>
  <si>
    <t xml:space="preserve">071-451-45-93</t>
  </si>
  <si>
    <t xml:space="preserve">071-491-56-73</t>
  </si>
  <si>
    <t xml:space="preserve">071-41-49-075</t>
  </si>
  <si>
    <t xml:space="preserve">071-401-67-35</t>
  </si>
  <si>
    <t xml:space="preserve">071-345-48-22</t>
  </si>
  <si>
    <t xml:space="preserve">071-375-29-54</t>
  </si>
  <si>
    <t xml:space="preserve">071-359-29-97</t>
  </si>
  <si>
    <t xml:space="preserve">071-42-94-361</t>
  </si>
  <si>
    <t xml:space="preserve">071-301-77-09</t>
  </si>
  <si>
    <t xml:space="preserve">071-326-15-82</t>
  </si>
  <si>
    <t xml:space="preserve">071-392-83-31</t>
  </si>
  <si>
    <t xml:space="preserve">071-302-0005</t>
  </si>
  <si>
    <t xml:space="preserve">343-87-08</t>
  </si>
  <si>
    <t xml:space="preserve">337-78-51</t>
  </si>
  <si>
    <t xml:space="preserve">071-395-07-89</t>
  </si>
  <si>
    <t xml:space="preserve">071-468-38-53</t>
  </si>
  <si>
    <t xml:space="preserve">071-323-88-34</t>
  </si>
  <si>
    <t xml:space="preserve">071-316-34-75</t>
  </si>
  <si>
    <t xml:space="preserve">071-427-04-90</t>
  </si>
  <si>
    <t xml:space="preserve">071-453-71-72</t>
  </si>
  <si>
    <t xml:space="preserve">10-04</t>
  </si>
  <si>
    <t xml:space="preserve">385-23-46</t>
  </si>
  <si>
    <t xml:space="preserve">071-317-43-28</t>
  </si>
  <si>
    <t xml:space="preserve">071-458-456-7</t>
  </si>
  <si>
    <t xml:space="preserve">071-492-80-04</t>
  </si>
  <si>
    <t xml:space="preserve">071-413-42-74</t>
  </si>
  <si>
    <t xml:space="preserve">071-493-30-38</t>
  </si>
  <si>
    <t xml:space="preserve">071-388-49-45</t>
  </si>
  <si>
    <t xml:space="preserve">071-401-82-76</t>
  </si>
  <si>
    <t xml:space="preserve">071-424-79-85</t>
  </si>
  <si>
    <t xml:space="preserve">071-430-73-10</t>
  </si>
  <si>
    <t xml:space="preserve">071-321-81-08</t>
  </si>
  <si>
    <t xml:space="preserve">071-331-29-91</t>
  </si>
  <si>
    <t xml:space="preserve">071-268-20-36</t>
  </si>
  <si>
    <t xml:space="preserve">071-363-17-38</t>
  </si>
  <si>
    <t xml:space="preserve">203-72-36</t>
  </si>
  <si>
    <t xml:space="preserve">071-309-67-06</t>
  </si>
  <si>
    <t xml:space="preserve">071-34-76-408</t>
  </si>
  <si>
    <t xml:space="preserve">071-379-04-71</t>
  </si>
  <si>
    <t xml:space="preserve">071-485-07-50</t>
  </si>
  <si>
    <t xml:space="preserve">071-432-08-61</t>
  </si>
  <si>
    <t xml:space="preserve">071-457-91-37</t>
  </si>
  <si>
    <t xml:space="preserve">071-475-29-66</t>
  </si>
  <si>
    <t xml:space="preserve">071-428-67-05</t>
  </si>
  <si>
    <t xml:space="preserve">071-495-98-55</t>
  </si>
  <si>
    <t xml:space="preserve">071-305-25-35</t>
  </si>
  <si>
    <t xml:space="preserve">071-413-45-99</t>
  </si>
  <si>
    <t xml:space="preserve">071-334-68-86</t>
  </si>
  <si>
    <t xml:space="preserve">071-452-17-12</t>
  </si>
  <si>
    <t xml:space="preserve">(071)347-81-10</t>
  </si>
  <si>
    <t xml:space="preserve">071-315-53-34</t>
  </si>
  <si>
    <t xml:space="preserve">071-340-10-11</t>
  </si>
  <si>
    <t xml:space="preserve">071-316-19-96</t>
  </si>
  <si>
    <t xml:space="preserve">071-395-12-55</t>
  </si>
  <si>
    <t xml:space="preserve">071-35-487-35</t>
  </si>
  <si>
    <t xml:space="preserve">071-424-94-26</t>
  </si>
  <si>
    <t xml:space="preserve">   071-356-31-74</t>
  </si>
  <si>
    <t xml:space="preserve">   071-465-51-86</t>
  </si>
  <si>
    <t xml:space="preserve">   071-348-49-60</t>
  </si>
  <si>
    <t xml:space="preserve">   071-417-99-31</t>
  </si>
  <si>
    <t xml:space="preserve">   071-323-04-22</t>
  </si>
  <si>
    <t xml:space="preserve">   072-170-24-64</t>
  </si>
  <si>
    <t xml:space="preserve">   071-356-37-59</t>
  </si>
  <si>
    <t xml:space="preserve">   071-370-06-99</t>
  </si>
  <si>
    <t xml:space="preserve">   071-381-17-46</t>
  </si>
  <si>
    <t xml:space="preserve">   071-494-26-80</t>
  </si>
  <si>
    <t xml:space="preserve">   071-347-88-16</t>
  </si>
  <si>
    <t xml:space="preserve">   071-387-33-02</t>
  </si>
  <si>
    <t xml:space="preserve">   071-422-13-53</t>
  </si>
  <si>
    <t xml:space="preserve">   071-415-37-41</t>
  </si>
  <si>
    <t xml:space="preserve">с 1 окт начислять 72р</t>
  </si>
  <si>
    <t xml:space="preserve">   071-345-73-77</t>
  </si>
  <si>
    <t xml:space="preserve">   071-375-21-95</t>
  </si>
  <si>
    <t xml:space="preserve">    071-345-59-67</t>
  </si>
  <si>
    <t xml:space="preserve">    071-405-40-88</t>
  </si>
  <si>
    <t xml:space="preserve">    071-453-76-30</t>
  </si>
  <si>
    <t xml:space="preserve">     071-487-94-15</t>
  </si>
  <si>
    <t xml:space="preserve">     071-300-40-49</t>
  </si>
  <si>
    <t xml:space="preserve">     071-364-01-57</t>
  </si>
  <si>
    <t xml:space="preserve">     071-367-82-47</t>
  </si>
  <si>
    <t xml:space="preserve">10-01</t>
  </si>
  <si>
    <t xml:space="preserve">     071-474-86-02</t>
  </si>
  <si>
    <t xml:space="preserve">09-06.20</t>
  </si>
  <si>
    <t xml:space="preserve">     071-333-06-89</t>
  </si>
  <si>
    <t xml:space="preserve">Всего:</t>
  </si>
  <si>
    <t xml:space="preserve">аннулированные л/счета (439, 1580</t>
  </si>
  <si>
    <t xml:space="preserve">purpose</t>
  </si>
  <si>
    <t xml:space="preserve">docSum</t>
  </si>
  <si>
    <t xml:space="preserve">Столбец1</t>
  </si>
  <si>
    <t xml:space="preserve">Оплата каб.тв за октябрь 2019 дог№447 г.Донецк,ул.Куйбышева 213 кв 111 Барыбина Тамара Ивановна</t>
  </si>
  <si>
    <t xml:space="preserve">Абонплата по дог. № 1511 за сентябрь,октябрь 2019г. от Коренная Т.Н.</t>
  </si>
  <si>
    <t xml:space="preserve">1511</t>
  </si>
  <si>
    <t xml:space="preserve">Абонплата по дог. № 2040 за сентябрь-декабрь 2019г. от Евсейчик А.В.</t>
  </si>
  <si>
    <t xml:space="preserve">2040</t>
  </si>
  <si>
    <t xml:space="preserve">Оплата за каб ТВ за 08-10.2019 дого 1727 г.Донецк Новоодеская 93-9 №22  от Кащавцев Игорь Семенович</t>
  </si>
  <si>
    <t xml:space="preserve">22</t>
  </si>
  <si>
    <t xml:space="preserve">Оплдата кабельного ТВ за 08-11.2019, дог№ 1475, Донецк, Панфилова 118-33 от Клебанский Александр Владимирович</t>
  </si>
  <si>
    <t xml:space="preserve">1475</t>
  </si>
  <si>
    <t xml:space="preserve">Оплата услуг Каб.ТВ, Донецк,ул.Куйбышева, д.177, кв.20, Сайко Елена Васильевна №56</t>
  </si>
  <si>
    <t xml:space="preserve">56</t>
  </si>
  <si>
    <t xml:space="preserve">Оплата услуг Каб.ТВ, Донецк, ул.Куйбышева, д.177, кв.21, Мыцак Вера Григорьевна №73</t>
  </si>
  <si>
    <t xml:space="preserve">73</t>
  </si>
  <si>
    <t xml:space="preserve">Оплата услуг каб. ТВ по дог. № 537 за октябрь 2019г. от  Мирошниченко Нина Николаевна,г. Донецк, ул. Куйбышева, д. 201, кв. 57</t>
  </si>
  <si>
    <t xml:space="preserve">537</t>
  </si>
  <si>
    <t xml:space="preserve">Оплата услуг КТВ по договору № 721 за сентябрь-октябрь 2019г Корнийчук Ирина Константиновна</t>
  </si>
  <si>
    <t xml:space="preserve">721</t>
  </si>
  <si>
    <t xml:space="preserve">Оплата услуг каб. ТВ по дог. № 966 за сентябрь-октябрь 2019г. от Сереженко Раиса Ивановна, г. Донецк, ул. Словацкая, д. 7, кв. 150</t>
  </si>
  <si>
    <t xml:space="preserve">966</t>
  </si>
  <si>
    <t xml:space="preserve">Оплата кабкльного ТВ за 09-12.2019, дог№ 1513, Донецк, Офицерский 69Г-85 от Гуров Александр Владимирович</t>
  </si>
  <si>
    <t xml:space="preserve">1513</t>
  </si>
  <si>
    <t xml:space="preserve">Абонплата за октябрь-декабрь 2019г. по дог. № 524 от Махонина Т.И.</t>
  </si>
  <si>
    <t xml:space="preserve">524</t>
  </si>
  <si>
    <t xml:space="preserve">за услуги кабельного телевидения по договору № 0636 за октябрь 2019г. от Русакова Юлия Игоревна, г. Д-8, ул. Электронная, д. 28, кв. 4</t>
  </si>
  <si>
    <t xml:space="preserve">636</t>
  </si>
  <si>
    <t xml:space="preserve">Оплата услуг каб. ТВ по дог. № 1341 за октябрь-декабрь 2019г. от Колесник Геннадий Иванович, г. Донецк, ул. Куйбышева, д. 202, кв. 11</t>
  </si>
  <si>
    <t xml:space="preserve">1341</t>
  </si>
  <si>
    <t xml:space="preserve">оплата услуг каб.ТВ за август-октябрь 2019г. по дог. № 0835 от Михайличенко Т.В., г.Д-8, ул. С-Т-Шанского, д. 7, кв. 11</t>
  </si>
  <si>
    <t xml:space="preserve">835</t>
  </si>
  <si>
    <t xml:space="preserve">Оплата за кабельное телевидение по дог № 2207 от 01.01.2019г.4-й кв. 2019г Донецк, ул Труд.Резервы, 20/78 Лохман Екатерина Васильевна</t>
  </si>
  <si>
    <t xml:space="preserve">2207</t>
  </si>
  <si>
    <t xml:space="preserve">оплата кабельного ТВ за сентябрь - октябрь 2019г по дог.№ 452 г. Донецк, ул. Куйбышева, д. 197 кв. 25</t>
  </si>
  <si>
    <t xml:space="preserve">452</t>
  </si>
  <si>
    <t xml:space="preserve">Абонплата по дог. № 1541  октябрь ,ноябрь 2019г. от Шквыря Л. Н.</t>
  </si>
  <si>
    <t xml:space="preserve">1541</t>
  </si>
  <si>
    <t xml:space="preserve">Абонплата по дсентябрь-декабрь 2019г. от ог. № 291 Романишина Л.И.</t>
  </si>
  <si>
    <t xml:space="preserve">291</t>
  </si>
  <si>
    <t xml:space="preserve">ЗА КАБ. ТВ ЗА СЕНТЯБРЬ-ДЕКАБРЬ 2019,ДОГ№2033,ДОНЕЦК УЛ КУЙБЫШЕВА 179-123,МОРОЗ ВЛАДИМИР РАДЖИНАЛЬДОВИЧ</t>
  </si>
  <si>
    <t xml:space="preserve">2033</t>
  </si>
  <si>
    <t xml:space="preserve">ЗА КАБ. ТВ ЗА СЕНТЯБРЬ-ДЕКАБРЬ 2019,ДОГ№2034,ДОНЕЦК УЛ СЛОВАЦКАЯ 23-27,МОРОЗОВ ВЛАДИМИР РАДЖИНАЛЬДОВИЧ</t>
  </si>
  <si>
    <t xml:space="preserve">2034</t>
  </si>
  <si>
    <t xml:space="preserve">Оплата услуг Каб.ТВ, Донецк,ул.Электронная, д.9, кв.5, Бай Светлана Викторовна №67</t>
  </si>
  <si>
    <t xml:space="preserve">67</t>
  </si>
  <si>
    <t xml:space="preserve">ЗА КАБ. ТВ ЗА ОКТЯБРЬ-ДЕКАБРЬ 2019,ДОГ№0559,ДОНЕЦК УЛ КУЙБЫШЕВА 180-34,САДКО ТОМА ФИЛИППОВНА</t>
  </si>
  <si>
    <t xml:space="preserve">559</t>
  </si>
  <si>
    <t xml:space="preserve">Абонплата по дог. № 0403 от Андреев В.А. за октябрь-декабрь 2019г.</t>
  </si>
  <si>
    <t xml:space="preserve">403</t>
  </si>
  <si>
    <t xml:space="preserve">Абонплата по дог. № 2143 за октябрь-декабрь 2019г. от Пачина В.П.</t>
  </si>
  <si>
    <t xml:space="preserve">2143</t>
  </si>
  <si>
    <t xml:space="preserve">оплата за услуги КТВ за сентябрь-декабрь 2019 г., с-но дог. № 2434, Донецк, ул. Словацкая, 25/118, Умеренкова Анна Фёдоровна</t>
  </si>
  <si>
    <t xml:space="preserve">2434</t>
  </si>
  <si>
    <t xml:space="preserve">Оплата кабельного ТВ за 10-12.2019, дог№ 2056 Донецк, Краснозоринская 92-23 от Упырь Валентина Васильевна</t>
  </si>
  <si>
    <t xml:space="preserve">2056</t>
  </si>
  <si>
    <t xml:space="preserve">ЗА КАБ. ТВ ЗА СЕНТЯБРЬ=ОКТЯБРЬ 2019,ДОГ№0540,ДОНЕЦК УЛ КУЙБЫШЕВА 206-81,МАТВЕЕВА ОЛЬГА СЕРГЕЕВНА</t>
  </si>
  <si>
    <t xml:space="preserve">540</t>
  </si>
  <si>
    <t xml:space="preserve">за каб.тв за 10/2019 дог№ 2703,КУЙБЫШЕВА 169-26,Жикол Наталья Гаррисон</t>
  </si>
  <si>
    <t xml:space="preserve">2703</t>
  </si>
  <si>
    <t xml:space="preserve">ОПЛАТА УСЛУГ КАБ.ТВ ЗА 10/2019, ДОГ№ 2699,ЕРМОЛАЯ ЖУКОВА 56А-1, КАБАНОВА ТАТЬЯНА ПАВЛОВНА</t>
  </si>
  <si>
    <t xml:space="preserve">3699</t>
  </si>
  <si>
    <t xml:space="preserve">Оплата кабельного ТВ за 10-12.2019, дог№ 0017, Донецк, Жукова 56.а/2 от Бреус  Надежда Николаевна</t>
  </si>
  <si>
    <t xml:space="preserve">17</t>
  </si>
  <si>
    <t xml:space="preserve">Оплата каб.тв за октябрь 2019 дог№873 г.Донецк,пр-т Офицерский 69А кв 81 Нескородеева Татьяна Георгиевна</t>
  </si>
  <si>
    <t xml:space="preserve">873</t>
  </si>
  <si>
    <t xml:space="preserve">оплата услуг каб.ТВ за август-октябрь 2019г. по дог. № 2914 от Саркисян О.А., г.Д-8, ул. В.Арсенова, д. 16, кв. 7</t>
  </si>
  <si>
    <t xml:space="preserve">2914</t>
  </si>
  <si>
    <t xml:space="preserve">Оплата ТВ за октябрь 2019 дог № 2915 Донецк Словацкая 23-144, Шевченко Александр Николаевич</t>
  </si>
  <si>
    <t xml:space="preserve">2915</t>
  </si>
  <si>
    <t xml:space="preserve">оплата услуг каб.ТВ по дог. № 965 от Царева Н.Д., г. Д-8, ул. В.Арсенова, д. 15, кв. 18</t>
  </si>
  <si>
    <t xml:space="preserve">965</t>
  </si>
  <si>
    <t xml:space="preserve">Оплата за услуги каб.телевид. по дог.№2426 за июль-сентябрь 2019г., ул.Сомова 26-65, Никулова О.О.</t>
  </si>
  <si>
    <t xml:space="preserve">2426</t>
  </si>
  <si>
    <t xml:space="preserve">Оплата услуг кабельного ТВпо дог№0120, за 09-10/2019, г.Донецк, ул. Куйбышева,212/7,Крысь Наталья Николаевна</t>
  </si>
  <si>
    <t xml:space="preserve">120</t>
  </si>
  <si>
    <t xml:space="preserve">Оплта услуг кабельного ТВ по дог № 2284 за Сентябрь- декабрь 2019 от Чаплыгина Лариса Дмитриевна</t>
  </si>
  <si>
    <t xml:space="preserve">2284</t>
  </si>
  <si>
    <t xml:space="preserve">оплата за услуги кабельного ТВ за ноябрь 2019 №657 г.Донецк ул.Куйбышева 209/42 от Куракулова Т.А.</t>
  </si>
  <si>
    <t xml:space="preserve">657</t>
  </si>
  <si>
    <t xml:space="preserve">Оплата за услуги кабельного телевидения за ноябрь-декабрь 2019г. №64+ долг,Худына Людмила Александровна</t>
  </si>
  <si>
    <t xml:space="preserve">64</t>
  </si>
  <si>
    <t xml:space="preserve">Оплата услуг кабельного телевидения по договору № 2575 за август, сентябрь, октябрь 2019 г. по адресу: г.Донецк, ул.Шапошникова, 1/48 от Спицын Владимир Александрович</t>
  </si>
  <si>
    <t xml:space="preserve">2575</t>
  </si>
  <si>
    <t xml:space="preserve">Оплата услуг Каб.ТВ за август-сентябрь 2019г, дог№1820, Донецк, ул.Куйбышева, д.175, кв.48, Гриненко Анатолий Иванович</t>
  </si>
  <si>
    <t xml:space="preserve">1820</t>
  </si>
  <si>
    <t xml:space="preserve">Оплата за услуги кабельного ТВ за Октябрь ,Ноябрь 2019 согл дог№ 0867 от 01ю11ю2018 ,ул.Куйбышева 177/60 от Карчевский Владимир Владимирович</t>
  </si>
  <si>
    <t xml:space="preserve">867</t>
  </si>
  <si>
    <t xml:space="preserve">Абонплата по дог. № 1283 август,сентябрь 2019г. олт Захаров А.И.</t>
  </si>
  <si>
    <t xml:space="preserve">1283</t>
  </si>
  <si>
    <t xml:space="preserve">Оплата за каб ТВ за 10.2019 дог №1381 г.Донецк Куйбышева 181-106 от Барабаш Янина Николаевна</t>
  </si>
  <si>
    <t xml:space="preserve">1381</t>
  </si>
  <si>
    <t xml:space="preserve">Абонплата по дог. № 613 от Щербаченко В.А. за сентябрь-декабрь 2019г.</t>
  </si>
  <si>
    <t xml:space="preserve">613</t>
  </si>
  <si>
    <t xml:space="preserve">Оплата каб.тв за октябрь 2019 дог№0323 г.Донецк,ул.Куйбышева 201а кв 6 Гурина Татьяна Ивановна</t>
  </si>
  <si>
    <t xml:space="preserve">323</t>
  </si>
  <si>
    <t xml:space="preserve">Оплата каб.тв за октябрь,ноябрь,декабрь 2019 дог№16 г.Донецк,ул.Куйбышева 201а кв 73 Бмрюченко Галина Максимовна</t>
  </si>
  <si>
    <t xml:space="preserve">16</t>
  </si>
  <si>
    <t xml:space="preserve">Оплата кабельного ТВ за 10.2019, дог№ 2483, Донецк, Словацкая 7-125 от Сушко  Светлана Михайловна</t>
  </si>
  <si>
    <t xml:space="preserve">2483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</si>
</sst>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DD/MM/YY;@"/>
    <numFmt numFmtId="167" formatCode="@"/>
    <numFmt numFmtId="168" formatCode="\(000&quot;) &quot;000\-00\-00"/>
    <numFmt numFmtId="169" formatCode="0.00_ ;\-0.00\ "/>
    <numFmt numFmtId="170" formatCode="0.00"/>
    <numFmt numFmtId="171" formatCode="[$-419]DD/MMM"/>
    <numFmt numFmtId="172" formatCode="[$-419]MMM/YY"/>
    <numFmt numFmtId="173" formatCode="[$-419]DD/MM/YYYY"/>
  </numFmts>
  <fonts count="3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name val="Cambria"/>
      <family val="1"/>
      <charset val="204"/>
    </font>
    <font>
      <b val="true"/>
      <sz val="10"/>
      <name val="Arial"/>
      <family val="2"/>
      <charset val="204"/>
    </font>
    <font>
      <sz val="9"/>
      <name val="Arial"/>
      <family val="2"/>
      <charset val="204"/>
    </font>
    <font>
      <sz val="9"/>
      <color rgb="FFFF0000"/>
      <name val="Arial"/>
      <family val="2"/>
      <charset val="204"/>
    </font>
    <font>
      <b val="true"/>
      <sz val="10"/>
      <color rgb="FF0000FF"/>
      <name val="Times New Roman"/>
      <family val="1"/>
      <charset val="204"/>
    </font>
    <font>
      <sz val="10"/>
      <color rgb="FF0000FF"/>
      <name val="Cambria"/>
      <family val="1"/>
      <charset val="204"/>
    </font>
    <font>
      <b val="true"/>
      <sz val="10"/>
      <name val="Times New Roman"/>
      <family val="1"/>
      <charset val="204"/>
    </font>
    <font>
      <b val="true"/>
      <sz val="9"/>
      <color rgb="FF0000FF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1"/>
      <name val="Times New Roman"/>
      <family val="1"/>
      <charset val="204"/>
    </font>
    <font>
      <sz val="9"/>
      <name val="Times New Roman"/>
      <family val="1"/>
      <charset val="204"/>
    </font>
    <font>
      <b val="true"/>
      <sz val="9"/>
      <name val="Times New Roman"/>
      <family val="1"/>
      <charset val="204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  <font>
      <sz val="11"/>
      <name val="Times New Roman Cyr"/>
      <family val="1"/>
      <charset val="204"/>
    </font>
    <font>
      <sz val="11"/>
      <color rgb="FFFF0000"/>
      <name val="Arial"/>
      <family val="2"/>
      <charset val="204"/>
    </font>
    <font>
      <sz val="11"/>
      <color rgb="FF0066CC"/>
      <name val="Arial"/>
      <family val="2"/>
      <charset val="204"/>
    </font>
    <font>
      <b val="true"/>
      <sz val="11"/>
      <color rgb="FFFF0000"/>
      <name val="Arial"/>
      <family val="2"/>
      <charset val="204"/>
    </font>
    <font>
      <sz val="8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name val="Arial"/>
      <family val="0"/>
      <charset val="1"/>
    </font>
    <font>
      <b val="true"/>
      <sz val="9"/>
      <name val="Arial"/>
      <family val="2"/>
      <charset val="204"/>
    </font>
    <font>
      <b val="true"/>
      <sz val="8"/>
      <name val="Arial"/>
      <family val="2"/>
      <charset val="204"/>
    </font>
    <font>
      <sz val="11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sz val="12"/>
      <color rgb="FF000000"/>
      <name val="Tahoma"/>
      <family val="2"/>
      <charset val="204"/>
    </font>
    <font>
      <sz val="10"/>
      <color rgb="FF000000"/>
      <name val="Tahoma"/>
      <family val="2"/>
      <charset val="204"/>
    </font>
    <font>
      <sz val="9"/>
      <color rgb="FF000000"/>
      <name val="Tahoma"/>
      <family val="0"/>
      <charset val="1"/>
    </font>
    <font>
      <b val="true"/>
      <sz val="10"/>
      <color rgb="FF000000"/>
      <name val="Tahoma"/>
      <family val="2"/>
      <charset val="204"/>
    </font>
    <font>
      <b val="true"/>
      <sz val="8"/>
      <color rgb="FF000000"/>
      <name val="Tahoma"/>
      <family val="2"/>
      <charset val="204"/>
    </font>
    <font>
      <sz val="10"/>
      <color rgb="FF00000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BFBFBF"/>
        <bgColor rgb="FFB7DEE8"/>
      </patternFill>
    </fill>
    <fill>
      <patternFill patternType="solid">
        <fgColor rgb="FFF2F2F2"/>
        <bgColor rgb="FFCCFFFF"/>
      </patternFill>
    </fill>
    <fill>
      <patternFill patternType="solid">
        <fgColor rgb="FFFCD5B5"/>
        <bgColor rgb="FFFAC090"/>
      </patternFill>
    </fill>
    <fill>
      <patternFill patternType="solid">
        <fgColor rgb="FF00FF00"/>
        <bgColor rgb="FF33CCCC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7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7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9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7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8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8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8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9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7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7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7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2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8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8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1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8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2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2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8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9" fillId="2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  <cellStyle name="Финансовый 2" xfId="22"/>
    <cellStyle name="Финансовый 3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CD5B5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Таблица1" displayName="Таблица1" ref="A1:C50" headerRowCount="1" totalsRowCount="0" totalsRowShown="0">
  <autoFilter ref="A1:C50"/>
  <tableColumns count="3">
    <tableColumn id="1" name="purpose"/>
    <tableColumn id="2" name="docSum"/>
    <tableColumn id="3" name="Столбец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H304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ColWidth="8.6875" defaultRowHeight="12.75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2" width="17.59"/>
    <col collapsed="false" customWidth="true" hidden="false" outlineLevel="0" max="3" min="3" style="3" width="29.86"/>
    <col collapsed="false" customWidth="true" hidden="false" outlineLevel="0" max="4" min="4" style="4" width="33.57"/>
    <col collapsed="false" customWidth="true" hidden="false" outlineLevel="0" max="5" min="5" style="5" width="4.57"/>
    <col collapsed="false" customWidth="true" hidden="true" outlineLevel="0" max="6" min="6" style="6" width="19"/>
    <col collapsed="false" customWidth="true" hidden="false" outlineLevel="0" max="7" min="7" style="7" width="9.85"/>
    <col collapsed="false" customWidth="true" hidden="false" outlineLevel="0" max="8" min="8" style="7" width="11.14"/>
    <col collapsed="false" customWidth="true" hidden="false" outlineLevel="0" max="9" min="9" style="8" width="9.42"/>
    <col collapsed="false" customWidth="true" hidden="false" outlineLevel="0" max="10" min="10" style="8" width="9"/>
    <col collapsed="false" customWidth="true" hidden="false" outlineLevel="0" max="11" min="11" style="8" width="7.86"/>
    <col collapsed="false" customWidth="true" hidden="false" outlineLevel="0" max="12" min="12" style="8" width="8.42"/>
    <col collapsed="false" customWidth="true" hidden="true" outlineLevel="0" max="13" min="13" style="8" width="0.14"/>
    <col collapsed="false" customWidth="true" hidden="false" outlineLevel="0" max="14" min="14" style="9" width="10.58"/>
    <col collapsed="false" customWidth="true" hidden="false" outlineLevel="0" max="15" min="15" style="10" width="11.57"/>
    <col collapsed="false" customWidth="true" hidden="false" outlineLevel="0" max="16" min="16" style="11" width="7"/>
    <col collapsed="false" customWidth="true" hidden="false" outlineLevel="0" max="17" min="17" style="11" width="7.15"/>
    <col collapsed="false" customWidth="true" hidden="false" outlineLevel="0" max="19" min="18" style="11" width="6.71"/>
    <col collapsed="false" customWidth="true" hidden="false" outlineLevel="0" max="20" min="20" style="11" width="7.71"/>
    <col collapsed="false" customWidth="true" hidden="false" outlineLevel="0" max="21" min="21" style="11" width="7.15"/>
    <col collapsed="false" customWidth="true" hidden="false" outlineLevel="0" max="22" min="22" style="11" width="7.29"/>
    <col collapsed="false" customWidth="true" hidden="false" outlineLevel="0" max="23" min="23" style="11" width="6.42"/>
    <col collapsed="false" customWidth="true" hidden="false" outlineLevel="0" max="25" min="24" style="11" width="6.86"/>
    <col collapsed="false" customWidth="true" hidden="false" outlineLevel="0" max="27" min="26" style="11" width="7.57"/>
    <col collapsed="false" customWidth="true" hidden="false" outlineLevel="0" max="28" min="28" style="11" width="8"/>
    <col collapsed="false" customWidth="true" hidden="false" outlineLevel="0" max="30" min="29" style="12" width="8.57"/>
    <col collapsed="false" customWidth="true" hidden="false" outlineLevel="0" max="31" min="31" style="13" width="8.42"/>
    <col collapsed="false" customWidth="true" hidden="false" outlineLevel="0" max="32" min="32" style="13" width="9"/>
    <col collapsed="false" customWidth="true" hidden="false" outlineLevel="0" max="33" min="33" style="13" width="9.58"/>
    <col collapsed="false" customWidth="true" hidden="false" outlineLevel="0" max="34" min="34" style="13" width="9"/>
    <col collapsed="false" customWidth="true" hidden="false" outlineLevel="0" max="35" min="35" style="13" width="9.42"/>
    <col collapsed="false" customWidth="true" hidden="false" outlineLevel="0" max="37" min="36" style="13" width="9.71"/>
    <col collapsed="false" customWidth="true" hidden="false" outlineLevel="0" max="38" min="38" style="13" width="8.42"/>
    <col collapsed="false" customWidth="true" hidden="false" outlineLevel="0" max="39" min="39" style="13" width="9.42"/>
    <col collapsed="false" customWidth="true" hidden="false" outlineLevel="0" max="40" min="40" style="14" width="8.42"/>
    <col collapsed="false" customWidth="true" hidden="true" outlineLevel="0" max="41" min="41" style="12" width="8.42"/>
    <col collapsed="false" customWidth="true" hidden="true" outlineLevel="0" max="44" min="42" style="13" width="8.42"/>
    <col collapsed="false" customWidth="true" hidden="true" outlineLevel="0" max="45" min="45" style="13" width="10.14"/>
    <col collapsed="false" customWidth="true" hidden="true" outlineLevel="0" max="55" min="46" style="13" width="8.42"/>
    <col collapsed="false" customWidth="true" hidden="false" outlineLevel="0" max="56" min="56" style="10" width="11.14"/>
    <col collapsed="false" customWidth="true" hidden="false" outlineLevel="0" max="57" min="57" style="0" width="11.71"/>
    <col collapsed="false" customWidth="true" hidden="false" outlineLevel="0" max="58" min="58" style="0" width="11.42"/>
    <col collapsed="false" customWidth="true" hidden="false" outlineLevel="0" max="59" min="59" style="15" width="9.85"/>
    <col collapsed="false" customWidth="true" hidden="false" outlineLevel="0" max="60" min="60" style="16" width="9.42"/>
    <col collapsed="false" customWidth="true" hidden="false" outlineLevel="0" max="61" min="61" style="17" width="8"/>
    <col collapsed="false" customWidth="true" hidden="false" outlineLevel="0" max="62" min="62" style="18" width="12.14"/>
    <col collapsed="false" customWidth="true" hidden="false" outlineLevel="0" max="63" min="63" style="18" width="12.42"/>
    <col collapsed="false" customWidth="true" hidden="false" outlineLevel="0" max="64" min="64" style="19" width="11.57"/>
    <col collapsed="false" customWidth="true" hidden="false" outlineLevel="0" max="65" min="65" style="0" width="11.86"/>
  </cols>
  <sheetData>
    <row r="1" customFormat="false" ht="9" hidden="false" customHeight="true" outlineLevel="0" collapsed="false">
      <c r="D1" s="4" t="s">
        <v>0</v>
      </c>
      <c r="BC1" s="13" t="s">
        <v>1</v>
      </c>
    </row>
    <row r="2" customFormat="false" ht="0.75" hidden="false" customHeight="true" outlineLevel="0" collapsed="false">
      <c r="B2" s="2" t="n">
        <v>0</v>
      </c>
    </row>
    <row r="3" customFormat="false" ht="3.75" hidden="false" customHeight="true" outlineLevel="0" collapsed="false"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9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1"/>
    </row>
    <row r="4" s="39" customFormat="true" ht="33.75" hidden="false" customHeight="true" outlineLevel="0" collapsed="false">
      <c r="A4" s="22" t="s">
        <v>2</v>
      </c>
      <c r="B4" s="23" t="s">
        <v>3</v>
      </c>
      <c r="C4" s="24" t="s">
        <v>4</v>
      </c>
      <c r="D4" s="25" t="s">
        <v>5</v>
      </c>
      <c r="E4" s="26" t="s">
        <v>6</v>
      </c>
      <c r="F4" s="27" t="s">
        <v>7</v>
      </c>
      <c r="G4" s="28" t="s">
        <v>8</v>
      </c>
      <c r="H4" s="28"/>
      <c r="I4" s="29" t="s">
        <v>9</v>
      </c>
      <c r="J4" s="30" t="s">
        <v>10</v>
      </c>
      <c r="K4" s="30"/>
      <c r="L4" s="30"/>
      <c r="M4" s="31" t="s">
        <v>11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3" t="s">
        <v>12</v>
      </c>
      <c r="BE4" s="28" t="s">
        <v>13</v>
      </c>
      <c r="BF4" s="28"/>
      <c r="BG4" s="34" t="s">
        <v>14</v>
      </c>
      <c r="BH4" s="34"/>
      <c r="BI4" s="35" t="s">
        <v>15</v>
      </c>
      <c r="BJ4" s="36" t="s">
        <v>16</v>
      </c>
      <c r="BK4" s="37" t="s">
        <v>17</v>
      </c>
      <c r="BL4" s="38"/>
    </row>
    <row r="5" s="50" customFormat="true" ht="36.75" hidden="false" customHeight="false" outlineLevel="0" collapsed="false">
      <c r="A5" s="22"/>
      <c r="B5" s="23"/>
      <c r="C5" s="24"/>
      <c r="D5" s="25"/>
      <c r="E5" s="26"/>
      <c r="F5" s="27"/>
      <c r="G5" s="40" t="s">
        <v>18</v>
      </c>
      <c r="H5" s="40" t="s">
        <v>19</v>
      </c>
      <c r="I5" s="29"/>
      <c r="J5" s="41" t="s">
        <v>20</v>
      </c>
      <c r="K5" s="41" t="s">
        <v>21</v>
      </c>
      <c r="L5" s="41" t="s">
        <v>22</v>
      </c>
      <c r="M5" s="42"/>
      <c r="N5" s="43" t="s">
        <v>23</v>
      </c>
      <c r="O5" s="44" t="s">
        <v>24</v>
      </c>
      <c r="P5" s="45" t="n">
        <v>1.2019</v>
      </c>
      <c r="Q5" s="45" t="n">
        <v>2.2019</v>
      </c>
      <c r="R5" s="45" t="n">
        <v>3.2019</v>
      </c>
      <c r="S5" s="45" t="n">
        <v>4.2019</v>
      </c>
      <c r="T5" s="45" t="n">
        <v>5.2019</v>
      </c>
      <c r="U5" s="45" t="n">
        <v>6.2019</v>
      </c>
      <c r="V5" s="45" t="n">
        <v>7.2019</v>
      </c>
      <c r="W5" s="45" t="n">
        <v>8.2019</v>
      </c>
      <c r="X5" s="45" t="n">
        <v>9.2019</v>
      </c>
      <c r="Y5" s="45" t="n">
        <v>10.2019</v>
      </c>
      <c r="Z5" s="45" t="n">
        <v>11.2019</v>
      </c>
      <c r="AA5" s="45" t="n">
        <v>12.2019</v>
      </c>
      <c r="AB5" s="46" t="n">
        <v>43831</v>
      </c>
      <c r="AC5" s="47" t="n">
        <v>43739</v>
      </c>
      <c r="AD5" s="47" t="n">
        <v>43740</v>
      </c>
      <c r="AE5" s="47" t="n">
        <v>43741</v>
      </c>
      <c r="AF5" s="47" t="n">
        <v>43742</v>
      </c>
      <c r="AG5" s="47" t="n">
        <v>43745</v>
      </c>
      <c r="AH5" s="47" t="n">
        <v>43746</v>
      </c>
      <c r="AI5" s="47" t="n">
        <v>43747</v>
      </c>
      <c r="AJ5" s="47" t="n">
        <v>43748</v>
      </c>
      <c r="AK5" s="47" t="n">
        <v>43749</v>
      </c>
      <c r="AL5" s="47" t="n">
        <v>43720</v>
      </c>
      <c r="AM5" s="47" t="n">
        <v>43752</v>
      </c>
      <c r="AN5" s="48" t="n">
        <v>43753</v>
      </c>
      <c r="AO5" s="47" t="n">
        <v>43754</v>
      </c>
      <c r="AP5" s="47" t="n">
        <v>43727</v>
      </c>
      <c r="AQ5" s="47" t="n">
        <v>43728</v>
      </c>
      <c r="AR5" s="47" t="n">
        <v>43731</v>
      </c>
      <c r="AS5" s="47" t="n">
        <v>43732</v>
      </c>
      <c r="AT5" s="47" t="n">
        <v>43733</v>
      </c>
      <c r="AU5" s="47" t="n">
        <v>43734</v>
      </c>
      <c r="AV5" s="47" t="n">
        <v>43735</v>
      </c>
      <c r="AW5" s="47" t="n">
        <v>43738</v>
      </c>
      <c r="AX5" s="47" t="n">
        <v>43679</v>
      </c>
      <c r="AY5" s="47" t="n">
        <v>43704</v>
      </c>
      <c r="AZ5" s="47" t="n">
        <v>43705</v>
      </c>
      <c r="BA5" s="47" t="n">
        <v>43706</v>
      </c>
      <c r="BB5" s="47" t="n">
        <v>43707</v>
      </c>
      <c r="BC5" s="47" t="n">
        <v>43708</v>
      </c>
      <c r="BD5" s="33"/>
      <c r="BE5" s="40" t="s">
        <v>25</v>
      </c>
      <c r="BF5" s="40" t="s">
        <v>19</v>
      </c>
      <c r="BG5" s="49" t="s">
        <v>26</v>
      </c>
      <c r="BH5" s="49" t="s">
        <v>27</v>
      </c>
      <c r="BI5" s="35"/>
      <c r="BJ5" s="36"/>
      <c r="BK5" s="37"/>
      <c r="BL5" s="38"/>
    </row>
    <row r="6" customFormat="false" ht="3.75" hidden="false" customHeight="true" outlineLevel="0" collapsed="false">
      <c r="A6" s="51"/>
      <c r="B6" s="52"/>
      <c r="C6" s="53"/>
      <c r="D6" s="54"/>
      <c r="E6" s="55"/>
      <c r="F6" s="56"/>
      <c r="G6" s="57"/>
      <c r="H6" s="57"/>
      <c r="I6" s="58"/>
      <c r="J6" s="58"/>
      <c r="K6" s="58"/>
      <c r="L6" s="58"/>
      <c r="M6" s="58"/>
      <c r="N6" s="59"/>
      <c r="O6" s="60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2"/>
      <c r="AC6" s="63"/>
      <c r="AD6" s="64"/>
      <c r="AE6" s="65"/>
      <c r="AF6" s="65"/>
      <c r="AG6" s="65"/>
      <c r="AH6" s="65"/>
      <c r="AI6" s="65"/>
      <c r="AJ6" s="65"/>
      <c r="AK6" s="65"/>
      <c r="AL6" s="65"/>
      <c r="AM6" s="65"/>
      <c r="AN6" s="66"/>
      <c r="AO6" s="64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7"/>
      <c r="BE6" s="68"/>
      <c r="BF6" s="69"/>
    </row>
    <row r="7" s="93" customFormat="true" ht="15" hidden="false" customHeight="false" outlineLevel="0" collapsed="false">
      <c r="A7" s="70" t="n">
        <v>1</v>
      </c>
      <c r="B7" s="71" t="s">
        <v>28</v>
      </c>
      <c r="C7" s="72" t="s">
        <v>29</v>
      </c>
      <c r="D7" s="73"/>
      <c r="E7" s="74" t="n">
        <v>72</v>
      </c>
      <c r="F7" s="75" t="n">
        <v>713022211</v>
      </c>
      <c r="G7" s="76" t="n">
        <v>0</v>
      </c>
      <c r="H7" s="76" t="n">
        <v>72</v>
      </c>
      <c r="I7" s="77"/>
      <c r="J7" s="77"/>
      <c r="K7" s="77"/>
      <c r="L7" s="77"/>
      <c r="M7" s="77"/>
      <c r="N7" s="78"/>
      <c r="O7" s="79" t="n">
        <f aca="false">SUM(J7:N7)</f>
        <v>0</v>
      </c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1"/>
      <c r="AB7" s="82"/>
      <c r="AC7" s="83"/>
      <c r="AD7" s="84"/>
      <c r="AE7" s="80"/>
      <c r="AF7" s="80"/>
      <c r="AG7" s="80"/>
      <c r="AH7" s="80"/>
      <c r="AI7" s="80"/>
      <c r="AJ7" s="80"/>
      <c r="AK7" s="80"/>
      <c r="AL7" s="80"/>
      <c r="AM7" s="80"/>
      <c r="AN7" s="78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5" t="n">
        <f aca="false">SUM(AC7:BC7)</f>
        <v>0</v>
      </c>
      <c r="BE7" s="86" t="n">
        <f aca="false">IF((G7+I7+O7-H7-BD7)&gt;=0,G7+I7+O7-H7-BD7,0)</f>
        <v>0</v>
      </c>
      <c r="BF7" s="87" t="n">
        <f aca="false">IF((H7-I7-O7-G7+BD7)&gt;=0,H7-I7-O7-G7+BD7,0)</f>
        <v>72</v>
      </c>
      <c r="BG7" s="88"/>
      <c r="BH7" s="89"/>
      <c r="BI7" s="90"/>
      <c r="BJ7" s="91" t="n">
        <v>-72</v>
      </c>
      <c r="BK7" s="91" t="n">
        <f aca="false">BJ7-BD7+O7</f>
        <v>-72</v>
      </c>
      <c r="BL7" s="92"/>
    </row>
    <row r="8" s="105" customFormat="true" ht="15" hidden="false" customHeight="false" outlineLevel="0" collapsed="false">
      <c r="A8" s="70" t="n">
        <v>2</v>
      </c>
      <c r="B8" s="94" t="n">
        <v>43405</v>
      </c>
      <c r="C8" s="95"/>
      <c r="D8" s="96"/>
      <c r="E8" s="74" t="n">
        <v>72</v>
      </c>
      <c r="F8" s="97" t="n">
        <v>3874925</v>
      </c>
      <c r="G8" s="98" t="n">
        <v>0</v>
      </c>
      <c r="H8" s="98" t="n">
        <v>0</v>
      </c>
      <c r="I8" s="77"/>
      <c r="J8" s="77"/>
      <c r="K8" s="77"/>
      <c r="L8" s="77"/>
      <c r="M8" s="77"/>
      <c r="N8" s="78"/>
      <c r="O8" s="79" t="n">
        <f aca="false">SUM(J8:N8)</f>
        <v>0</v>
      </c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100"/>
      <c r="AB8" s="101"/>
      <c r="AC8" s="83"/>
      <c r="AD8" s="84"/>
      <c r="AE8" s="80"/>
      <c r="AF8" s="80"/>
      <c r="AG8" s="80"/>
      <c r="AH8" s="80"/>
      <c r="AI8" s="80"/>
      <c r="AJ8" s="80"/>
      <c r="AK8" s="80"/>
      <c r="AL8" s="80"/>
      <c r="AM8" s="80"/>
      <c r="AN8" s="78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5" t="n">
        <f aca="false">SUM(AC8:BC8)</f>
        <v>0</v>
      </c>
      <c r="BE8" s="86" t="n">
        <f aca="false">IF((G8+I8+O8-H8-BD8)&gt;=0,G8+I8+O8-H8-BD8,0)</f>
        <v>0</v>
      </c>
      <c r="BF8" s="87" t="n">
        <f aca="false">IF((H8-I8-O8-G8+BD8)&gt;=0,H8-I8-O8-G8+BD8,0)</f>
        <v>0</v>
      </c>
      <c r="BG8" s="102"/>
      <c r="BH8" s="103"/>
      <c r="BI8" s="90"/>
      <c r="BJ8" s="91" t="n">
        <v>0</v>
      </c>
      <c r="BK8" s="91" t="n">
        <f aca="false">BJ8-BD8+O8</f>
        <v>0</v>
      </c>
      <c r="BL8" s="104"/>
    </row>
    <row r="9" s="105" customFormat="true" ht="15" hidden="false" customHeight="false" outlineLevel="0" collapsed="false">
      <c r="A9" s="70" t="n">
        <v>3</v>
      </c>
      <c r="B9" s="94" t="n">
        <v>43405</v>
      </c>
      <c r="C9" s="95"/>
      <c r="D9" s="96"/>
      <c r="E9" s="74" t="n">
        <v>72</v>
      </c>
      <c r="F9" s="97" t="s">
        <v>30</v>
      </c>
      <c r="G9" s="98" t="n">
        <v>0</v>
      </c>
      <c r="H9" s="98" t="n">
        <v>216</v>
      </c>
      <c r="I9" s="77"/>
      <c r="J9" s="77"/>
      <c r="K9" s="77"/>
      <c r="L9" s="77"/>
      <c r="M9" s="77"/>
      <c r="N9" s="78"/>
      <c r="O9" s="79" t="n">
        <f aca="false">SUM(J9:N9)</f>
        <v>0</v>
      </c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100"/>
      <c r="AB9" s="101"/>
      <c r="AC9" s="83"/>
      <c r="AD9" s="84"/>
      <c r="AE9" s="80"/>
      <c r="AF9" s="80"/>
      <c r="AG9" s="80"/>
      <c r="AH9" s="80"/>
      <c r="AI9" s="80"/>
      <c r="AJ9" s="80"/>
      <c r="AK9" s="80"/>
      <c r="AL9" s="80"/>
      <c r="AM9" s="80"/>
      <c r="AN9" s="78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5" t="n">
        <f aca="false">SUM(AC9:BC9)</f>
        <v>0</v>
      </c>
      <c r="BE9" s="86" t="n">
        <f aca="false">IF((G9+I9+O9-H9-BD9)&gt;=0,G9+I9+O9-H9-BD9,0)</f>
        <v>0</v>
      </c>
      <c r="BF9" s="87" t="n">
        <f aca="false">IF((H9-I9-O9-G9+BD9)&gt;=0,H9-I9-O9-G9+BD9,0)</f>
        <v>216</v>
      </c>
      <c r="BG9" s="102"/>
      <c r="BH9" s="103"/>
      <c r="BI9" s="90"/>
      <c r="BJ9" s="91" t="n">
        <v>-216</v>
      </c>
      <c r="BK9" s="91" t="n">
        <f aca="false">BJ9-BD9+O9</f>
        <v>-216</v>
      </c>
      <c r="BL9" s="104"/>
    </row>
    <row r="10" s="105" customFormat="true" ht="15" hidden="false" customHeight="false" outlineLevel="0" collapsed="false">
      <c r="A10" s="70" t="n">
        <v>4</v>
      </c>
      <c r="B10" s="94" t="n">
        <v>43405</v>
      </c>
      <c r="C10" s="95"/>
      <c r="D10" s="96"/>
      <c r="E10" s="74" t="n">
        <v>72</v>
      </c>
      <c r="F10" s="97" t="s">
        <v>30</v>
      </c>
      <c r="G10" s="98" t="n">
        <v>0</v>
      </c>
      <c r="H10" s="98" t="n">
        <v>0</v>
      </c>
      <c r="I10" s="77"/>
      <c r="J10" s="77"/>
      <c r="K10" s="77"/>
      <c r="L10" s="77"/>
      <c r="M10" s="77"/>
      <c r="N10" s="78"/>
      <c r="O10" s="79" t="n">
        <f aca="false">SUM(J10:N10)</f>
        <v>0</v>
      </c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100"/>
      <c r="AB10" s="101"/>
      <c r="AC10" s="83"/>
      <c r="AD10" s="84"/>
      <c r="AE10" s="80"/>
      <c r="AF10" s="80"/>
      <c r="AG10" s="80"/>
      <c r="AH10" s="80"/>
      <c r="AI10" s="80"/>
      <c r="AJ10" s="80"/>
      <c r="AK10" s="80"/>
      <c r="AL10" s="80"/>
      <c r="AM10" s="80"/>
      <c r="AN10" s="78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5" t="n">
        <f aca="false">SUM(AC10:BC10)</f>
        <v>0</v>
      </c>
      <c r="BE10" s="86" t="n">
        <f aca="false">IF((G10+I10+O10-H10-BD10)&gt;=0,G10+I10+O10-H10-BD10,0)</f>
        <v>0</v>
      </c>
      <c r="BF10" s="87" t="n">
        <f aca="false">IF((H10-I10-O10-G10+BD10)&gt;=0,H10-I10-O10-G10+BD10,0)</f>
        <v>0</v>
      </c>
      <c r="BG10" s="102" t="n">
        <v>43565</v>
      </c>
      <c r="BH10" s="103"/>
      <c r="BI10" s="90"/>
      <c r="BJ10" s="91" t="n">
        <v>0</v>
      </c>
      <c r="BK10" s="91" t="n">
        <f aca="false">BJ10-BD10+O10</f>
        <v>0</v>
      </c>
      <c r="BL10" s="104"/>
    </row>
    <row r="11" s="105" customFormat="true" ht="15" hidden="false" customHeight="false" outlineLevel="0" collapsed="false">
      <c r="A11" s="70" t="n">
        <v>5</v>
      </c>
      <c r="B11" s="94" t="n">
        <v>43405</v>
      </c>
      <c r="C11" s="95"/>
      <c r="D11" s="96"/>
      <c r="E11" s="74" t="n">
        <v>72</v>
      </c>
      <c r="F11" s="97" t="s">
        <v>31</v>
      </c>
      <c r="G11" s="98" t="n">
        <v>0</v>
      </c>
      <c r="H11" s="98" t="n">
        <v>0</v>
      </c>
      <c r="I11" s="77"/>
      <c r="J11" s="77"/>
      <c r="K11" s="77"/>
      <c r="L11" s="77"/>
      <c r="M11" s="77"/>
      <c r="N11" s="78"/>
      <c r="O11" s="79" t="n">
        <f aca="false">SUM(J11:N11)</f>
        <v>0</v>
      </c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100"/>
      <c r="AB11" s="101"/>
      <c r="AC11" s="83"/>
      <c r="AD11" s="84"/>
      <c r="AE11" s="80"/>
      <c r="AF11" s="80"/>
      <c r="AG11" s="80"/>
      <c r="AH11" s="80"/>
      <c r="AI11" s="80"/>
      <c r="AJ11" s="80"/>
      <c r="AK11" s="80"/>
      <c r="AL11" s="80"/>
      <c r="AM11" s="80"/>
      <c r="AN11" s="78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5" t="n">
        <f aca="false">SUM(AC11:BC11)</f>
        <v>0</v>
      </c>
      <c r="BE11" s="86" t="n">
        <f aca="false">IF((G11+I11+O11-H11-BD11)&gt;=0,G11+I11+O11-H11-BD11,0)</f>
        <v>0</v>
      </c>
      <c r="BF11" s="87" t="n">
        <f aca="false">IF((H11-I11-O11-G11+BD11)&gt;=0,H11-I11-O11-G11+BD11,0)</f>
        <v>0</v>
      </c>
      <c r="BG11" s="102"/>
      <c r="BH11" s="103"/>
      <c r="BI11" s="90"/>
      <c r="BJ11" s="91" t="n">
        <v>0</v>
      </c>
      <c r="BK11" s="91" t="n">
        <f aca="false">BJ11-BD11+O11</f>
        <v>0</v>
      </c>
      <c r="BL11" s="104"/>
    </row>
    <row r="12" s="93" customFormat="true" ht="15" hidden="false" customHeight="false" outlineLevel="0" collapsed="false">
      <c r="A12" s="70" t="n">
        <v>6</v>
      </c>
      <c r="B12" s="71" t="n">
        <v>43405</v>
      </c>
      <c r="C12" s="72"/>
      <c r="D12" s="73"/>
      <c r="E12" s="74" t="n">
        <v>20</v>
      </c>
      <c r="F12" s="75" t="s">
        <v>32</v>
      </c>
      <c r="G12" s="76" t="n">
        <v>0</v>
      </c>
      <c r="H12" s="76" t="n">
        <v>80</v>
      </c>
      <c r="I12" s="77"/>
      <c r="J12" s="77"/>
      <c r="K12" s="77"/>
      <c r="L12" s="77"/>
      <c r="M12" s="77"/>
      <c r="N12" s="78"/>
      <c r="O12" s="79" t="n">
        <f aca="false">SUM(J12:N12)</f>
        <v>0</v>
      </c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1"/>
      <c r="AB12" s="82"/>
      <c r="AC12" s="83"/>
      <c r="AD12" s="84"/>
      <c r="AE12" s="80"/>
      <c r="AF12" s="80"/>
      <c r="AG12" s="80"/>
      <c r="AH12" s="80"/>
      <c r="AI12" s="80"/>
      <c r="AJ12" s="80"/>
      <c r="AK12" s="80"/>
      <c r="AL12" s="80"/>
      <c r="AM12" s="80"/>
      <c r="AN12" s="78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5" t="n">
        <f aca="false">SUM(AC12:BC12)</f>
        <v>0</v>
      </c>
      <c r="BE12" s="86" t="n">
        <f aca="false">IF((G12+I12+O12-H12-BD12)&gt;=0,G12+I12+O12-H12-BD12,0)</f>
        <v>0</v>
      </c>
      <c r="BF12" s="87" t="n">
        <f aca="false">IF((H12-I12-O12-G12+BD12)&gt;=0,H12-I12-O12-G12+BD12,0)</f>
        <v>80</v>
      </c>
      <c r="BG12" s="106"/>
      <c r="BH12" s="107"/>
      <c r="BI12" s="90"/>
      <c r="BJ12" s="91" t="n">
        <v>-80</v>
      </c>
      <c r="BK12" s="91" t="n">
        <f aca="false">BJ12-BD12+O12</f>
        <v>-80</v>
      </c>
      <c r="BL12" s="92"/>
    </row>
    <row r="13" s="105" customFormat="true" ht="15" hidden="false" customHeight="false" outlineLevel="0" collapsed="false">
      <c r="A13" s="70" t="n">
        <v>7</v>
      </c>
      <c r="B13" s="94" t="n">
        <v>43405</v>
      </c>
      <c r="C13" s="95"/>
      <c r="D13" s="96"/>
      <c r="E13" s="74" t="n">
        <v>72</v>
      </c>
      <c r="F13" s="97" t="s">
        <v>33</v>
      </c>
      <c r="G13" s="98" t="n">
        <v>0</v>
      </c>
      <c r="H13" s="98" t="n">
        <v>0</v>
      </c>
      <c r="I13" s="77"/>
      <c r="J13" s="77"/>
      <c r="K13" s="77"/>
      <c r="L13" s="77"/>
      <c r="M13" s="77"/>
      <c r="N13" s="78"/>
      <c r="O13" s="79" t="n">
        <f aca="false">SUM(J13:N13)</f>
        <v>0</v>
      </c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100"/>
      <c r="AB13" s="101"/>
      <c r="AC13" s="83"/>
      <c r="AD13" s="84"/>
      <c r="AE13" s="80"/>
      <c r="AF13" s="80"/>
      <c r="AG13" s="80"/>
      <c r="AH13" s="80"/>
      <c r="AI13" s="80"/>
      <c r="AJ13" s="80"/>
      <c r="AK13" s="80"/>
      <c r="AL13" s="80"/>
      <c r="AM13" s="80"/>
      <c r="AN13" s="78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5" t="n">
        <f aca="false">SUM(AC13:BC13)</f>
        <v>0</v>
      </c>
      <c r="BE13" s="86" t="n">
        <f aca="false">IF((G13+I13+O13-H13-BD13)&gt;=0,G13+I13+O13-H13-BD13,0)</f>
        <v>0</v>
      </c>
      <c r="BF13" s="87" t="n">
        <f aca="false">IF((H13-I13-O13-G13+BD13)&gt;=0,H13-I13-O13-G13+BD13,0)</f>
        <v>0</v>
      </c>
      <c r="BG13" s="102"/>
      <c r="BH13" s="103"/>
      <c r="BI13" s="90"/>
      <c r="BJ13" s="91" t="n">
        <v>0</v>
      </c>
      <c r="BK13" s="91" t="n">
        <f aca="false">BJ13-BD13+O13</f>
        <v>0</v>
      </c>
      <c r="BL13" s="104"/>
    </row>
    <row r="14" s="105" customFormat="true" ht="15" hidden="false" customHeight="false" outlineLevel="0" collapsed="false">
      <c r="A14" s="70" t="n">
        <v>8</v>
      </c>
      <c r="B14" s="94" t="n">
        <v>43405</v>
      </c>
      <c r="C14" s="95"/>
      <c r="D14" s="96"/>
      <c r="E14" s="74" t="n">
        <v>72</v>
      </c>
      <c r="F14" s="97" t="s">
        <v>34</v>
      </c>
      <c r="G14" s="98" t="n">
        <v>0</v>
      </c>
      <c r="H14" s="98" t="n">
        <v>72</v>
      </c>
      <c r="I14" s="77"/>
      <c r="J14" s="77"/>
      <c r="K14" s="77"/>
      <c r="L14" s="77"/>
      <c r="M14" s="77"/>
      <c r="N14" s="78"/>
      <c r="O14" s="79" t="n">
        <f aca="false">SUM(J14:N14)</f>
        <v>0</v>
      </c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100"/>
      <c r="AB14" s="101"/>
      <c r="AC14" s="83"/>
      <c r="AD14" s="84"/>
      <c r="AE14" s="80"/>
      <c r="AF14" s="80"/>
      <c r="AG14" s="80"/>
      <c r="AH14" s="80"/>
      <c r="AI14" s="80"/>
      <c r="AJ14" s="80"/>
      <c r="AK14" s="80"/>
      <c r="AL14" s="80"/>
      <c r="AM14" s="80"/>
      <c r="AN14" s="78"/>
      <c r="AO14" s="80"/>
      <c r="AP14" s="108"/>
      <c r="AQ14" s="108"/>
      <c r="AR14" s="108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5" t="n">
        <f aca="false">SUM(AC14:BC14)</f>
        <v>0</v>
      </c>
      <c r="BE14" s="86" t="n">
        <f aca="false">IF((G14+I14+O14-H14-BD14)&gt;=0,G14+I14+O14-H14-BD14,0)</f>
        <v>0</v>
      </c>
      <c r="BF14" s="87" t="n">
        <f aca="false">IF((H14-I14-O14-G14+BD14)&gt;=0,H14-I14-O14-G14+BD14,0)</f>
        <v>72</v>
      </c>
      <c r="BG14" s="102"/>
      <c r="BH14" s="103"/>
      <c r="BI14" s="90"/>
      <c r="BJ14" s="91" t="n">
        <v>-72</v>
      </c>
      <c r="BK14" s="91" t="n">
        <f aca="false">BJ14-BD14+O14</f>
        <v>-72</v>
      </c>
      <c r="BL14" s="104"/>
    </row>
    <row r="15" s="105" customFormat="true" ht="15" hidden="false" customHeight="false" outlineLevel="0" collapsed="false">
      <c r="A15" s="70" t="n">
        <v>9</v>
      </c>
      <c r="B15" s="94" t="n">
        <v>43405</v>
      </c>
      <c r="C15" s="95"/>
      <c r="D15" s="96"/>
      <c r="E15" s="74" t="n">
        <v>72</v>
      </c>
      <c r="F15" s="97" t="s">
        <v>35</v>
      </c>
      <c r="G15" s="98" t="n">
        <v>0</v>
      </c>
      <c r="H15" s="98" t="n">
        <v>0</v>
      </c>
      <c r="I15" s="77"/>
      <c r="J15" s="77"/>
      <c r="K15" s="77"/>
      <c r="L15" s="77"/>
      <c r="M15" s="77"/>
      <c r="N15" s="78"/>
      <c r="O15" s="79" t="n">
        <f aca="false">SUM(J15:N15)</f>
        <v>0</v>
      </c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100"/>
      <c r="AB15" s="101"/>
      <c r="AC15" s="83"/>
      <c r="AD15" s="84"/>
      <c r="AE15" s="80"/>
      <c r="AF15" s="80"/>
      <c r="AG15" s="80"/>
      <c r="AH15" s="80"/>
      <c r="AI15" s="80"/>
      <c r="AJ15" s="80"/>
      <c r="AK15" s="80"/>
      <c r="AL15" s="80"/>
      <c r="AM15" s="80"/>
      <c r="AN15" s="78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5" t="n">
        <f aca="false">SUM(AC15:BC15)</f>
        <v>0</v>
      </c>
      <c r="BE15" s="86" t="n">
        <f aca="false">IF((G15+I15+O15-H15-BD15)&gt;=0,G15+I15+O15-H15-BD15,0)</f>
        <v>0</v>
      </c>
      <c r="BF15" s="87" t="n">
        <f aca="false">IF((H15-I15-O15-G15+BD15)&gt;=0,H15-I15-O15-G15+BD15,0)</f>
        <v>0</v>
      </c>
      <c r="BG15" s="102"/>
      <c r="BH15" s="103"/>
      <c r="BI15" s="90"/>
      <c r="BJ15" s="91" t="n">
        <v>0</v>
      </c>
      <c r="BK15" s="91" t="n">
        <f aca="false">BJ15-BD15+O15</f>
        <v>0</v>
      </c>
      <c r="BL15" s="104"/>
    </row>
    <row r="16" s="105" customFormat="true" ht="15" hidden="false" customHeight="false" outlineLevel="0" collapsed="false">
      <c r="A16" s="70" t="n">
        <v>10</v>
      </c>
      <c r="B16" s="94" t="n">
        <v>43405</v>
      </c>
      <c r="C16" s="95"/>
      <c r="D16" s="96"/>
      <c r="E16" s="74" t="n">
        <v>72</v>
      </c>
      <c r="F16" s="97" t="s">
        <v>36</v>
      </c>
      <c r="G16" s="98" t="n">
        <v>72</v>
      </c>
      <c r="H16" s="98" t="n">
        <v>0</v>
      </c>
      <c r="I16" s="77"/>
      <c r="J16" s="77"/>
      <c r="K16" s="77"/>
      <c r="L16" s="77"/>
      <c r="M16" s="77"/>
      <c r="N16" s="78"/>
      <c r="O16" s="79" t="n">
        <f aca="false">SUM(J16:N16)</f>
        <v>0</v>
      </c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100"/>
      <c r="AB16" s="101"/>
      <c r="AC16" s="83"/>
      <c r="AD16" s="84"/>
      <c r="AE16" s="80"/>
      <c r="AF16" s="80"/>
      <c r="AG16" s="80"/>
      <c r="AH16" s="80"/>
      <c r="AI16" s="80"/>
      <c r="AJ16" s="80"/>
      <c r="AK16" s="80"/>
      <c r="AL16" s="80"/>
      <c r="AM16" s="80"/>
      <c r="AN16" s="78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5" t="n">
        <f aca="false">SUM(AC16:BC16)</f>
        <v>0</v>
      </c>
      <c r="BE16" s="86" t="n">
        <f aca="false">IF((G16+I16+O16-H16-BD16)&gt;=0,G16+I16+O16-H16-BD16,0)</f>
        <v>72</v>
      </c>
      <c r="BF16" s="87" t="n">
        <f aca="false">IF((H16-I16-O16-G16+BD16)&gt;=0,H16-I16-O16-G16+BD16,0)</f>
        <v>0</v>
      </c>
      <c r="BG16" s="102"/>
      <c r="BH16" s="103"/>
      <c r="BI16" s="90"/>
      <c r="BJ16" s="91" t="n">
        <v>72</v>
      </c>
      <c r="BK16" s="91" t="n">
        <f aca="false">BJ16-BD16+O16</f>
        <v>72</v>
      </c>
      <c r="BL16" s="104"/>
    </row>
    <row r="17" s="105" customFormat="true" ht="15" hidden="false" customHeight="false" outlineLevel="0" collapsed="false">
      <c r="A17" s="70" t="n">
        <v>11</v>
      </c>
      <c r="B17" s="94" t="n">
        <v>43405</v>
      </c>
      <c r="C17" s="95"/>
      <c r="D17" s="96"/>
      <c r="E17" s="74" t="n">
        <v>72</v>
      </c>
      <c r="F17" s="97" t="s">
        <v>37</v>
      </c>
      <c r="G17" s="98" t="n">
        <v>0</v>
      </c>
      <c r="H17" s="98" t="n">
        <v>288</v>
      </c>
      <c r="I17" s="77"/>
      <c r="J17" s="77"/>
      <c r="K17" s="77"/>
      <c r="L17" s="77"/>
      <c r="M17" s="77"/>
      <c r="N17" s="78"/>
      <c r="O17" s="79" t="n">
        <f aca="false">SUM(J17:N17)</f>
        <v>0</v>
      </c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100"/>
      <c r="AB17" s="101"/>
      <c r="AC17" s="83"/>
      <c r="AD17" s="84"/>
      <c r="AE17" s="80"/>
      <c r="AF17" s="80"/>
      <c r="AG17" s="80"/>
      <c r="AH17" s="80"/>
      <c r="AI17" s="80"/>
      <c r="AJ17" s="80"/>
      <c r="AK17" s="80"/>
      <c r="AL17" s="80"/>
      <c r="AM17" s="80"/>
      <c r="AN17" s="78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5" t="n">
        <f aca="false">SUM(AC17:BC17)</f>
        <v>0</v>
      </c>
      <c r="BE17" s="86" t="n">
        <f aca="false">IF((G17+I17+O17-H17-BD17)&gt;=0,G17+I17+O17-H17-BD17,0)</f>
        <v>0</v>
      </c>
      <c r="BF17" s="87" t="n">
        <f aca="false">IF((H17-I17-O17-G17+BD17)&gt;=0,H17-I17-O17-G17+BD17,0)</f>
        <v>288</v>
      </c>
      <c r="BG17" s="102"/>
      <c r="BH17" s="103"/>
      <c r="BI17" s="90"/>
      <c r="BJ17" s="91" t="n">
        <v>-288</v>
      </c>
      <c r="BK17" s="91" t="n">
        <f aca="false">BJ17-BD17+O17</f>
        <v>-288</v>
      </c>
      <c r="BL17" s="104"/>
    </row>
    <row r="18" s="105" customFormat="true" ht="15" hidden="false" customHeight="false" outlineLevel="0" collapsed="false">
      <c r="A18" s="70" t="n">
        <v>12</v>
      </c>
      <c r="B18" s="94" t="n">
        <v>43405</v>
      </c>
      <c r="C18" s="72"/>
      <c r="D18" s="96"/>
      <c r="E18" s="74" t="n">
        <v>20</v>
      </c>
      <c r="F18" s="97" t="s">
        <v>38</v>
      </c>
      <c r="G18" s="98" t="n">
        <v>0</v>
      </c>
      <c r="H18" s="98" t="n">
        <v>40</v>
      </c>
      <c r="I18" s="77"/>
      <c r="J18" s="77"/>
      <c r="K18" s="77"/>
      <c r="L18" s="77"/>
      <c r="M18" s="77"/>
      <c r="N18" s="78"/>
      <c r="O18" s="79" t="n">
        <f aca="false">SUM(J18:N18)</f>
        <v>0</v>
      </c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100"/>
      <c r="AB18" s="101"/>
      <c r="AC18" s="83"/>
      <c r="AD18" s="84"/>
      <c r="AE18" s="80"/>
      <c r="AF18" s="80"/>
      <c r="AG18" s="80"/>
      <c r="AH18" s="80"/>
      <c r="AI18" s="80"/>
      <c r="AJ18" s="80"/>
      <c r="AK18" s="80"/>
      <c r="AL18" s="80"/>
      <c r="AM18" s="80"/>
      <c r="AN18" s="78"/>
      <c r="AO18" s="80"/>
      <c r="AP18" s="108"/>
      <c r="AQ18" s="108"/>
      <c r="AR18" s="108"/>
      <c r="AS18" s="108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5" t="n">
        <f aca="false">SUM(AC18:BC18)</f>
        <v>0</v>
      </c>
      <c r="BE18" s="86" t="n">
        <f aca="false">IF((G18+I18+O18-H18-BD18)&gt;=0,G18+I18+O18-H18-BD18,0)</f>
        <v>0</v>
      </c>
      <c r="BF18" s="87" t="n">
        <f aca="false">IF((H18-I18-O18-G18+BD18)&gt;=0,H18-I18-O18-G18+BD18,0)</f>
        <v>40</v>
      </c>
      <c r="BG18" s="102"/>
      <c r="BH18" s="103"/>
      <c r="BI18" s="90"/>
      <c r="BJ18" s="91" t="n">
        <v>-40</v>
      </c>
      <c r="BK18" s="91" t="n">
        <f aca="false">BJ18-BD18+O18</f>
        <v>-40</v>
      </c>
      <c r="BL18" s="104"/>
      <c r="BM18" s="109"/>
    </row>
    <row r="19" s="105" customFormat="true" ht="15" hidden="false" customHeight="false" outlineLevel="0" collapsed="false">
      <c r="A19" s="70" t="n">
        <v>13</v>
      </c>
      <c r="B19" s="94" t="n">
        <v>43405</v>
      </c>
      <c r="C19" s="95"/>
      <c r="D19" s="96"/>
      <c r="E19" s="74" t="n">
        <v>72</v>
      </c>
      <c r="F19" s="97" t="s">
        <v>39</v>
      </c>
      <c r="G19" s="98" t="n">
        <v>66</v>
      </c>
      <c r="H19" s="98" t="n">
        <v>0</v>
      </c>
      <c r="I19" s="77"/>
      <c r="J19" s="77"/>
      <c r="K19" s="77"/>
      <c r="L19" s="77"/>
      <c r="M19" s="77"/>
      <c r="N19" s="78"/>
      <c r="O19" s="79" t="n">
        <f aca="false">SUM(J19:N19)</f>
        <v>0</v>
      </c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100"/>
      <c r="AB19" s="101"/>
      <c r="AC19" s="83"/>
      <c r="AD19" s="84"/>
      <c r="AE19" s="80"/>
      <c r="AF19" s="80"/>
      <c r="AG19" s="80"/>
      <c r="AH19" s="80"/>
      <c r="AI19" s="80"/>
      <c r="AJ19" s="80"/>
      <c r="AK19" s="80"/>
      <c r="AL19" s="80"/>
      <c r="AM19" s="80"/>
      <c r="AN19" s="78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5" t="n">
        <f aca="false">SUM(AC19:BC19)</f>
        <v>0</v>
      </c>
      <c r="BE19" s="86" t="n">
        <f aca="false">IF((G19+I19+O19-H19-BD19)&gt;=0,G19+I19+O19-H19-BD19,0)</f>
        <v>66</v>
      </c>
      <c r="BF19" s="87" t="n">
        <f aca="false">IF((H19-I19-O19-G19+BD19)&gt;=0,H19-I19-O19-G19+BD19,0)</f>
        <v>0</v>
      </c>
      <c r="BG19" s="102"/>
      <c r="BH19" s="103"/>
      <c r="BI19" s="90"/>
      <c r="BJ19" s="91" t="n">
        <v>66</v>
      </c>
      <c r="BK19" s="91" t="n">
        <f aca="false">BJ19-BD19+O19</f>
        <v>66</v>
      </c>
      <c r="BL19" s="104"/>
    </row>
    <row r="20" s="105" customFormat="true" ht="15" hidden="false" customHeight="false" outlineLevel="0" collapsed="false">
      <c r="A20" s="70" t="n">
        <v>14</v>
      </c>
      <c r="B20" s="94" t="n">
        <v>43405</v>
      </c>
      <c r="C20" s="95"/>
      <c r="D20" s="96"/>
      <c r="E20" s="74" t="n">
        <v>72</v>
      </c>
      <c r="F20" s="97" t="s">
        <v>40</v>
      </c>
      <c r="G20" s="98" t="n">
        <v>0</v>
      </c>
      <c r="H20" s="98" t="n">
        <v>0</v>
      </c>
      <c r="I20" s="77"/>
      <c r="J20" s="77"/>
      <c r="K20" s="77"/>
      <c r="L20" s="77"/>
      <c r="M20" s="77"/>
      <c r="N20" s="78"/>
      <c r="O20" s="79" t="n">
        <f aca="false">SUM(J20:N20)</f>
        <v>0</v>
      </c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100"/>
      <c r="AB20" s="101"/>
      <c r="AC20" s="83"/>
      <c r="AD20" s="84"/>
      <c r="AE20" s="80"/>
      <c r="AF20" s="80"/>
      <c r="AG20" s="80"/>
      <c r="AH20" s="80"/>
      <c r="AI20" s="80"/>
      <c r="AJ20" s="80"/>
      <c r="AK20" s="80"/>
      <c r="AL20" s="80"/>
      <c r="AM20" s="80"/>
      <c r="AN20" s="78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5" t="n">
        <f aca="false">SUM(AC20:BC20)</f>
        <v>0</v>
      </c>
      <c r="BE20" s="86" t="n">
        <f aca="false">IF((G20+I20+O20-H20-BD20)&gt;=0,G20+I20+O20-H20-BD20,0)</f>
        <v>0</v>
      </c>
      <c r="BF20" s="87" t="n">
        <f aca="false">IF((H20-I20-O20-G20+BD20)&gt;=0,H20-I20-O20-G20+BD20,0)</f>
        <v>0</v>
      </c>
      <c r="BG20" s="102"/>
      <c r="BH20" s="103"/>
      <c r="BI20" s="90"/>
      <c r="BJ20" s="91" t="n">
        <v>0</v>
      </c>
      <c r="BK20" s="91" t="n">
        <f aca="false">BJ20-BD20+O20</f>
        <v>0</v>
      </c>
      <c r="BL20" s="104"/>
    </row>
    <row r="21" s="105" customFormat="true" ht="15" hidden="false" customHeight="false" outlineLevel="0" collapsed="false">
      <c r="A21" s="70" t="n">
        <v>15</v>
      </c>
      <c r="B21" s="94" t="n">
        <v>43405</v>
      </c>
      <c r="C21" s="95"/>
      <c r="D21" s="96"/>
      <c r="E21" s="74" t="n">
        <v>72</v>
      </c>
      <c r="F21" s="97" t="s">
        <v>41</v>
      </c>
      <c r="G21" s="98" t="n">
        <v>0</v>
      </c>
      <c r="H21" s="98" t="n">
        <v>72</v>
      </c>
      <c r="I21" s="77"/>
      <c r="J21" s="77"/>
      <c r="K21" s="77"/>
      <c r="L21" s="77"/>
      <c r="M21" s="77"/>
      <c r="N21" s="78"/>
      <c r="O21" s="79" t="n">
        <f aca="false">SUM(J21:N21)</f>
        <v>0</v>
      </c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100"/>
      <c r="AB21" s="101"/>
      <c r="AC21" s="83"/>
      <c r="AD21" s="84"/>
      <c r="AE21" s="80"/>
      <c r="AF21" s="80"/>
      <c r="AG21" s="80"/>
      <c r="AH21" s="80"/>
      <c r="AI21" s="80"/>
      <c r="AJ21" s="80"/>
      <c r="AK21" s="80"/>
      <c r="AL21" s="80"/>
      <c r="AM21" s="80"/>
      <c r="AN21" s="78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5" t="n">
        <f aca="false">SUM(AC21:BC21)</f>
        <v>0</v>
      </c>
      <c r="BE21" s="86" t="n">
        <f aca="false">IF((G21+I21+O21-H21-BD21)&gt;=0,G21+I21+O21-H21-BD21,0)</f>
        <v>0</v>
      </c>
      <c r="BF21" s="87" t="n">
        <f aca="false">IF((H21-I21-O21-G21+BD21)&gt;=0,H21-I21-O21-G21+BD21,0)</f>
        <v>72</v>
      </c>
      <c r="BG21" s="102"/>
      <c r="BH21" s="103"/>
      <c r="BI21" s="90"/>
      <c r="BJ21" s="91" t="n">
        <v>-72</v>
      </c>
      <c r="BK21" s="91" t="n">
        <f aca="false">BJ21-BD21+O21</f>
        <v>-72</v>
      </c>
      <c r="BL21" s="104"/>
    </row>
    <row r="22" s="105" customFormat="true" ht="15" hidden="false" customHeight="false" outlineLevel="0" collapsed="false">
      <c r="A22" s="70" t="n">
        <v>16</v>
      </c>
      <c r="B22" s="94" t="n">
        <v>43405</v>
      </c>
      <c r="C22" s="95"/>
      <c r="D22" s="96"/>
      <c r="E22" s="74" t="n">
        <v>72</v>
      </c>
      <c r="F22" s="97" t="s">
        <v>42</v>
      </c>
      <c r="G22" s="98" t="n">
        <v>0</v>
      </c>
      <c r="H22" s="98" t="n">
        <v>0</v>
      </c>
      <c r="I22" s="77"/>
      <c r="J22" s="77"/>
      <c r="K22" s="77"/>
      <c r="L22" s="77"/>
      <c r="M22" s="77"/>
      <c r="N22" s="78" t="n">
        <v>72</v>
      </c>
      <c r="O22" s="79" t="n">
        <f aca="false">SUM(J22:N22)</f>
        <v>72</v>
      </c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100"/>
      <c r="AB22" s="101"/>
      <c r="AC22" s="83"/>
      <c r="AD22" s="84"/>
      <c r="AE22" s="80"/>
      <c r="AF22" s="80"/>
      <c r="AG22" s="80"/>
      <c r="AH22" s="80"/>
      <c r="AI22" s="80"/>
      <c r="AJ22" s="80"/>
      <c r="AK22" s="80"/>
      <c r="AL22" s="80"/>
      <c r="AM22" s="80" t="n">
        <v>216</v>
      </c>
      <c r="AN22" s="78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5" t="n">
        <f aca="false">SUM(AC22:BC22)</f>
        <v>216</v>
      </c>
      <c r="BE22" s="86" t="n">
        <f aca="false">IF((G22+I22+O22-H22-BD22)&gt;=0,G22+I22+O22-H22-BD22,0)</f>
        <v>0</v>
      </c>
      <c r="BF22" s="87" t="n">
        <f aca="false">IF((H22-I22-O22-G22+BD22)&gt;=0,H22-I22-O22-G22+BD22,0)</f>
        <v>144</v>
      </c>
      <c r="BG22" s="102"/>
      <c r="BH22" s="103"/>
      <c r="BI22" s="90" t="s">
        <v>43</v>
      </c>
      <c r="BJ22" s="91" t="n">
        <v>0</v>
      </c>
      <c r="BK22" s="91" t="n">
        <f aca="false">BJ22-BD22+O22</f>
        <v>-144</v>
      </c>
      <c r="BL22" s="104"/>
    </row>
    <row r="23" s="105" customFormat="true" ht="15" hidden="false" customHeight="false" outlineLevel="0" collapsed="false">
      <c r="A23" s="70" t="n">
        <v>17</v>
      </c>
      <c r="B23" s="94" t="n">
        <v>43405</v>
      </c>
      <c r="C23" s="95"/>
      <c r="D23" s="96"/>
      <c r="E23" s="74" t="n">
        <v>72</v>
      </c>
      <c r="F23" s="97" t="s">
        <v>44</v>
      </c>
      <c r="G23" s="98" t="n">
        <v>0</v>
      </c>
      <c r="H23" s="98" t="n">
        <v>0</v>
      </c>
      <c r="I23" s="77"/>
      <c r="J23" s="77"/>
      <c r="K23" s="77"/>
      <c r="L23" s="77"/>
      <c r="M23" s="77"/>
      <c r="N23" s="78" t="n">
        <v>72</v>
      </c>
      <c r="O23" s="79" t="n">
        <f aca="false">SUM(J23:N23)</f>
        <v>72</v>
      </c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100"/>
      <c r="AB23" s="101"/>
      <c r="AC23" s="83"/>
      <c r="AD23" s="84"/>
      <c r="AE23" s="80"/>
      <c r="AF23" s="80"/>
      <c r="AG23" s="80"/>
      <c r="AH23" s="80"/>
      <c r="AI23" s="80"/>
      <c r="AJ23" s="80"/>
      <c r="AK23" s="80"/>
      <c r="AL23" s="80"/>
      <c r="AM23" s="80" t="n">
        <v>216</v>
      </c>
      <c r="AN23" s="78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5" t="n">
        <f aca="false">SUM(AC23:BC23)</f>
        <v>216</v>
      </c>
      <c r="BE23" s="86" t="n">
        <f aca="false">IF((G23+I23+O23-H23-BD23)&gt;=0,G23+I23+O23-H23-BD23,0)</f>
        <v>0</v>
      </c>
      <c r="BF23" s="87" t="n">
        <f aca="false">IF((H23-I23-O23-G23+BD23)&gt;=0,H23-I23-O23-G23+BD23,0)</f>
        <v>144</v>
      </c>
      <c r="BG23" s="102"/>
      <c r="BH23" s="103"/>
      <c r="BI23" s="90" t="s">
        <v>43</v>
      </c>
      <c r="BJ23" s="91" t="n">
        <v>0</v>
      </c>
      <c r="BK23" s="91" t="n">
        <f aca="false">BJ23-BD23+O23</f>
        <v>-144</v>
      </c>
      <c r="BL23" s="104"/>
    </row>
    <row r="24" s="105" customFormat="true" ht="15" hidden="false" customHeight="false" outlineLevel="0" collapsed="false">
      <c r="A24" s="70" t="n">
        <v>18</v>
      </c>
      <c r="B24" s="94" t="n">
        <v>43405</v>
      </c>
      <c r="C24" s="95"/>
      <c r="D24" s="96"/>
      <c r="E24" s="74" t="n">
        <v>72</v>
      </c>
      <c r="F24" s="97" t="s">
        <v>45</v>
      </c>
      <c r="G24" s="98" t="n">
        <v>0</v>
      </c>
      <c r="H24" s="98" t="n">
        <v>0</v>
      </c>
      <c r="I24" s="77"/>
      <c r="J24" s="77"/>
      <c r="K24" s="77"/>
      <c r="L24" s="77"/>
      <c r="M24" s="77"/>
      <c r="N24" s="78"/>
      <c r="O24" s="79" t="n">
        <f aca="false">SUM(J24:N24)</f>
        <v>0</v>
      </c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100"/>
      <c r="AB24" s="101"/>
      <c r="AC24" s="83"/>
      <c r="AD24" s="84"/>
      <c r="AE24" s="80"/>
      <c r="AF24" s="80"/>
      <c r="AG24" s="80"/>
      <c r="AH24" s="80"/>
      <c r="AI24" s="80"/>
      <c r="AJ24" s="80"/>
      <c r="AK24" s="80"/>
      <c r="AL24" s="80"/>
      <c r="AM24" s="80"/>
      <c r="AN24" s="78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5" t="n">
        <f aca="false">SUM(AC24:BC24)</f>
        <v>0</v>
      </c>
      <c r="BE24" s="86" t="n">
        <f aca="false">IF((G24+I24+O24-H24-BD24)&gt;=0,G24+I24+O24-H24-BD24,0)</f>
        <v>0</v>
      </c>
      <c r="BF24" s="87" t="n">
        <f aca="false">IF((H24-I24-O24-G24+BD24)&gt;=0,H24-I24-O24-G24+BD24,0)</f>
        <v>0</v>
      </c>
      <c r="BG24" s="102"/>
      <c r="BH24" s="103"/>
      <c r="BI24" s="90"/>
      <c r="BJ24" s="91" t="n">
        <v>0</v>
      </c>
      <c r="BK24" s="91" t="n">
        <f aca="false">BJ24-BD24+O24</f>
        <v>0</v>
      </c>
      <c r="BL24" s="104"/>
    </row>
    <row r="25" s="105" customFormat="true" ht="15" hidden="false" customHeight="false" outlineLevel="0" collapsed="false">
      <c r="A25" s="70" t="n">
        <v>19</v>
      </c>
      <c r="B25" s="94" t="n">
        <v>43405</v>
      </c>
      <c r="C25" s="95"/>
      <c r="D25" s="96"/>
      <c r="E25" s="74" t="n">
        <v>72</v>
      </c>
      <c r="F25" s="97" t="s">
        <v>46</v>
      </c>
      <c r="G25" s="98" t="n">
        <v>0</v>
      </c>
      <c r="H25" s="98" t="n">
        <v>0</v>
      </c>
      <c r="I25" s="77"/>
      <c r="J25" s="77"/>
      <c r="K25" s="77"/>
      <c r="L25" s="77"/>
      <c r="M25" s="77"/>
      <c r="N25" s="78"/>
      <c r="O25" s="79" t="n">
        <f aca="false">SUM(J25:N25)</f>
        <v>0</v>
      </c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100"/>
      <c r="AB25" s="101"/>
      <c r="AC25" s="83"/>
      <c r="AD25" s="84"/>
      <c r="AE25" s="80"/>
      <c r="AF25" s="80"/>
      <c r="AG25" s="80"/>
      <c r="AH25" s="80"/>
      <c r="AI25" s="80"/>
      <c r="AJ25" s="80"/>
      <c r="AK25" s="80"/>
      <c r="AL25" s="80"/>
      <c r="AM25" s="80"/>
      <c r="AN25" s="78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5" t="n">
        <f aca="false">SUM(AC25:BC25)</f>
        <v>0</v>
      </c>
      <c r="BE25" s="86" t="n">
        <f aca="false">IF((G25+I25+O25-H25-BD25)&gt;=0,G25+I25+O25-H25-BD25,0)</f>
        <v>0</v>
      </c>
      <c r="BF25" s="87" t="n">
        <f aca="false">IF((H25-I25-O25-G25+BD25)&gt;=0,H25-I25-O25-G25+BD25,0)</f>
        <v>0</v>
      </c>
      <c r="BG25" s="102"/>
      <c r="BH25" s="103" t="n">
        <v>43497</v>
      </c>
      <c r="BI25" s="90"/>
      <c r="BJ25" s="91" t="n">
        <v>0</v>
      </c>
      <c r="BK25" s="91" t="n">
        <f aca="false">BJ25-BD25+O25</f>
        <v>0</v>
      </c>
      <c r="BL25" s="104"/>
    </row>
    <row r="26" s="105" customFormat="true" ht="15" hidden="false" customHeight="false" outlineLevel="0" collapsed="false">
      <c r="A26" s="70" t="n">
        <v>20</v>
      </c>
      <c r="B26" s="94" t="n">
        <v>43405</v>
      </c>
      <c r="C26" s="95"/>
      <c r="D26" s="96"/>
      <c r="E26" s="74" t="n">
        <v>72</v>
      </c>
      <c r="F26" s="97"/>
      <c r="G26" s="98" t="n">
        <v>0</v>
      </c>
      <c r="H26" s="98" t="n">
        <v>156</v>
      </c>
      <c r="I26" s="77"/>
      <c r="J26" s="77"/>
      <c r="K26" s="77"/>
      <c r="L26" s="77"/>
      <c r="M26" s="77"/>
      <c r="N26" s="78"/>
      <c r="O26" s="79" t="n">
        <f aca="false">SUM(J26:N26)</f>
        <v>0</v>
      </c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100"/>
      <c r="AB26" s="101"/>
      <c r="AC26" s="83"/>
      <c r="AD26" s="84"/>
      <c r="AE26" s="80"/>
      <c r="AF26" s="80"/>
      <c r="AG26" s="80"/>
      <c r="AH26" s="80"/>
      <c r="AI26" s="80"/>
      <c r="AJ26" s="80"/>
      <c r="AK26" s="80"/>
      <c r="AL26" s="80"/>
      <c r="AM26" s="80"/>
      <c r="AN26" s="78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5" t="n">
        <f aca="false">SUM(AC26:BC26)</f>
        <v>0</v>
      </c>
      <c r="BE26" s="86" t="n">
        <f aca="false">IF((G26+I26+O26-H26-BD26)&gt;=0,G26+I26+O26-H26-BD26,0)</f>
        <v>0</v>
      </c>
      <c r="BF26" s="87" t="n">
        <f aca="false">IF((H26-I26-O26-G26+BD26)&gt;=0,H26-I26-O26-G26+BD26,0)</f>
        <v>156</v>
      </c>
      <c r="BG26" s="102"/>
      <c r="BH26" s="103"/>
      <c r="BI26" s="90"/>
      <c r="BJ26" s="91" t="n">
        <v>-156</v>
      </c>
      <c r="BK26" s="91" t="n">
        <f aca="false">BJ26-BD26+O26</f>
        <v>-156</v>
      </c>
      <c r="BL26" s="104"/>
    </row>
    <row r="27" s="105" customFormat="true" ht="15" hidden="false" customHeight="false" outlineLevel="0" collapsed="false">
      <c r="A27" s="70" t="n">
        <v>21</v>
      </c>
      <c r="B27" s="94" t="n">
        <v>43405</v>
      </c>
      <c r="C27" s="95"/>
      <c r="D27" s="96"/>
      <c r="E27" s="74" t="n">
        <v>72</v>
      </c>
      <c r="F27" s="97" t="s">
        <v>47</v>
      </c>
      <c r="G27" s="98" t="n">
        <v>473</v>
      </c>
      <c r="H27" s="98" t="n">
        <v>0</v>
      </c>
      <c r="I27" s="77"/>
      <c r="J27" s="77"/>
      <c r="K27" s="77"/>
      <c r="L27" s="77"/>
      <c r="M27" s="77"/>
      <c r="N27" s="78"/>
      <c r="O27" s="79" t="n">
        <f aca="false">SUM(J27:N27)</f>
        <v>0</v>
      </c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100"/>
      <c r="AB27" s="101"/>
      <c r="AC27" s="83"/>
      <c r="AD27" s="84"/>
      <c r="AE27" s="80"/>
      <c r="AF27" s="80"/>
      <c r="AG27" s="80"/>
      <c r="AH27" s="80"/>
      <c r="AI27" s="80"/>
      <c r="AJ27" s="80"/>
      <c r="AK27" s="80"/>
      <c r="AL27" s="80"/>
      <c r="AM27" s="80"/>
      <c r="AN27" s="78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5" t="n">
        <f aca="false">SUM(AC27:BC27)</f>
        <v>0</v>
      </c>
      <c r="BE27" s="86" t="n">
        <f aca="false">IF((G27+I27+O27-H27-BD27)&gt;=0,G27+I27+O27-H27-BD27,0)</f>
        <v>473</v>
      </c>
      <c r="BF27" s="87" t="n">
        <f aca="false">IF((H27-I27-O27-G27+BD27)&gt;=0,H27-I27-O27-G27+BD27,0)</f>
        <v>0</v>
      </c>
      <c r="BG27" s="102"/>
      <c r="BH27" s="103" t="n">
        <v>43602</v>
      </c>
      <c r="BI27" s="90"/>
      <c r="BJ27" s="91" t="n">
        <v>473</v>
      </c>
      <c r="BK27" s="91" t="n">
        <f aca="false">BJ27-BD27+O27</f>
        <v>473</v>
      </c>
      <c r="BL27" s="104"/>
    </row>
    <row r="28" s="105" customFormat="true" ht="15" hidden="false" customHeight="false" outlineLevel="0" collapsed="false">
      <c r="A28" s="70" t="n">
        <v>22</v>
      </c>
      <c r="B28" s="94" t="n">
        <v>43405</v>
      </c>
      <c r="C28" s="95"/>
      <c r="D28" s="96"/>
      <c r="E28" s="74" t="n">
        <v>72</v>
      </c>
      <c r="F28" s="97" t="s">
        <v>48</v>
      </c>
      <c r="G28" s="98" t="n">
        <v>0</v>
      </c>
      <c r="H28" s="98" t="n">
        <v>72</v>
      </c>
      <c r="I28" s="77"/>
      <c r="J28" s="77"/>
      <c r="K28" s="77"/>
      <c r="L28" s="77"/>
      <c r="M28" s="77"/>
      <c r="N28" s="78"/>
      <c r="O28" s="79" t="n">
        <f aca="false">SUM(J28:N28)</f>
        <v>0</v>
      </c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00"/>
      <c r="AB28" s="101"/>
      <c r="AC28" s="83"/>
      <c r="AD28" s="84"/>
      <c r="AE28" s="80"/>
      <c r="AF28" s="80"/>
      <c r="AG28" s="80"/>
      <c r="AH28" s="80"/>
      <c r="AI28" s="80"/>
      <c r="AJ28" s="80"/>
      <c r="AK28" s="80"/>
      <c r="AL28" s="80"/>
      <c r="AM28" s="80"/>
      <c r="AN28" s="78"/>
      <c r="AO28" s="80"/>
      <c r="AP28" s="108"/>
      <c r="AQ28" s="108"/>
      <c r="AR28" s="108"/>
      <c r="AS28" s="108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5" t="n">
        <f aca="false">SUM(AC28:BC28)</f>
        <v>0</v>
      </c>
      <c r="BE28" s="86" t="n">
        <f aca="false">IF((G28+I28+O28-H28-BD28)&gt;=0,G28+I28+O28-H28-BD28,0)</f>
        <v>0</v>
      </c>
      <c r="BF28" s="87" t="n">
        <f aca="false">IF((H28-I28-O28-G28+BD28)&gt;=0,H28-I28-O28-G28+BD28,0)</f>
        <v>72</v>
      </c>
      <c r="BG28" s="102"/>
      <c r="BH28" s="103"/>
      <c r="BI28" s="90"/>
      <c r="BJ28" s="91" t="n">
        <v>-72</v>
      </c>
      <c r="BK28" s="91" t="n">
        <f aca="false">BJ28-BD28+O28</f>
        <v>-72</v>
      </c>
      <c r="BL28" s="104"/>
    </row>
    <row r="29" s="93" customFormat="true" ht="15" hidden="false" customHeight="false" outlineLevel="0" collapsed="false">
      <c r="A29" s="70" t="n">
        <v>23</v>
      </c>
      <c r="B29" s="71" t="n">
        <v>43405</v>
      </c>
      <c r="C29" s="72"/>
      <c r="D29" s="73"/>
      <c r="E29" s="74" t="n">
        <v>20</v>
      </c>
      <c r="F29" s="75" t="s">
        <v>49</v>
      </c>
      <c r="G29" s="76" t="n">
        <v>0</v>
      </c>
      <c r="H29" s="76" t="n">
        <v>50</v>
      </c>
      <c r="I29" s="77"/>
      <c r="J29" s="77"/>
      <c r="K29" s="77"/>
      <c r="L29" s="77"/>
      <c r="M29" s="77"/>
      <c r="N29" s="78"/>
      <c r="O29" s="79" t="n">
        <f aca="false">SUM(J29:N29)</f>
        <v>0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1"/>
      <c r="AB29" s="82"/>
      <c r="AC29" s="83"/>
      <c r="AD29" s="84"/>
      <c r="AE29" s="80"/>
      <c r="AF29" s="80"/>
      <c r="AG29" s="80"/>
      <c r="AH29" s="80"/>
      <c r="AI29" s="80"/>
      <c r="AJ29" s="80"/>
      <c r="AK29" s="80"/>
      <c r="AL29" s="80"/>
      <c r="AM29" s="80"/>
      <c r="AN29" s="78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5" t="n">
        <f aca="false">SUM(AC29:BC29)</f>
        <v>0</v>
      </c>
      <c r="BE29" s="86" t="n">
        <f aca="false">IF((G29+I29+O29-H29-BD29)&gt;=0,G29+I29+O29-H29-BD29,0)</f>
        <v>0</v>
      </c>
      <c r="BF29" s="87" t="n">
        <f aca="false">IF((H29-I29-O29-G29+BD29)&gt;=0,H29-I29-O29-G29+BD29,0)</f>
        <v>50</v>
      </c>
      <c r="BG29" s="106"/>
      <c r="BH29" s="107"/>
      <c r="BI29" s="90"/>
      <c r="BJ29" s="91" t="n">
        <v>-50</v>
      </c>
      <c r="BK29" s="91" t="n">
        <f aca="false">BJ29-BD29+O29</f>
        <v>-50</v>
      </c>
      <c r="BL29" s="92"/>
    </row>
    <row r="30" s="105" customFormat="true" ht="15" hidden="false" customHeight="false" outlineLevel="0" collapsed="false">
      <c r="A30" s="70" t="n">
        <v>24</v>
      </c>
      <c r="B30" s="94" t="s">
        <v>50</v>
      </c>
      <c r="C30" s="95"/>
      <c r="D30" s="96"/>
      <c r="E30" s="74" t="n">
        <v>72</v>
      </c>
      <c r="F30" s="97" t="s">
        <v>51</v>
      </c>
      <c r="G30" s="98" t="n">
        <v>360</v>
      </c>
      <c r="H30" s="98" t="n">
        <v>0</v>
      </c>
      <c r="I30" s="77"/>
      <c r="J30" s="77"/>
      <c r="K30" s="77"/>
      <c r="L30" s="77"/>
      <c r="M30" s="77"/>
      <c r="N30" s="78" t="n">
        <v>72</v>
      </c>
      <c r="O30" s="79" t="n">
        <f aca="false">SUM(J30:N30)</f>
        <v>72</v>
      </c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100"/>
      <c r="AB30" s="101"/>
      <c r="AC30" s="83"/>
      <c r="AD30" s="84"/>
      <c r="AE30" s="80"/>
      <c r="AF30" s="80"/>
      <c r="AG30" s="80"/>
      <c r="AH30" s="80"/>
      <c r="AI30" s="80"/>
      <c r="AJ30" s="80" t="n">
        <v>600</v>
      </c>
      <c r="AK30" s="80"/>
      <c r="AL30" s="80"/>
      <c r="AM30" s="80"/>
      <c r="AN30" s="78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5" t="n">
        <f aca="false">SUM(AC30:BC30)</f>
        <v>600</v>
      </c>
      <c r="BE30" s="86" t="n">
        <f aca="false">IF((G30+I30+O30-H30-BD30)&gt;=0,G30+I30+O30-H30-BD30,0)</f>
        <v>0</v>
      </c>
      <c r="BF30" s="87" t="n">
        <f aca="false">IF((H30-I30-O30-G30+BD30)&gt;=0,H30-I30-O30-G30+BD30,0)</f>
        <v>168</v>
      </c>
      <c r="BG30" s="102"/>
      <c r="BH30" s="103"/>
      <c r="BI30" s="90" t="s">
        <v>52</v>
      </c>
      <c r="BJ30" s="91" t="n">
        <v>360</v>
      </c>
      <c r="BK30" s="91" t="n">
        <f aca="false">BJ30-BD30+O30</f>
        <v>-168</v>
      </c>
      <c r="BL30" s="104"/>
    </row>
    <row r="31" s="105" customFormat="true" ht="15" hidden="false" customHeight="false" outlineLevel="0" collapsed="false">
      <c r="A31" s="110" t="n">
        <v>25</v>
      </c>
      <c r="B31" s="94" t="n">
        <v>43405</v>
      </c>
      <c r="C31" s="95"/>
      <c r="D31" s="96"/>
      <c r="E31" s="74" t="n">
        <v>72</v>
      </c>
      <c r="F31" s="97" t="n">
        <v>714278254</v>
      </c>
      <c r="G31" s="98" t="n">
        <v>0</v>
      </c>
      <c r="H31" s="98" t="n">
        <v>0</v>
      </c>
      <c r="I31" s="77"/>
      <c r="J31" s="77"/>
      <c r="K31" s="77"/>
      <c r="L31" s="77"/>
      <c r="M31" s="77"/>
      <c r="N31" s="78"/>
      <c r="O31" s="79" t="n">
        <f aca="false">SUM(J31:N31)</f>
        <v>0</v>
      </c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100"/>
      <c r="AB31" s="101"/>
      <c r="AC31" s="83"/>
      <c r="AD31" s="84"/>
      <c r="AE31" s="80"/>
      <c r="AF31" s="80"/>
      <c r="AG31" s="80"/>
      <c r="AH31" s="80"/>
      <c r="AI31" s="80"/>
      <c r="AJ31" s="80"/>
      <c r="AK31" s="80"/>
      <c r="AL31" s="80"/>
      <c r="AM31" s="80"/>
      <c r="AN31" s="78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5" t="n">
        <f aca="false">SUM(AC31:BC31)</f>
        <v>0</v>
      </c>
      <c r="BE31" s="86" t="n">
        <f aca="false">IF((G31+I31+O31-H31-BD31)&gt;=0,G31+I31+O31-H31-BD31,0)</f>
        <v>0</v>
      </c>
      <c r="BF31" s="87" t="n">
        <f aca="false">IF((H31-I31-O31-G31+BD31)&gt;=0,H31-I31-O31-G31+BD31,0)</f>
        <v>0</v>
      </c>
      <c r="BG31" s="102"/>
      <c r="BH31" s="103" t="n">
        <v>43451</v>
      </c>
      <c r="BI31" s="90"/>
      <c r="BJ31" s="91" t="n">
        <v>0</v>
      </c>
      <c r="BK31" s="91" t="n">
        <f aca="false">BJ31-BD31+O31</f>
        <v>0</v>
      </c>
      <c r="BL31" s="104"/>
    </row>
    <row r="32" s="105" customFormat="true" ht="15" hidden="false" customHeight="false" outlineLevel="0" collapsed="false">
      <c r="A32" s="70" t="n">
        <v>26</v>
      </c>
      <c r="B32" s="94" t="n">
        <v>43405</v>
      </c>
      <c r="C32" s="95"/>
      <c r="D32" s="96"/>
      <c r="E32" s="74" t="n">
        <v>72</v>
      </c>
      <c r="F32" s="97" t="n">
        <v>713292292</v>
      </c>
      <c r="G32" s="98" t="n">
        <v>144</v>
      </c>
      <c r="H32" s="98" t="n">
        <v>0</v>
      </c>
      <c r="I32" s="77"/>
      <c r="J32" s="77"/>
      <c r="K32" s="77"/>
      <c r="L32" s="77"/>
      <c r="M32" s="77"/>
      <c r="N32" s="78"/>
      <c r="O32" s="79" t="n">
        <f aca="false">SUM(J32:N32)</f>
        <v>0</v>
      </c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100"/>
      <c r="AB32" s="101"/>
      <c r="AC32" s="83"/>
      <c r="AD32" s="84"/>
      <c r="AE32" s="80"/>
      <c r="AF32" s="80"/>
      <c r="AG32" s="80"/>
      <c r="AH32" s="80"/>
      <c r="AI32" s="80"/>
      <c r="AJ32" s="80"/>
      <c r="AK32" s="80"/>
      <c r="AL32" s="80"/>
      <c r="AM32" s="80"/>
      <c r="AN32" s="78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5" t="n">
        <f aca="false">SUM(AC32:BC32)</f>
        <v>0</v>
      </c>
      <c r="BE32" s="86" t="n">
        <f aca="false">IF((G32+I32+O32-H32-BD32)&gt;=0,G32+I32+O32-H32-BD32,0)</f>
        <v>144</v>
      </c>
      <c r="BF32" s="87" t="n">
        <f aca="false">IF((H32-I32-O32-G32+BD32)&gt;=0,H32-I32-O32-G32+BD32,0)</f>
        <v>0</v>
      </c>
      <c r="BG32" s="102"/>
      <c r="BH32" s="103"/>
      <c r="BI32" s="90"/>
      <c r="BJ32" s="91" t="n">
        <v>144</v>
      </c>
      <c r="BK32" s="91" t="n">
        <f aca="false">BJ32-BD32+O32</f>
        <v>144</v>
      </c>
      <c r="BL32" s="104"/>
    </row>
    <row r="33" s="105" customFormat="true" ht="15" hidden="false" customHeight="false" outlineLevel="0" collapsed="false">
      <c r="A33" s="70" t="n">
        <v>27</v>
      </c>
      <c r="B33" s="94" t="n">
        <v>43405</v>
      </c>
      <c r="C33" s="95"/>
      <c r="D33" s="96"/>
      <c r="E33" s="74" t="n">
        <v>72</v>
      </c>
      <c r="F33" s="97" t="n">
        <v>2533425</v>
      </c>
      <c r="G33" s="98" t="n">
        <v>0</v>
      </c>
      <c r="H33" s="98" t="n">
        <v>0</v>
      </c>
      <c r="I33" s="77"/>
      <c r="J33" s="77"/>
      <c r="K33" s="77"/>
      <c r="L33" s="77"/>
      <c r="M33" s="77"/>
      <c r="N33" s="78"/>
      <c r="O33" s="79" t="n">
        <f aca="false">SUM(J33:N33)</f>
        <v>0</v>
      </c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100"/>
      <c r="AB33" s="101"/>
      <c r="AC33" s="83"/>
      <c r="AD33" s="84"/>
      <c r="AE33" s="80"/>
      <c r="AF33" s="80"/>
      <c r="AG33" s="80"/>
      <c r="AH33" s="80"/>
      <c r="AI33" s="80"/>
      <c r="AJ33" s="80"/>
      <c r="AK33" s="80"/>
      <c r="AL33" s="80"/>
      <c r="AM33" s="80"/>
      <c r="AN33" s="78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5" t="n">
        <f aca="false">SUM(AC33:BC33)</f>
        <v>0</v>
      </c>
      <c r="BE33" s="86" t="n">
        <f aca="false">IF((G33+I33+O33-H33-BD33)&gt;=0,G33+I33+O33-H33-BD33,0)</f>
        <v>0</v>
      </c>
      <c r="BF33" s="87" t="n">
        <f aca="false">IF((H33-I33-O33-G33+BD33)&gt;=0,H33-I33-O33-G33+BD33,0)</f>
        <v>0</v>
      </c>
      <c r="BG33" s="102"/>
      <c r="BH33" s="103"/>
      <c r="BI33" s="90"/>
      <c r="BJ33" s="91" t="n">
        <v>0</v>
      </c>
      <c r="BK33" s="91" t="n">
        <f aca="false">BJ33-BD33+O33</f>
        <v>0</v>
      </c>
      <c r="BL33" s="104"/>
    </row>
    <row r="34" s="105" customFormat="true" ht="15" hidden="false" customHeight="false" outlineLevel="0" collapsed="false">
      <c r="A34" s="70" t="n">
        <v>28</v>
      </c>
      <c r="B34" s="94" t="n">
        <v>43405</v>
      </c>
      <c r="C34" s="95"/>
      <c r="D34" s="96"/>
      <c r="E34" s="74" t="n">
        <v>72</v>
      </c>
      <c r="F34" s="97" t="n">
        <v>714199260</v>
      </c>
      <c r="G34" s="98" t="n">
        <v>0</v>
      </c>
      <c r="H34" s="98" t="n">
        <v>42</v>
      </c>
      <c r="I34" s="77"/>
      <c r="J34" s="77" t="n">
        <v>40</v>
      </c>
      <c r="K34" s="77"/>
      <c r="L34" s="77"/>
      <c r="M34" s="77"/>
      <c r="N34" s="78" t="n">
        <v>70</v>
      </c>
      <c r="O34" s="79" t="n">
        <f aca="false">SUM(J34:N34)</f>
        <v>110</v>
      </c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100"/>
      <c r="AB34" s="101"/>
      <c r="AC34" s="83"/>
      <c r="AD34" s="84"/>
      <c r="AE34" s="80" t="n">
        <v>400</v>
      </c>
      <c r="AF34" s="80"/>
      <c r="AG34" s="80"/>
      <c r="AH34" s="80"/>
      <c r="AI34" s="80"/>
      <c r="AJ34" s="80"/>
      <c r="AK34" s="80"/>
      <c r="AL34" s="80"/>
      <c r="AM34" s="80"/>
      <c r="AN34" s="78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5" t="n">
        <f aca="false">SUM(AC34:BC34)</f>
        <v>400</v>
      </c>
      <c r="BE34" s="86" t="n">
        <f aca="false">IF((G34+I34+O34-H34-BD34)&gt;=0,G34+I34+O34-H34-BD34,0)</f>
        <v>0</v>
      </c>
      <c r="BF34" s="87" t="n">
        <f aca="false">IF((H34-I34-O34-G34+BD34)&gt;=0,H34-I34-O34-G34+BD34,0)</f>
        <v>332</v>
      </c>
      <c r="BG34" s="102" t="n">
        <v>43741</v>
      </c>
      <c r="BH34" s="103"/>
      <c r="BI34" s="90" t="s">
        <v>53</v>
      </c>
      <c r="BJ34" s="91" t="n">
        <v>-42</v>
      </c>
      <c r="BK34" s="91" t="n">
        <f aca="false">BJ34-BD34+O34</f>
        <v>-332</v>
      </c>
      <c r="BL34" s="104"/>
    </row>
    <row r="35" s="105" customFormat="true" ht="15" hidden="false" customHeight="false" outlineLevel="0" collapsed="false">
      <c r="A35" s="70" t="n">
        <v>29</v>
      </c>
      <c r="B35" s="94" t="n">
        <v>43405</v>
      </c>
      <c r="C35" s="95"/>
      <c r="D35" s="96"/>
      <c r="E35" s="74" t="n">
        <v>72</v>
      </c>
      <c r="F35" s="97" t="n">
        <v>713059256</v>
      </c>
      <c r="G35" s="98" t="n">
        <v>0</v>
      </c>
      <c r="H35" s="98" t="n">
        <v>144</v>
      </c>
      <c r="I35" s="77"/>
      <c r="J35" s="77"/>
      <c r="K35" s="77"/>
      <c r="L35" s="77"/>
      <c r="M35" s="77"/>
      <c r="N35" s="78"/>
      <c r="O35" s="79" t="n">
        <f aca="false">SUM(J35:N35)</f>
        <v>0</v>
      </c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100"/>
      <c r="AB35" s="101"/>
      <c r="AC35" s="83"/>
      <c r="AD35" s="84"/>
      <c r="AE35" s="80"/>
      <c r="AF35" s="80"/>
      <c r="AG35" s="80"/>
      <c r="AH35" s="80"/>
      <c r="AI35" s="80"/>
      <c r="AJ35" s="80"/>
      <c r="AK35" s="80"/>
      <c r="AL35" s="80"/>
      <c r="AM35" s="80"/>
      <c r="AN35" s="78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5" t="n">
        <f aca="false">SUM(AC35:BC35)</f>
        <v>0</v>
      </c>
      <c r="BE35" s="86" t="n">
        <f aca="false">IF((G35+I35+O35-H35-BD35)&gt;=0,G35+I35+O35-H35-BD35,0)</f>
        <v>0</v>
      </c>
      <c r="BF35" s="87" t="n">
        <f aca="false">IF((H35-I35-O35-G35+BD35)&gt;=0,H35-I35-O35-G35+BD35,0)</f>
        <v>144</v>
      </c>
      <c r="BG35" s="102"/>
      <c r="BH35" s="103"/>
      <c r="BI35" s="90"/>
      <c r="BJ35" s="91" t="n">
        <v>-144</v>
      </c>
      <c r="BK35" s="91" t="n">
        <f aca="false">BJ35-BD35+O35</f>
        <v>-144</v>
      </c>
      <c r="BL35" s="104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</row>
    <row r="36" s="93" customFormat="true" ht="15" hidden="false" customHeight="false" outlineLevel="0" collapsed="false">
      <c r="A36" s="70" t="n">
        <v>30</v>
      </c>
      <c r="B36" s="71" t="n">
        <v>43405</v>
      </c>
      <c r="C36" s="72"/>
      <c r="D36" s="73"/>
      <c r="E36" s="74" t="n">
        <v>72</v>
      </c>
      <c r="F36" s="75" t="n">
        <v>714307202</v>
      </c>
      <c r="G36" s="76" t="n">
        <v>0</v>
      </c>
      <c r="H36" s="76" t="n">
        <v>216</v>
      </c>
      <c r="I36" s="77"/>
      <c r="J36" s="77"/>
      <c r="K36" s="77"/>
      <c r="L36" s="77"/>
      <c r="M36" s="77"/>
      <c r="N36" s="78"/>
      <c r="O36" s="79" t="n">
        <f aca="false">SUM(J36:N36)</f>
        <v>0</v>
      </c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1"/>
      <c r="AB36" s="82"/>
      <c r="AC36" s="83"/>
      <c r="AD36" s="84"/>
      <c r="AE36" s="80"/>
      <c r="AF36" s="80"/>
      <c r="AG36" s="80"/>
      <c r="AH36" s="80"/>
      <c r="AI36" s="80"/>
      <c r="AJ36" s="80"/>
      <c r="AK36" s="80"/>
      <c r="AL36" s="80"/>
      <c r="AM36" s="80"/>
      <c r="AN36" s="78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5" t="n">
        <f aca="false">SUM(AC36:BC36)</f>
        <v>0</v>
      </c>
      <c r="BE36" s="86" t="n">
        <f aca="false">IF((G36+I36+O36-H36-BD36)&gt;=0,G36+I36+O36-H36-BD36,0)</f>
        <v>0</v>
      </c>
      <c r="BF36" s="87" t="n">
        <f aca="false">IF((H36-I36-O36-G36+BD36)&gt;=0,H36-I36-O36-G36+BD36,0)</f>
        <v>216</v>
      </c>
      <c r="BG36" s="106"/>
      <c r="BH36" s="107"/>
      <c r="BI36" s="90"/>
      <c r="BJ36" s="91" t="n">
        <v>-216</v>
      </c>
      <c r="BK36" s="91" t="n">
        <f aca="false">BJ36-BD36+O36</f>
        <v>-216</v>
      </c>
      <c r="BL36" s="92"/>
    </row>
    <row r="37" s="105" customFormat="true" ht="15" hidden="false" customHeight="false" outlineLevel="0" collapsed="false">
      <c r="A37" s="70" t="n">
        <v>31</v>
      </c>
      <c r="B37" s="94" t="n">
        <v>43405</v>
      </c>
      <c r="C37" s="95"/>
      <c r="D37" s="96"/>
      <c r="E37" s="74" t="n">
        <v>72</v>
      </c>
      <c r="F37" s="97" t="n">
        <v>713290442</v>
      </c>
      <c r="G37" s="98" t="n">
        <v>288</v>
      </c>
      <c r="H37" s="98" t="n">
        <v>0</v>
      </c>
      <c r="I37" s="77"/>
      <c r="J37" s="77"/>
      <c r="K37" s="77"/>
      <c r="L37" s="77"/>
      <c r="M37" s="77"/>
      <c r="N37" s="78"/>
      <c r="O37" s="79" t="n">
        <f aca="false">SUM(J37:N37)</f>
        <v>0</v>
      </c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100"/>
      <c r="AB37" s="101"/>
      <c r="AC37" s="83"/>
      <c r="AD37" s="84"/>
      <c r="AE37" s="80"/>
      <c r="AF37" s="80"/>
      <c r="AG37" s="80"/>
      <c r="AH37" s="80"/>
      <c r="AI37" s="80"/>
      <c r="AJ37" s="80"/>
      <c r="AK37" s="80"/>
      <c r="AL37" s="80"/>
      <c r="AM37" s="80"/>
      <c r="AN37" s="78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5" t="n">
        <f aca="false">SUM(AC37:BC37)</f>
        <v>0</v>
      </c>
      <c r="BE37" s="86" t="n">
        <f aca="false">IF((G37+I37+O37-H37-BD37)&gt;=0,G37+I37+O37-H37-BD37,0)</f>
        <v>288</v>
      </c>
      <c r="BF37" s="87" t="n">
        <f aca="false">IF((H37-I37-O37-G37+BD37)&gt;=0,H37-I37-O37-G37+BD37,0)</f>
        <v>0</v>
      </c>
      <c r="BG37" s="102"/>
      <c r="BH37" s="103"/>
      <c r="BI37" s="90"/>
      <c r="BJ37" s="91" t="n">
        <v>288</v>
      </c>
      <c r="BK37" s="91" t="n">
        <f aca="false">BJ37-BD37+O37</f>
        <v>288</v>
      </c>
      <c r="BL37" s="104"/>
    </row>
    <row r="38" s="105" customFormat="true" ht="15" hidden="false" customHeight="false" outlineLevel="0" collapsed="false">
      <c r="A38" s="70" t="n">
        <v>32</v>
      </c>
      <c r="B38" s="94" t="n">
        <v>43405</v>
      </c>
      <c r="C38" s="95"/>
      <c r="D38" s="96"/>
      <c r="E38" s="74" t="n">
        <v>20</v>
      </c>
      <c r="F38" s="97" t="n">
        <v>713477915</v>
      </c>
      <c r="G38" s="98" t="n">
        <v>0</v>
      </c>
      <c r="H38" s="98" t="n">
        <v>0</v>
      </c>
      <c r="I38" s="77"/>
      <c r="J38" s="77"/>
      <c r="K38" s="77"/>
      <c r="L38" s="77"/>
      <c r="M38" s="77"/>
      <c r="N38" s="78"/>
      <c r="O38" s="79" t="n">
        <f aca="false">SUM(J38:N38)</f>
        <v>0</v>
      </c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100"/>
      <c r="AB38" s="101"/>
      <c r="AC38" s="83"/>
      <c r="AD38" s="84"/>
      <c r="AE38" s="80"/>
      <c r="AF38" s="80"/>
      <c r="AG38" s="80"/>
      <c r="AH38" s="80"/>
      <c r="AI38" s="80"/>
      <c r="AJ38" s="80"/>
      <c r="AK38" s="80"/>
      <c r="AL38" s="80"/>
      <c r="AM38" s="80"/>
      <c r="AN38" s="78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5" t="n">
        <f aca="false">SUM(AC38:BC38)</f>
        <v>0</v>
      </c>
      <c r="BE38" s="86" t="n">
        <f aca="false">IF((G38+I38+O38-H38-BD38)&gt;=0,G38+I38+O38-H38-BD38,0)</f>
        <v>0</v>
      </c>
      <c r="BF38" s="87" t="n">
        <f aca="false">IF((H38-I38-O38-G38+BD38)&gt;=0,H38-I38-O38-G38+BD38,0)</f>
        <v>0</v>
      </c>
      <c r="BG38" s="102"/>
      <c r="BH38" s="103"/>
      <c r="BI38" s="90"/>
      <c r="BJ38" s="91" t="n">
        <v>0</v>
      </c>
      <c r="BK38" s="91" t="n">
        <f aca="false">BJ38-BD38+O38</f>
        <v>0</v>
      </c>
      <c r="BL38" s="104"/>
    </row>
    <row r="39" s="105" customFormat="true" ht="15" hidden="false" customHeight="false" outlineLevel="0" collapsed="false">
      <c r="A39" s="70" t="n">
        <v>33</v>
      </c>
      <c r="B39" s="94" t="n">
        <v>43405</v>
      </c>
      <c r="C39" s="95"/>
      <c r="D39" s="96"/>
      <c r="E39" s="74" t="n">
        <v>72</v>
      </c>
      <c r="F39" s="97" t="n">
        <v>713232654</v>
      </c>
      <c r="G39" s="98" t="n">
        <v>38</v>
      </c>
      <c r="H39" s="98" t="n">
        <v>0</v>
      </c>
      <c r="I39" s="77"/>
      <c r="J39" s="77"/>
      <c r="K39" s="77"/>
      <c r="L39" s="77"/>
      <c r="M39" s="77"/>
      <c r="N39" s="78"/>
      <c r="O39" s="79" t="n">
        <f aca="false">SUM(J39:N39)</f>
        <v>0</v>
      </c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100"/>
      <c r="AB39" s="101"/>
      <c r="AC39" s="83"/>
      <c r="AD39" s="84"/>
      <c r="AE39" s="80"/>
      <c r="AF39" s="80"/>
      <c r="AG39" s="80"/>
      <c r="AH39" s="80"/>
      <c r="AI39" s="80"/>
      <c r="AJ39" s="80"/>
      <c r="AK39" s="80"/>
      <c r="AL39" s="80"/>
      <c r="AM39" s="80"/>
      <c r="AN39" s="78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5" t="n">
        <f aca="false">SUM(AC39:BC39)</f>
        <v>0</v>
      </c>
      <c r="BE39" s="86" t="n">
        <f aca="false">IF((G39+I39+O39-H39-BD39)&gt;=0,G39+I39+O39-H39-BD39,0)</f>
        <v>38</v>
      </c>
      <c r="BF39" s="87" t="n">
        <f aca="false">IF((H39-I39-O39-G39+BD39)&gt;=0,H39-I39-O39-G39+BD39,0)</f>
        <v>0</v>
      </c>
      <c r="BG39" s="102"/>
      <c r="BH39" s="103"/>
      <c r="BI39" s="90"/>
      <c r="BJ39" s="91" t="n">
        <v>38</v>
      </c>
      <c r="BK39" s="91" t="n">
        <f aca="false">BJ39-BD39+O39</f>
        <v>38</v>
      </c>
      <c r="BL39" s="104"/>
    </row>
    <row r="40" s="93" customFormat="true" ht="15" hidden="false" customHeight="false" outlineLevel="0" collapsed="false">
      <c r="A40" s="70" t="n">
        <v>34</v>
      </c>
      <c r="B40" s="71" t="n">
        <v>43405</v>
      </c>
      <c r="C40" s="72"/>
      <c r="D40" s="73"/>
      <c r="E40" s="74" t="n">
        <v>72</v>
      </c>
      <c r="F40" s="75" t="n">
        <v>713315639</v>
      </c>
      <c r="G40" s="76" t="n">
        <v>0</v>
      </c>
      <c r="H40" s="76" t="n">
        <v>71</v>
      </c>
      <c r="I40" s="77"/>
      <c r="J40" s="77"/>
      <c r="K40" s="77"/>
      <c r="L40" s="77"/>
      <c r="M40" s="77"/>
      <c r="N40" s="78"/>
      <c r="O40" s="79" t="n">
        <f aca="false">SUM(J40:N40)</f>
        <v>0</v>
      </c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1"/>
      <c r="AB40" s="82"/>
      <c r="AC40" s="83"/>
      <c r="AD40" s="84"/>
      <c r="AE40" s="80"/>
      <c r="AF40" s="80"/>
      <c r="AG40" s="80"/>
      <c r="AH40" s="80"/>
      <c r="AI40" s="80"/>
      <c r="AJ40" s="80"/>
      <c r="AK40" s="80"/>
      <c r="AL40" s="80"/>
      <c r="AM40" s="80"/>
      <c r="AN40" s="78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5" t="n">
        <f aca="false">SUM(AC40:BC40)</f>
        <v>0</v>
      </c>
      <c r="BE40" s="86" t="n">
        <f aca="false">IF((G40+I40+O40-H40-BD40)&gt;=0,G40+I40+O40-H40-BD40,0)</f>
        <v>0</v>
      </c>
      <c r="BF40" s="87" t="n">
        <f aca="false">IF((H40-I40-O40-G40+BD40)&gt;=0,H40-I40-O40-G40+BD40,0)</f>
        <v>71</v>
      </c>
      <c r="BG40" s="106"/>
      <c r="BH40" s="107"/>
      <c r="BI40" s="90"/>
      <c r="BJ40" s="91" t="n">
        <v>-71</v>
      </c>
      <c r="BK40" s="91" t="n">
        <f aca="false">BJ40-BD40+O40</f>
        <v>-71</v>
      </c>
      <c r="BL40" s="92"/>
    </row>
    <row r="41" s="105" customFormat="true" ht="15" hidden="false" customHeight="false" outlineLevel="0" collapsed="false">
      <c r="A41" s="70" t="n">
        <v>35</v>
      </c>
      <c r="B41" s="94" t="n">
        <v>43405</v>
      </c>
      <c r="C41" s="95"/>
      <c r="D41" s="96"/>
      <c r="E41" s="74" t="n">
        <v>72</v>
      </c>
      <c r="F41" s="97" t="n">
        <v>713393782</v>
      </c>
      <c r="G41" s="98" t="n">
        <v>0</v>
      </c>
      <c r="H41" s="98" t="n">
        <v>216</v>
      </c>
      <c r="I41" s="77"/>
      <c r="J41" s="77"/>
      <c r="K41" s="77"/>
      <c r="L41" s="77"/>
      <c r="M41" s="77"/>
      <c r="N41" s="78"/>
      <c r="O41" s="79" t="n">
        <f aca="false">SUM(J41:N41)</f>
        <v>0</v>
      </c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100"/>
      <c r="AB41" s="101"/>
      <c r="AC41" s="83"/>
      <c r="AD41" s="84"/>
      <c r="AE41" s="80"/>
      <c r="AF41" s="80"/>
      <c r="AG41" s="80"/>
      <c r="AH41" s="80"/>
      <c r="AI41" s="80"/>
      <c r="AJ41" s="80"/>
      <c r="AK41" s="80"/>
      <c r="AL41" s="80"/>
      <c r="AM41" s="80"/>
      <c r="AN41" s="78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5" t="n">
        <f aca="false">SUM(AC41:BC41)</f>
        <v>0</v>
      </c>
      <c r="BE41" s="111" t="n">
        <f aca="false">IF((G41+I41+O41-H41-BD41)&gt;=0,G41+I41+O41-H41-BD41,0)</f>
        <v>0</v>
      </c>
      <c r="BF41" s="112" t="n">
        <f aca="false">IF((H41-I41-O41-G41+BD41)&gt;=0,H41-I41-O41-G41+BD41,0)</f>
        <v>216</v>
      </c>
      <c r="BG41" s="102"/>
      <c r="BH41" s="103"/>
      <c r="BI41" s="90"/>
      <c r="BJ41" s="91" t="n">
        <v>-216</v>
      </c>
      <c r="BK41" s="91" t="n">
        <f aca="false">BJ41-BD41+O41</f>
        <v>-216</v>
      </c>
      <c r="BL41" s="104"/>
    </row>
    <row r="42" s="105" customFormat="true" ht="15" hidden="false" customHeight="false" outlineLevel="0" collapsed="false">
      <c r="A42" s="70" t="n">
        <v>36</v>
      </c>
      <c r="B42" s="94" t="n">
        <v>43405</v>
      </c>
      <c r="C42" s="95"/>
      <c r="D42" s="96"/>
      <c r="E42" s="74" t="n">
        <v>72</v>
      </c>
      <c r="F42" s="97" t="n">
        <v>713362624</v>
      </c>
      <c r="G42" s="98" t="n">
        <v>216</v>
      </c>
      <c r="H42" s="98" t="n">
        <v>0</v>
      </c>
      <c r="I42" s="77"/>
      <c r="J42" s="77"/>
      <c r="K42" s="77"/>
      <c r="L42" s="77"/>
      <c r="M42" s="77"/>
      <c r="N42" s="78"/>
      <c r="O42" s="79" t="n">
        <f aca="false">SUM(J42:N42)</f>
        <v>0</v>
      </c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100"/>
      <c r="AB42" s="101"/>
      <c r="AC42" s="83"/>
      <c r="AD42" s="84"/>
      <c r="AE42" s="80"/>
      <c r="AF42" s="80"/>
      <c r="AG42" s="80"/>
      <c r="AH42" s="80"/>
      <c r="AI42" s="80"/>
      <c r="AJ42" s="80"/>
      <c r="AK42" s="80"/>
      <c r="AL42" s="80"/>
      <c r="AM42" s="80"/>
      <c r="AN42" s="78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5" t="n">
        <f aca="false">SUM(AC42:BC42)</f>
        <v>0</v>
      </c>
      <c r="BE42" s="111" t="n">
        <f aca="false">IF((G42+I42+O42-H42-BD42)&gt;=0,G42+I42+O42-H42-BD42,0)</f>
        <v>216</v>
      </c>
      <c r="BF42" s="112" t="n">
        <f aca="false">IF((H42-I42-O42-G42+BD42)&gt;=0,H42-I42-O42-G42+BD42,0)</f>
        <v>0</v>
      </c>
      <c r="BG42" s="102"/>
      <c r="BH42" s="103"/>
      <c r="BI42" s="90"/>
      <c r="BJ42" s="91" t="n">
        <v>216</v>
      </c>
      <c r="BK42" s="91" t="n">
        <f aca="false">BJ42-BD42+O42</f>
        <v>216</v>
      </c>
      <c r="BL42" s="104"/>
    </row>
    <row r="43" s="105" customFormat="true" ht="15" hidden="false" customHeight="false" outlineLevel="0" collapsed="false">
      <c r="A43" s="70" t="n">
        <v>37</v>
      </c>
      <c r="B43" s="94" t="n">
        <v>43405</v>
      </c>
      <c r="C43" s="95"/>
      <c r="D43" s="96"/>
      <c r="E43" s="74" t="n">
        <v>72</v>
      </c>
      <c r="F43" s="97" t="n">
        <v>714269846</v>
      </c>
      <c r="G43" s="98" t="n">
        <v>72</v>
      </c>
      <c r="H43" s="98" t="n">
        <v>0</v>
      </c>
      <c r="I43" s="77"/>
      <c r="J43" s="77"/>
      <c r="K43" s="77"/>
      <c r="L43" s="77"/>
      <c r="M43" s="77"/>
      <c r="N43" s="78" t="n">
        <v>72</v>
      </c>
      <c r="O43" s="79" t="n">
        <f aca="false">SUM(J43:N43)</f>
        <v>72</v>
      </c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100"/>
      <c r="AB43" s="101"/>
      <c r="AC43" s="83"/>
      <c r="AD43" s="84"/>
      <c r="AE43" s="80"/>
      <c r="AF43" s="80"/>
      <c r="AG43" s="80"/>
      <c r="AH43" s="80" t="n">
        <v>144</v>
      </c>
      <c r="AI43" s="80"/>
      <c r="AJ43" s="80"/>
      <c r="AK43" s="80"/>
      <c r="AL43" s="80"/>
      <c r="AM43" s="80"/>
      <c r="AN43" s="78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5" t="n">
        <f aca="false">SUM(AC43:BC43)</f>
        <v>144</v>
      </c>
      <c r="BE43" s="111" t="n">
        <f aca="false">IF((G43+I43+O43-H43-BD43)&gt;=0,G43+I43+O43-H43-BD43,0)</f>
        <v>0</v>
      </c>
      <c r="BF43" s="112" t="n">
        <f aca="false">IF((H43-I43-O43-G43+BD43)&gt;=0,H43-I43-O43-G43+BD43,0)</f>
        <v>0</v>
      </c>
      <c r="BG43" s="102"/>
      <c r="BH43" s="103"/>
      <c r="BI43" s="90" t="s">
        <v>54</v>
      </c>
      <c r="BJ43" s="91" t="n">
        <v>72</v>
      </c>
      <c r="BK43" s="91" t="n">
        <f aca="false">BJ43-BD43+O43</f>
        <v>0</v>
      </c>
      <c r="BL43" s="104"/>
    </row>
    <row r="44" s="105" customFormat="true" ht="15" hidden="false" customHeight="false" outlineLevel="0" collapsed="false">
      <c r="A44" s="70" t="n">
        <v>38</v>
      </c>
      <c r="B44" s="94" t="n">
        <v>43405</v>
      </c>
      <c r="C44" s="95"/>
      <c r="D44" s="96"/>
      <c r="E44" s="74" t="n">
        <v>72</v>
      </c>
      <c r="F44" s="97" t="n">
        <v>714270480</v>
      </c>
      <c r="G44" s="98" t="n">
        <v>144</v>
      </c>
      <c r="H44" s="98" t="n">
        <v>0</v>
      </c>
      <c r="I44" s="77"/>
      <c r="J44" s="77"/>
      <c r="K44" s="77"/>
      <c r="L44" s="77"/>
      <c r="M44" s="77"/>
      <c r="N44" s="78" t="n">
        <v>72</v>
      </c>
      <c r="O44" s="79" t="n">
        <f aca="false">SUM(J44:N44)</f>
        <v>72</v>
      </c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100"/>
      <c r="AB44" s="101"/>
      <c r="AC44" s="83"/>
      <c r="AD44" s="84"/>
      <c r="AE44" s="80"/>
      <c r="AF44" s="80"/>
      <c r="AG44" s="80"/>
      <c r="AH44" s="80" t="n">
        <v>288</v>
      </c>
      <c r="AI44" s="80"/>
      <c r="AJ44" s="80"/>
      <c r="AK44" s="80"/>
      <c r="AL44" s="80"/>
      <c r="AM44" s="80"/>
      <c r="AN44" s="78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5" t="n">
        <f aca="false">SUM(AC44:BC44)</f>
        <v>288</v>
      </c>
      <c r="BE44" s="111" t="n">
        <f aca="false">IF((G44+I44+O44-H44-BD44)&gt;=0,G44+I44+O44-H44-BD44,0)</f>
        <v>0</v>
      </c>
      <c r="BF44" s="112" t="n">
        <f aca="false">IF((H44-I44-O44-G44+BD44)&gt;=0,H44-I44-O44-G44+BD44,0)</f>
        <v>72</v>
      </c>
      <c r="BG44" s="102"/>
      <c r="BH44" s="103"/>
      <c r="BI44" s="90" t="s">
        <v>55</v>
      </c>
      <c r="BJ44" s="91" t="n">
        <v>144</v>
      </c>
      <c r="BK44" s="91" t="n">
        <f aca="false">BJ44-BD44+O44</f>
        <v>-72</v>
      </c>
      <c r="BL44" s="104"/>
    </row>
    <row r="45" s="105" customFormat="true" ht="15" hidden="false" customHeight="false" outlineLevel="0" collapsed="false">
      <c r="A45" s="70" t="n">
        <v>39</v>
      </c>
      <c r="B45" s="94" t="n">
        <v>43405</v>
      </c>
      <c r="C45" s="95"/>
      <c r="D45" s="96"/>
      <c r="E45" s="74" t="n">
        <v>72</v>
      </c>
      <c r="F45" s="97" t="n">
        <v>713528949</v>
      </c>
      <c r="G45" s="98" t="n">
        <v>72</v>
      </c>
      <c r="H45" s="98" t="n">
        <v>0</v>
      </c>
      <c r="I45" s="77"/>
      <c r="J45" s="77"/>
      <c r="K45" s="77"/>
      <c r="L45" s="77"/>
      <c r="M45" s="77"/>
      <c r="N45" s="78"/>
      <c r="O45" s="79" t="n">
        <f aca="false">SUM(J45:N45)</f>
        <v>0</v>
      </c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100"/>
      <c r="AB45" s="101"/>
      <c r="AC45" s="83"/>
      <c r="AD45" s="84"/>
      <c r="AE45" s="80"/>
      <c r="AF45" s="80"/>
      <c r="AG45" s="80"/>
      <c r="AH45" s="80"/>
      <c r="AI45" s="80"/>
      <c r="AJ45" s="80"/>
      <c r="AK45" s="80"/>
      <c r="AL45" s="80"/>
      <c r="AM45" s="80"/>
      <c r="AN45" s="78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5" t="n">
        <f aca="false">SUM(AC45:BC45)</f>
        <v>0</v>
      </c>
      <c r="BE45" s="111" t="n">
        <f aca="false">IF((G45+I45+O45-H45-BD45)&gt;=0,G45+I45+O45-H45-BD45,0)</f>
        <v>72</v>
      </c>
      <c r="BF45" s="112" t="n">
        <f aca="false">IF((H45-I45-O45-G45+BD45)&gt;=0,H45-I45-O45-G45+BD45,0)</f>
        <v>0</v>
      </c>
      <c r="BG45" s="102"/>
      <c r="BH45" s="103"/>
      <c r="BI45" s="90"/>
      <c r="BJ45" s="91" t="n">
        <v>72</v>
      </c>
      <c r="BK45" s="91" t="n">
        <f aca="false">BJ45-BD45+O45</f>
        <v>72</v>
      </c>
      <c r="BL45" s="104"/>
    </row>
    <row r="46" s="105" customFormat="true" ht="15" hidden="false" customHeight="false" outlineLevel="0" collapsed="false">
      <c r="A46" s="70" t="n">
        <v>40</v>
      </c>
      <c r="B46" s="94" t="n">
        <v>43405</v>
      </c>
      <c r="C46" s="95"/>
      <c r="D46" s="96"/>
      <c r="E46" s="74" t="n">
        <v>72</v>
      </c>
      <c r="F46" s="97" t="n">
        <v>713407909</v>
      </c>
      <c r="G46" s="98" t="n">
        <v>72</v>
      </c>
      <c r="H46" s="98" t="n">
        <v>0</v>
      </c>
      <c r="I46" s="77"/>
      <c r="J46" s="77"/>
      <c r="K46" s="77"/>
      <c r="L46" s="77"/>
      <c r="M46" s="77"/>
      <c r="N46" s="78"/>
      <c r="O46" s="79" t="n">
        <f aca="false">SUM(J46:N46)</f>
        <v>0</v>
      </c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100"/>
      <c r="AB46" s="101"/>
      <c r="AC46" s="83"/>
      <c r="AD46" s="84"/>
      <c r="AE46" s="80"/>
      <c r="AF46" s="80"/>
      <c r="AG46" s="80"/>
      <c r="AH46" s="80"/>
      <c r="AI46" s="80"/>
      <c r="AJ46" s="80"/>
      <c r="AK46" s="80"/>
      <c r="AL46" s="80"/>
      <c r="AM46" s="80"/>
      <c r="AN46" s="78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5" t="n">
        <f aca="false">SUM(AC46:BC46)</f>
        <v>0</v>
      </c>
      <c r="BE46" s="111" t="n">
        <f aca="false">IF((G46+I46+O46-H46-BD46)&gt;=0,G46+I46+O46-H46-BD46,0)</f>
        <v>72</v>
      </c>
      <c r="BF46" s="112" t="n">
        <f aca="false">IF((H46-I46-O46-G46+BD46)&gt;=0,H46-I46-O46-G46+BD46,0)</f>
        <v>0</v>
      </c>
      <c r="BG46" s="102"/>
      <c r="BH46" s="103"/>
      <c r="BI46" s="90"/>
      <c r="BJ46" s="91" t="n">
        <v>72</v>
      </c>
      <c r="BK46" s="91" t="n">
        <f aca="false">BJ46-BD46+O46</f>
        <v>72</v>
      </c>
      <c r="BL46" s="104"/>
    </row>
    <row r="47" s="93" customFormat="true" ht="15" hidden="false" customHeight="false" outlineLevel="0" collapsed="false">
      <c r="A47" s="70" t="n">
        <v>41</v>
      </c>
      <c r="B47" s="71" t="n">
        <v>43405</v>
      </c>
      <c r="C47" s="72"/>
      <c r="D47" s="73"/>
      <c r="E47" s="74" t="n">
        <v>72</v>
      </c>
      <c r="F47" s="75" t="n">
        <v>713593320</v>
      </c>
      <c r="G47" s="76" t="n">
        <v>0</v>
      </c>
      <c r="H47" s="76" t="n">
        <v>216</v>
      </c>
      <c r="I47" s="77"/>
      <c r="J47" s="77"/>
      <c r="K47" s="77"/>
      <c r="L47" s="77"/>
      <c r="M47" s="77"/>
      <c r="N47" s="78"/>
      <c r="O47" s="79" t="n">
        <f aca="false">SUM(J47:N47)</f>
        <v>0</v>
      </c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1"/>
      <c r="AB47" s="82"/>
      <c r="AC47" s="83"/>
      <c r="AD47" s="84"/>
      <c r="AE47" s="80"/>
      <c r="AF47" s="80"/>
      <c r="AG47" s="80"/>
      <c r="AH47" s="80"/>
      <c r="AI47" s="80"/>
      <c r="AJ47" s="80"/>
      <c r="AK47" s="80"/>
      <c r="AL47" s="80"/>
      <c r="AM47" s="80"/>
      <c r="AN47" s="7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5" t="n">
        <f aca="false">SUM(AC47:BC47)</f>
        <v>0</v>
      </c>
      <c r="BE47" s="86" t="n">
        <f aca="false">IF((G47+I47+O47-H47-BD47)&gt;=0,G47+I47+O47-H47-BD47,0)</f>
        <v>0</v>
      </c>
      <c r="BF47" s="87" t="n">
        <f aca="false">IF((H47-I47-O47-G47+BD47)&gt;=0,H47-I47-O47-G47+BD47,0)</f>
        <v>216</v>
      </c>
      <c r="BG47" s="106"/>
      <c r="BH47" s="107"/>
      <c r="BI47" s="90"/>
      <c r="BJ47" s="91" t="n">
        <v>-216</v>
      </c>
      <c r="BK47" s="91" t="n">
        <f aca="false">BJ47-BD47+O47</f>
        <v>-216</v>
      </c>
      <c r="BL47" s="92"/>
    </row>
    <row r="48" s="105" customFormat="true" ht="15" hidden="false" customHeight="false" outlineLevel="0" collapsed="false">
      <c r="A48" s="70" t="n">
        <v>42</v>
      </c>
      <c r="B48" s="94" t="n">
        <v>43405</v>
      </c>
      <c r="C48" s="95"/>
      <c r="D48" s="96"/>
      <c r="E48" s="74" t="n">
        <v>72</v>
      </c>
      <c r="F48" s="97" t="n">
        <v>713818110</v>
      </c>
      <c r="G48" s="98" t="n">
        <v>0</v>
      </c>
      <c r="H48" s="98" t="n">
        <v>0</v>
      </c>
      <c r="I48" s="77"/>
      <c r="J48" s="77"/>
      <c r="K48" s="77"/>
      <c r="L48" s="113"/>
      <c r="M48" s="113"/>
      <c r="N48" s="78" t="n">
        <v>72</v>
      </c>
      <c r="O48" s="79" t="n">
        <f aca="false">SUM(J48:N48)</f>
        <v>72</v>
      </c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100"/>
      <c r="AB48" s="101"/>
      <c r="AC48" s="83"/>
      <c r="AD48" s="84" t="n">
        <v>72</v>
      </c>
      <c r="AE48" s="80"/>
      <c r="AF48" s="80"/>
      <c r="AG48" s="80"/>
      <c r="AH48" s="80"/>
      <c r="AI48" s="80"/>
      <c r="AJ48" s="80"/>
      <c r="AK48" s="80"/>
      <c r="AL48" s="80"/>
      <c r="AM48" s="80"/>
      <c r="AN48" s="78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5" t="n">
        <f aca="false">SUM(AC48:BC48)</f>
        <v>72</v>
      </c>
      <c r="BE48" s="111" t="n">
        <f aca="false">IF((G48+I48+O48-H48-BD48)&gt;=0,G48+I48+O48-H48-BD48,0)</f>
        <v>0</v>
      </c>
      <c r="BF48" s="112" t="n">
        <f aca="false">IF((H48-I48-O48-G48+BD48)&gt;=0,H48-I48-O48-G48+BD48,0)</f>
        <v>0</v>
      </c>
      <c r="BG48" s="102" t="s">
        <v>56</v>
      </c>
      <c r="BH48" s="103"/>
      <c r="BI48" s="90" t="s">
        <v>57</v>
      </c>
      <c r="BJ48" s="91" t="n">
        <v>0</v>
      </c>
      <c r="BK48" s="91" t="n">
        <f aca="false">BJ48-BD48+O48</f>
        <v>0</v>
      </c>
      <c r="BL48" s="104"/>
    </row>
    <row r="49" s="105" customFormat="true" ht="15" hidden="false" customHeight="false" outlineLevel="0" collapsed="false">
      <c r="A49" s="70" t="n">
        <v>43</v>
      </c>
      <c r="B49" s="94" t="n">
        <v>43405</v>
      </c>
      <c r="C49" s="95"/>
      <c r="D49" s="96"/>
      <c r="E49" s="74" t="n">
        <v>20</v>
      </c>
      <c r="F49" s="97" t="n">
        <v>3876740</v>
      </c>
      <c r="G49" s="98" t="n">
        <v>0</v>
      </c>
      <c r="H49" s="98" t="n">
        <v>60</v>
      </c>
      <c r="I49" s="77"/>
      <c r="J49" s="77"/>
      <c r="K49" s="77"/>
      <c r="L49" s="77"/>
      <c r="M49" s="77"/>
      <c r="N49" s="78"/>
      <c r="O49" s="79" t="n">
        <f aca="false">SUM(J49:N49)</f>
        <v>0</v>
      </c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100"/>
      <c r="AB49" s="101"/>
      <c r="AC49" s="83"/>
      <c r="AD49" s="84"/>
      <c r="AE49" s="80"/>
      <c r="AF49" s="80"/>
      <c r="AG49" s="80"/>
      <c r="AH49" s="80"/>
      <c r="AI49" s="80"/>
      <c r="AJ49" s="80"/>
      <c r="AK49" s="80"/>
      <c r="AL49" s="80"/>
      <c r="AM49" s="80"/>
      <c r="AN49" s="78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5" t="n">
        <f aca="false">SUM(AC49:BC49)</f>
        <v>0</v>
      </c>
      <c r="BE49" s="111" t="n">
        <f aca="false">IF((G49+I49+O49-H49-BD49)&gt;=0,G49+I49+O49-H49-BD49,0)</f>
        <v>0</v>
      </c>
      <c r="BF49" s="112" t="n">
        <f aca="false">IF((H49-I49-O49-G49+BD49)&gt;=0,H49-I49-O49-G49+BD49,0)</f>
        <v>60</v>
      </c>
      <c r="BG49" s="102"/>
      <c r="BH49" s="103"/>
      <c r="BI49" s="90"/>
      <c r="BJ49" s="91" t="n">
        <v>-60</v>
      </c>
      <c r="BK49" s="91" t="n">
        <f aca="false">BJ49-BD49+O49</f>
        <v>-60</v>
      </c>
      <c r="BL49" s="104"/>
    </row>
    <row r="50" s="105" customFormat="true" ht="15" hidden="false" customHeight="false" outlineLevel="0" collapsed="false">
      <c r="A50" s="70" t="n">
        <v>44</v>
      </c>
      <c r="B50" s="94" t="n">
        <v>43405</v>
      </c>
      <c r="C50" s="95"/>
      <c r="D50" s="96"/>
      <c r="E50" s="74" t="n">
        <v>20</v>
      </c>
      <c r="F50" s="97" t="n">
        <v>2532675</v>
      </c>
      <c r="G50" s="98" t="n">
        <v>0</v>
      </c>
      <c r="H50" s="98" t="n">
        <v>60</v>
      </c>
      <c r="I50" s="77"/>
      <c r="J50" s="77"/>
      <c r="K50" s="77"/>
      <c r="L50" s="77"/>
      <c r="M50" s="77"/>
      <c r="N50" s="78"/>
      <c r="O50" s="79" t="n">
        <f aca="false">SUM(J50:N50)</f>
        <v>0</v>
      </c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100"/>
      <c r="AB50" s="101"/>
      <c r="AC50" s="83"/>
      <c r="AD50" s="84"/>
      <c r="AE50" s="80"/>
      <c r="AF50" s="80"/>
      <c r="AG50" s="80"/>
      <c r="AH50" s="80"/>
      <c r="AI50" s="80"/>
      <c r="AJ50" s="80"/>
      <c r="AK50" s="80"/>
      <c r="AL50" s="80"/>
      <c r="AM50" s="80"/>
      <c r="AN50" s="78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5" t="n">
        <f aca="false">SUM(AC50:BC50)</f>
        <v>0</v>
      </c>
      <c r="BE50" s="111" t="n">
        <f aca="false">IF((G50+I50+O50-H50-BD50)&gt;=0,G50+I50+O50-H50-BD50,0)</f>
        <v>0</v>
      </c>
      <c r="BF50" s="112" t="n">
        <f aca="false">IF((H50-I50-O50-G50+BD50)&gt;=0,H50-I50-O50-G50+BD50,0)</f>
        <v>60</v>
      </c>
      <c r="BG50" s="102"/>
      <c r="BH50" s="103"/>
      <c r="BI50" s="90"/>
      <c r="BJ50" s="91" t="n">
        <v>-60</v>
      </c>
      <c r="BK50" s="91" t="n">
        <f aca="false">BJ50-BD50+O50</f>
        <v>-60</v>
      </c>
      <c r="BL50" s="104"/>
    </row>
    <row r="51" s="105" customFormat="true" ht="15" hidden="false" customHeight="false" outlineLevel="0" collapsed="false">
      <c r="A51" s="70" t="n">
        <v>45</v>
      </c>
      <c r="B51" s="94" t="n">
        <v>43405</v>
      </c>
      <c r="C51" s="95"/>
      <c r="D51" s="96"/>
      <c r="E51" s="74" t="n">
        <v>72</v>
      </c>
      <c r="F51" s="97" t="n">
        <v>2531565</v>
      </c>
      <c r="G51" s="98" t="n">
        <v>0</v>
      </c>
      <c r="H51" s="98" t="n">
        <v>0</v>
      </c>
      <c r="I51" s="77"/>
      <c r="J51" s="77"/>
      <c r="K51" s="77"/>
      <c r="L51" s="77"/>
      <c r="M51" s="77"/>
      <c r="N51" s="78"/>
      <c r="O51" s="79" t="n">
        <f aca="false">SUM(J51:N51)</f>
        <v>0</v>
      </c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100"/>
      <c r="AB51" s="101"/>
      <c r="AC51" s="83"/>
      <c r="AD51" s="84"/>
      <c r="AE51" s="80"/>
      <c r="AF51" s="80"/>
      <c r="AG51" s="80"/>
      <c r="AH51" s="80"/>
      <c r="AI51" s="80"/>
      <c r="AJ51" s="80"/>
      <c r="AK51" s="80"/>
      <c r="AL51" s="80"/>
      <c r="AM51" s="80"/>
      <c r="AN51" s="78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5" t="n">
        <f aca="false">SUM(AC51:BC51)</f>
        <v>0</v>
      </c>
      <c r="BE51" s="111" t="n">
        <f aca="false">IF((G51+I51+O51-H51-BD51)&gt;=0,G51+I51+O51-H51-BD51,0)</f>
        <v>0</v>
      </c>
      <c r="BF51" s="112" t="n">
        <f aca="false">IF((H51-I51-O51-G51+BD51)&gt;=0,H51-I51-O51-G51+BD51,0)</f>
        <v>0</v>
      </c>
      <c r="BG51" s="102"/>
      <c r="BH51" s="103"/>
      <c r="BI51" s="90"/>
      <c r="BJ51" s="91" t="n">
        <v>0</v>
      </c>
      <c r="BK51" s="91" t="n">
        <f aca="false">BJ51-BD51+O51</f>
        <v>0</v>
      </c>
      <c r="BL51" s="104"/>
    </row>
    <row r="52" s="105" customFormat="true" ht="15" hidden="false" customHeight="false" outlineLevel="0" collapsed="false">
      <c r="A52" s="70" t="n">
        <v>46</v>
      </c>
      <c r="B52" s="94" t="n">
        <v>43405</v>
      </c>
      <c r="C52" s="95"/>
      <c r="D52" s="96"/>
      <c r="E52" s="74" t="n">
        <v>72</v>
      </c>
      <c r="F52" s="97" t="n">
        <v>713854701</v>
      </c>
      <c r="G52" s="98" t="n">
        <v>0</v>
      </c>
      <c r="H52" s="98" t="n">
        <v>231</v>
      </c>
      <c r="I52" s="77"/>
      <c r="J52" s="77"/>
      <c r="K52" s="77"/>
      <c r="L52" s="77"/>
      <c r="M52" s="77"/>
      <c r="N52" s="78"/>
      <c r="O52" s="79" t="n">
        <f aca="false">SUM(J52:N52)</f>
        <v>0</v>
      </c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100"/>
      <c r="AB52" s="101"/>
      <c r="AC52" s="83"/>
      <c r="AD52" s="84"/>
      <c r="AE52" s="80"/>
      <c r="AF52" s="80"/>
      <c r="AG52" s="80"/>
      <c r="AH52" s="80"/>
      <c r="AI52" s="80"/>
      <c r="AJ52" s="80"/>
      <c r="AK52" s="80"/>
      <c r="AL52" s="80"/>
      <c r="AM52" s="80"/>
      <c r="AN52" s="78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5" t="n">
        <f aca="false">SUM(AC52:BC52)</f>
        <v>0</v>
      </c>
      <c r="BE52" s="111" t="n">
        <f aca="false">IF((G52+I52+O52-H52-BD52)&gt;=0,G52+I52+O52-H52-BD52,0)</f>
        <v>0</v>
      </c>
      <c r="BF52" s="112" t="n">
        <f aca="false">IF((H52-I52-O52-G52+BD52)&gt;=0,H52-I52-O52-G52+BD52,0)</f>
        <v>231</v>
      </c>
      <c r="BG52" s="102"/>
      <c r="BH52" s="103"/>
      <c r="BI52" s="90"/>
      <c r="BJ52" s="91" t="n">
        <v>-231</v>
      </c>
      <c r="BK52" s="91" t="n">
        <f aca="false">BJ52-BD52+O52</f>
        <v>-231</v>
      </c>
      <c r="BL52" s="104"/>
    </row>
    <row r="53" s="105" customFormat="true" ht="15" hidden="false" customHeight="false" outlineLevel="0" collapsed="false">
      <c r="A53" s="70" t="n">
        <v>47</v>
      </c>
      <c r="B53" s="94" t="n">
        <v>43405</v>
      </c>
      <c r="C53" s="95"/>
      <c r="D53" s="96"/>
      <c r="E53" s="74" t="n">
        <v>72</v>
      </c>
      <c r="F53" s="97" t="n">
        <v>714144804</v>
      </c>
      <c r="G53" s="98" t="n">
        <v>0</v>
      </c>
      <c r="H53" s="98" t="n">
        <v>0</v>
      </c>
      <c r="I53" s="77"/>
      <c r="J53" s="77"/>
      <c r="K53" s="77"/>
      <c r="L53" s="77"/>
      <c r="M53" s="77"/>
      <c r="N53" s="78"/>
      <c r="O53" s="79" t="n">
        <f aca="false">SUM(J53:N53)</f>
        <v>0</v>
      </c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100"/>
      <c r="AB53" s="101"/>
      <c r="AC53" s="83"/>
      <c r="AD53" s="84"/>
      <c r="AE53" s="80"/>
      <c r="AF53" s="80"/>
      <c r="AG53" s="80"/>
      <c r="AH53" s="80"/>
      <c r="AI53" s="80"/>
      <c r="AJ53" s="80"/>
      <c r="AK53" s="80"/>
      <c r="AL53" s="80"/>
      <c r="AM53" s="80"/>
      <c r="AN53" s="78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5" t="n">
        <f aca="false">SUM(AC53:BC53)</f>
        <v>0</v>
      </c>
      <c r="BE53" s="111" t="n">
        <f aca="false">IF((G53+I53+O53-H53-BD53)&gt;=0,G53+I53+O53-H53-BD53,0)</f>
        <v>0</v>
      </c>
      <c r="BF53" s="112" t="n">
        <f aca="false">IF((H53-I53-O53-G53+BD53)&gt;=0,H53-I53-O53-G53+BD53,0)</f>
        <v>0</v>
      </c>
      <c r="BG53" s="102"/>
      <c r="BH53" s="103"/>
      <c r="BI53" s="90"/>
      <c r="BJ53" s="91" t="n">
        <v>0</v>
      </c>
      <c r="BK53" s="91" t="n">
        <f aca="false">BJ53-BD53+O53</f>
        <v>0</v>
      </c>
      <c r="BL53" s="104"/>
    </row>
    <row r="54" s="105" customFormat="true" ht="15" hidden="false" customHeight="false" outlineLevel="0" collapsed="false">
      <c r="A54" s="70" t="n">
        <v>48</v>
      </c>
      <c r="B54" s="94" t="n">
        <v>43405</v>
      </c>
      <c r="C54" s="95"/>
      <c r="D54" s="96"/>
      <c r="E54" s="74" t="n">
        <v>72</v>
      </c>
      <c r="F54" s="97" t="n">
        <v>714206318</v>
      </c>
      <c r="G54" s="98" t="n">
        <v>72</v>
      </c>
      <c r="H54" s="98" t="n">
        <v>0</v>
      </c>
      <c r="I54" s="77"/>
      <c r="J54" s="77"/>
      <c r="K54" s="77"/>
      <c r="L54" s="77"/>
      <c r="M54" s="77"/>
      <c r="N54" s="78" t="n">
        <v>72</v>
      </c>
      <c r="O54" s="79" t="n">
        <f aca="false">SUM(J54:N54)</f>
        <v>72</v>
      </c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100"/>
      <c r="AB54" s="101"/>
      <c r="AC54" s="83"/>
      <c r="AD54" s="84"/>
      <c r="AE54" s="80"/>
      <c r="AF54" s="80" t="n">
        <v>144</v>
      </c>
      <c r="AG54" s="80"/>
      <c r="AH54" s="80"/>
      <c r="AI54" s="80"/>
      <c r="AJ54" s="80"/>
      <c r="AK54" s="80"/>
      <c r="AL54" s="80"/>
      <c r="AM54" s="80"/>
      <c r="AN54" s="78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5" t="n">
        <f aca="false">SUM(AC54:BC54)</f>
        <v>144</v>
      </c>
      <c r="BE54" s="111" t="n">
        <f aca="false">IF((G54+I54+O54-H54-BD54)&gt;=0,G54+I54+O54-H54-BD54,0)</f>
        <v>0</v>
      </c>
      <c r="BF54" s="112" t="n">
        <f aca="false">IF((H54-I54-O54-G54+BD54)&gt;=0,H54-I54-O54-G54+BD54,0)</f>
        <v>0</v>
      </c>
      <c r="BG54" s="102"/>
      <c r="BH54" s="103"/>
      <c r="BI54" s="90" t="s">
        <v>54</v>
      </c>
      <c r="BJ54" s="91" t="n">
        <v>72</v>
      </c>
      <c r="BK54" s="91" t="n">
        <f aca="false">BJ54-BD54+O54</f>
        <v>0</v>
      </c>
      <c r="BL54" s="104"/>
    </row>
    <row r="55" s="93" customFormat="true" ht="15" hidden="false" customHeight="false" outlineLevel="0" collapsed="false">
      <c r="A55" s="70" t="n">
        <v>49</v>
      </c>
      <c r="B55" s="71" t="n">
        <v>43405</v>
      </c>
      <c r="C55" s="72"/>
      <c r="D55" s="73"/>
      <c r="E55" s="74" t="n">
        <v>72</v>
      </c>
      <c r="F55" s="75" t="n">
        <v>714270150</v>
      </c>
      <c r="G55" s="76" t="n">
        <v>0</v>
      </c>
      <c r="H55" s="76" t="n">
        <v>72</v>
      </c>
      <c r="I55" s="77"/>
      <c r="J55" s="77"/>
      <c r="K55" s="77"/>
      <c r="L55" s="77"/>
      <c r="M55" s="77"/>
      <c r="N55" s="78"/>
      <c r="O55" s="79" t="n">
        <f aca="false">SUM(J55:N55)</f>
        <v>0</v>
      </c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1"/>
      <c r="AB55" s="82"/>
      <c r="AC55" s="83"/>
      <c r="AD55" s="84"/>
      <c r="AE55" s="80"/>
      <c r="AF55" s="80"/>
      <c r="AG55" s="80"/>
      <c r="AH55" s="80"/>
      <c r="AI55" s="80"/>
      <c r="AJ55" s="80"/>
      <c r="AK55" s="80"/>
      <c r="AL55" s="80"/>
      <c r="AM55" s="80"/>
      <c r="AN55" s="78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5" t="n">
        <f aca="false">SUM(AC55:BC55)</f>
        <v>0</v>
      </c>
      <c r="BE55" s="111" t="n">
        <f aca="false">IF((G55+I55+O55-H55-BD55)&gt;=0,G55+I55+O55-H55-BD55,0)</f>
        <v>0</v>
      </c>
      <c r="BF55" s="112" t="n">
        <f aca="false">IF((H55-I55-O55-G55+BD55)&gt;=0,H55-I55-O55-G55+BD55,0)</f>
        <v>72</v>
      </c>
      <c r="BG55" s="106"/>
      <c r="BH55" s="107"/>
      <c r="BI55" s="90"/>
      <c r="BJ55" s="91" t="n">
        <v>-72</v>
      </c>
      <c r="BK55" s="91" t="n">
        <f aca="false">BJ55-BD55+O55</f>
        <v>-72</v>
      </c>
      <c r="BL55" s="92"/>
    </row>
    <row r="56" s="105" customFormat="true" ht="15" hidden="false" customHeight="false" outlineLevel="0" collapsed="false">
      <c r="A56" s="70" t="n">
        <v>50</v>
      </c>
      <c r="B56" s="94" t="n">
        <v>43405</v>
      </c>
      <c r="C56" s="95"/>
      <c r="D56" s="96"/>
      <c r="E56" s="74" t="n">
        <v>72</v>
      </c>
      <c r="F56" s="97" t="n">
        <v>2537311</v>
      </c>
      <c r="G56" s="98" t="n">
        <v>0</v>
      </c>
      <c r="H56" s="98" t="n">
        <v>216</v>
      </c>
      <c r="I56" s="77"/>
      <c r="J56" s="77"/>
      <c r="K56" s="77"/>
      <c r="L56" s="77"/>
      <c r="M56" s="77"/>
      <c r="N56" s="78"/>
      <c r="O56" s="79" t="n">
        <f aca="false">SUM(J56:N56)</f>
        <v>0</v>
      </c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100"/>
      <c r="AB56" s="101"/>
      <c r="AC56" s="83"/>
      <c r="AD56" s="84"/>
      <c r="AE56" s="80"/>
      <c r="AF56" s="80"/>
      <c r="AG56" s="80"/>
      <c r="AH56" s="80"/>
      <c r="AI56" s="80"/>
      <c r="AJ56" s="80"/>
      <c r="AK56" s="80"/>
      <c r="AL56" s="80"/>
      <c r="AM56" s="80"/>
      <c r="AN56" s="78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5" t="n">
        <f aca="false">SUM(AC56:BC56)</f>
        <v>0</v>
      </c>
      <c r="BE56" s="111" t="n">
        <f aca="false">IF((G56+I56+O56-H56-BD56)&gt;=0,G56+I56+O56-H56-BD56,0)</f>
        <v>0</v>
      </c>
      <c r="BF56" s="112" t="n">
        <f aca="false">IF((H56-I56-O56-G56+BD56)&gt;=0,H56-I56-O56-G56+BD56,0)</f>
        <v>216</v>
      </c>
      <c r="BG56" s="102"/>
      <c r="BH56" s="103"/>
      <c r="BI56" s="90"/>
      <c r="BJ56" s="91" t="n">
        <v>-216</v>
      </c>
      <c r="BK56" s="91" t="n">
        <f aca="false">BJ56-BD56+O56</f>
        <v>-216</v>
      </c>
      <c r="BL56" s="104"/>
    </row>
    <row r="57" s="105" customFormat="true" ht="15" hidden="false" customHeight="false" outlineLevel="0" collapsed="false">
      <c r="A57" s="70" t="n">
        <v>51</v>
      </c>
      <c r="B57" s="94" t="n">
        <v>43405</v>
      </c>
      <c r="C57" s="95"/>
      <c r="D57" s="96"/>
      <c r="E57" s="74" t="n">
        <v>72</v>
      </c>
      <c r="F57" s="97" t="n">
        <v>713451296</v>
      </c>
      <c r="G57" s="98" t="n">
        <v>0</v>
      </c>
      <c r="H57" s="98" t="n">
        <v>6</v>
      </c>
      <c r="I57" s="77"/>
      <c r="J57" s="77"/>
      <c r="K57" s="77"/>
      <c r="L57" s="77"/>
      <c r="M57" s="77"/>
      <c r="N57" s="78"/>
      <c r="O57" s="79" t="n">
        <f aca="false">SUM(J57:N57)</f>
        <v>0</v>
      </c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100"/>
      <c r="AB57" s="101"/>
      <c r="AC57" s="83"/>
      <c r="AD57" s="84"/>
      <c r="AE57" s="80"/>
      <c r="AF57" s="80"/>
      <c r="AG57" s="80"/>
      <c r="AH57" s="80"/>
      <c r="AI57" s="80"/>
      <c r="AJ57" s="80"/>
      <c r="AK57" s="80"/>
      <c r="AL57" s="80"/>
      <c r="AM57" s="80"/>
      <c r="AN57" s="78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5" t="n">
        <f aca="false">SUM(AC57:BC57)</f>
        <v>0</v>
      </c>
      <c r="BE57" s="111" t="n">
        <f aca="false">IF((G57+I57+O57-H57-BD57)&gt;=0,G57+I57+O57-H57-BD57,0)</f>
        <v>0</v>
      </c>
      <c r="BF57" s="112" t="n">
        <f aca="false">IF((H57-I57-O57-G57+BD57)&gt;=0,H57-I57-O57-G57+BD57,0)</f>
        <v>6</v>
      </c>
      <c r="BG57" s="102"/>
      <c r="BH57" s="103"/>
      <c r="BI57" s="90"/>
      <c r="BJ57" s="91" t="n">
        <v>-6</v>
      </c>
      <c r="BK57" s="91" t="n">
        <f aca="false">BJ57-BD57+O57</f>
        <v>-6</v>
      </c>
      <c r="BL57" s="104"/>
    </row>
    <row r="58" s="105" customFormat="true" ht="15" hidden="false" customHeight="false" outlineLevel="0" collapsed="false">
      <c r="A58" s="70" t="n">
        <v>52</v>
      </c>
      <c r="B58" s="94" t="n">
        <v>43405</v>
      </c>
      <c r="C58" s="95"/>
      <c r="D58" s="96"/>
      <c r="E58" s="74" t="n">
        <v>72</v>
      </c>
      <c r="F58" s="97" t="n">
        <v>713924930</v>
      </c>
      <c r="G58" s="98" t="n">
        <v>72</v>
      </c>
      <c r="H58" s="98" t="n">
        <v>0</v>
      </c>
      <c r="I58" s="77"/>
      <c r="J58" s="77"/>
      <c r="K58" s="77"/>
      <c r="L58" s="77"/>
      <c r="M58" s="77"/>
      <c r="N58" s="78"/>
      <c r="O58" s="79" t="n">
        <f aca="false">SUM(J58:N58)</f>
        <v>0</v>
      </c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100"/>
      <c r="AB58" s="101"/>
      <c r="AC58" s="83"/>
      <c r="AD58" s="84"/>
      <c r="AE58" s="80"/>
      <c r="AF58" s="80"/>
      <c r="AG58" s="80"/>
      <c r="AH58" s="80"/>
      <c r="AI58" s="80"/>
      <c r="AJ58" s="80"/>
      <c r="AK58" s="80"/>
      <c r="AL58" s="80"/>
      <c r="AM58" s="80"/>
      <c r="AN58" s="78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5" t="n">
        <f aca="false">SUM(AC58:BC58)</f>
        <v>0</v>
      </c>
      <c r="BE58" s="111" t="n">
        <f aca="false">IF((G58+I58+O58-H58-BD58)&gt;=0,G58+I58+O58-H58-BD58,0)</f>
        <v>72</v>
      </c>
      <c r="BF58" s="112" t="n">
        <f aca="false">IF((H58-I58-O58-G58+BD58)&gt;=0,H58-I58-O58-G58+BD58,0)</f>
        <v>0</v>
      </c>
      <c r="BG58" s="102"/>
      <c r="BH58" s="103"/>
      <c r="BI58" s="90"/>
      <c r="BJ58" s="91" t="n">
        <v>72</v>
      </c>
      <c r="BK58" s="91" t="n">
        <f aca="false">BJ58-BD58+O58</f>
        <v>72</v>
      </c>
      <c r="BL58" s="104"/>
    </row>
    <row r="59" s="105" customFormat="true" ht="15" hidden="false" customHeight="false" outlineLevel="0" collapsed="false">
      <c r="A59" s="70" t="n">
        <v>53</v>
      </c>
      <c r="B59" s="94" t="n">
        <v>43405</v>
      </c>
      <c r="C59" s="95"/>
      <c r="D59" s="96"/>
      <c r="E59" s="74" t="n">
        <v>72</v>
      </c>
      <c r="F59" s="97"/>
      <c r="G59" s="98" t="n">
        <v>144</v>
      </c>
      <c r="H59" s="98" t="n">
        <v>0</v>
      </c>
      <c r="I59" s="77"/>
      <c r="J59" s="77"/>
      <c r="K59" s="77"/>
      <c r="L59" s="77"/>
      <c r="M59" s="77"/>
      <c r="N59" s="78"/>
      <c r="O59" s="79" t="n">
        <f aca="false">SUM(J59:N59)</f>
        <v>0</v>
      </c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100"/>
      <c r="AB59" s="101"/>
      <c r="AC59" s="83"/>
      <c r="AD59" s="84"/>
      <c r="AE59" s="80"/>
      <c r="AF59" s="80"/>
      <c r="AG59" s="80"/>
      <c r="AH59" s="80"/>
      <c r="AI59" s="80"/>
      <c r="AJ59" s="80"/>
      <c r="AK59" s="80"/>
      <c r="AL59" s="80"/>
      <c r="AM59" s="80"/>
      <c r="AN59" s="78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5" t="n">
        <f aca="false">SUM(AC59:BC59)</f>
        <v>0</v>
      </c>
      <c r="BE59" s="111" t="n">
        <f aca="false">IF((G59+I59+O59-H59-BD59)&gt;=0,G59+I59+O59-H59-BD59,0)</f>
        <v>144</v>
      </c>
      <c r="BF59" s="112" t="n">
        <f aca="false">IF((H59-I59-O59-G59+BD59)&gt;=0,H59-I59-O59-G59+BD59,0)</f>
        <v>0</v>
      </c>
      <c r="BG59" s="102"/>
      <c r="BH59" s="103"/>
      <c r="BI59" s="90"/>
      <c r="BJ59" s="91" t="n">
        <v>144</v>
      </c>
      <c r="BK59" s="91" t="n">
        <f aca="false">BJ59-BD59+O59</f>
        <v>144</v>
      </c>
      <c r="BL59" s="104"/>
    </row>
    <row r="60" s="105" customFormat="true" ht="15" hidden="false" customHeight="false" outlineLevel="0" collapsed="false">
      <c r="A60" s="70" t="n">
        <v>54</v>
      </c>
      <c r="B60" s="94" t="n">
        <v>43405</v>
      </c>
      <c r="C60" s="95"/>
      <c r="D60" s="96"/>
      <c r="E60" s="74" t="n">
        <v>72</v>
      </c>
      <c r="F60" s="97" t="n">
        <v>714056719</v>
      </c>
      <c r="G60" s="98" t="n">
        <v>0</v>
      </c>
      <c r="H60" s="98" t="n">
        <v>0</v>
      </c>
      <c r="I60" s="77"/>
      <c r="J60" s="77"/>
      <c r="K60" s="77"/>
      <c r="L60" s="77"/>
      <c r="M60" s="77"/>
      <c r="N60" s="78"/>
      <c r="O60" s="79" t="n">
        <f aca="false">SUM(J60:N60)</f>
        <v>0</v>
      </c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100"/>
      <c r="AB60" s="101"/>
      <c r="AC60" s="83"/>
      <c r="AD60" s="84"/>
      <c r="AE60" s="80"/>
      <c r="AF60" s="80"/>
      <c r="AG60" s="80"/>
      <c r="AH60" s="80"/>
      <c r="AI60" s="80"/>
      <c r="AJ60" s="80"/>
      <c r="AK60" s="80"/>
      <c r="AL60" s="80"/>
      <c r="AM60" s="80"/>
      <c r="AN60" s="78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5" t="n">
        <f aca="false">SUM(AC60:BC60)</f>
        <v>0</v>
      </c>
      <c r="BE60" s="111" t="n">
        <f aca="false">IF((G60+I60+O60-H60-BD60)&gt;=0,G60+I60+O60-H60-BD60,0)</f>
        <v>0</v>
      </c>
      <c r="BF60" s="112" t="n">
        <f aca="false">IF((H60-I60-O60-G60+BD60)&gt;=0,H60-I60-O60-G60+BD60,0)</f>
        <v>0</v>
      </c>
      <c r="BG60" s="102"/>
      <c r="BH60" s="103"/>
      <c r="BI60" s="90"/>
      <c r="BJ60" s="91" t="n">
        <v>0</v>
      </c>
      <c r="BK60" s="91" t="n">
        <f aca="false">BJ60-BD60+O60</f>
        <v>0</v>
      </c>
      <c r="BL60" s="104"/>
    </row>
    <row r="61" s="105" customFormat="true" ht="15" hidden="false" customHeight="false" outlineLevel="0" collapsed="false">
      <c r="A61" s="70" t="n">
        <v>55</v>
      </c>
      <c r="B61" s="94" t="n">
        <v>43405</v>
      </c>
      <c r="C61" s="95"/>
      <c r="D61" s="96"/>
      <c r="E61" s="74" t="n">
        <v>72</v>
      </c>
      <c r="F61" s="97" t="n">
        <v>713312713</v>
      </c>
      <c r="G61" s="98" t="n">
        <v>76</v>
      </c>
      <c r="H61" s="98" t="n">
        <v>0</v>
      </c>
      <c r="I61" s="77"/>
      <c r="J61" s="77"/>
      <c r="K61" s="77"/>
      <c r="L61" s="77"/>
      <c r="M61" s="77"/>
      <c r="N61" s="78" t="n">
        <v>72</v>
      </c>
      <c r="O61" s="79" t="n">
        <f aca="false">SUM(J61:N61)</f>
        <v>72</v>
      </c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100"/>
      <c r="AB61" s="101"/>
      <c r="AC61" s="83"/>
      <c r="AD61" s="84"/>
      <c r="AE61" s="80"/>
      <c r="AF61" s="80"/>
      <c r="AG61" s="80"/>
      <c r="AH61" s="80"/>
      <c r="AI61" s="80" t="n">
        <v>144</v>
      </c>
      <c r="AJ61" s="80"/>
      <c r="AK61" s="80"/>
      <c r="AL61" s="80"/>
      <c r="AM61" s="80"/>
      <c r="AN61" s="78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5" t="n">
        <f aca="false">SUM(AC61:BC61)</f>
        <v>144</v>
      </c>
      <c r="BE61" s="111" t="n">
        <f aca="false">IF((G61+I61+O61-H61-BD61)&gt;=0,G61+I61+O61-H61-BD61,0)</f>
        <v>4</v>
      </c>
      <c r="BF61" s="112" t="n">
        <f aca="false">IF((H61-I61-O61-G61+BD61)&gt;=0,H61-I61-O61-G61+BD61,0)</f>
        <v>0</v>
      </c>
      <c r="BG61" s="102"/>
      <c r="BH61" s="103"/>
      <c r="BI61" s="90" t="s">
        <v>54</v>
      </c>
      <c r="BJ61" s="91" t="n">
        <v>76</v>
      </c>
      <c r="BK61" s="91" t="n">
        <f aca="false">BJ61-BD61+O61</f>
        <v>4</v>
      </c>
      <c r="BL61" s="104"/>
    </row>
    <row r="62" s="105" customFormat="true" ht="15" hidden="false" customHeight="false" outlineLevel="0" collapsed="false">
      <c r="A62" s="70" t="n">
        <v>56</v>
      </c>
      <c r="B62" s="94" t="n">
        <v>43405</v>
      </c>
      <c r="C62" s="95"/>
      <c r="D62" s="96"/>
      <c r="E62" s="74" t="n">
        <v>72</v>
      </c>
      <c r="F62" s="97" t="n">
        <v>714307046</v>
      </c>
      <c r="G62" s="98" t="n">
        <v>0</v>
      </c>
      <c r="H62" s="98" t="n">
        <v>0</v>
      </c>
      <c r="I62" s="77"/>
      <c r="J62" s="77"/>
      <c r="K62" s="77"/>
      <c r="L62" s="77"/>
      <c r="M62" s="77"/>
      <c r="N62" s="78"/>
      <c r="O62" s="79" t="n">
        <f aca="false">SUM(J62:N62)</f>
        <v>0</v>
      </c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100"/>
      <c r="AB62" s="101"/>
      <c r="AC62" s="83"/>
      <c r="AD62" s="84"/>
      <c r="AE62" s="80"/>
      <c r="AF62" s="80"/>
      <c r="AG62" s="80"/>
      <c r="AH62" s="80"/>
      <c r="AI62" s="80"/>
      <c r="AJ62" s="80"/>
      <c r="AK62" s="80"/>
      <c r="AL62" s="80"/>
      <c r="AM62" s="80"/>
      <c r="AN62" s="78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5" t="n">
        <f aca="false">SUM(AC62:BC62)</f>
        <v>0</v>
      </c>
      <c r="BE62" s="111" t="n">
        <f aca="false">IF((G62+I62+O62-H62-BD62)&gt;=0,G62+I62+O62-H62-BD62,0)</f>
        <v>0</v>
      </c>
      <c r="BF62" s="112" t="n">
        <f aca="false">IF((H62-I62-O62-G62+BD62)&gt;=0,H62-I62-O62-G62+BD62,0)</f>
        <v>0</v>
      </c>
      <c r="BG62" s="102"/>
      <c r="BH62" s="103"/>
      <c r="BI62" s="90"/>
      <c r="BJ62" s="91" t="n">
        <v>0</v>
      </c>
      <c r="BK62" s="91" t="n">
        <f aca="false">BJ62-BD62+O62</f>
        <v>0</v>
      </c>
      <c r="BL62" s="104"/>
    </row>
    <row r="63" s="105" customFormat="true" ht="15" hidden="false" customHeight="false" outlineLevel="0" collapsed="false">
      <c r="A63" s="70" t="n">
        <v>57</v>
      </c>
      <c r="B63" s="94" t="n">
        <v>43405</v>
      </c>
      <c r="C63" s="95"/>
      <c r="D63" s="96"/>
      <c r="E63" s="74" t="n">
        <v>72</v>
      </c>
      <c r="F63" s="97" t="n">
        <v>713401377</v>
      </c>
      <c r="G63" s="98" t="n">
        <v>0</v>
      </c>
      <c r="H63" s="98" t="n">
        <v>72</v>
      </c>
      <c r="I63" s="77"/>
      <c r="J63" s="77"/>
      <c r="K63" s="77"/>
      <c r="L63" s="77"/>
      <c r="M63" s="77"/>
      <c r="N63" s="78"/>
      <c r="O63" s="79" t="n">
        <f aca="false">SUM(J63:N63)</f>
        <v>0</v>
      </c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100"/>
      <c r="AB63" s="101"/>
      <c r="AC63" s="83"/>
      <c r="AD63" s="84"/>
      <c r="AE63" s="80"/>
      <c r="AF63" s="80"/>
      <c r="AG63" s="80"/>
      <c r="AH63" s="80"/>
      <c r="AI63" s="80"/>
      <c r="AJ63" s="80"/>
      <c r="AK63" s="80"/>
      <c r="AL63" s="80"/>
      <c r="AM63" s="80"/>
      <c r="AN63" s="78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5" t="n">
        <f aca="false">SUM(AC63:BC63)</f>
        <v>0</v>
      </c>
      <c r="BE63" s="111" t="n">
        <f aca="false">IF((G63+I63+O63-H63-BD63)&gt;=0,G63+I63+O63-H63-BD63,0)</f>
        <v>0</v>
      </c>
      <c r="BF63" s="112" t="n">
        <f aca="false">IF((H63-I63-O63-G63+BD63)&gt;=0,H63-I63-O63-G63+BD63,0)</f>
        <v>72</v>
      </c>
      <c r="BG63" s="102"/>
      <c r="BH63" s="103"/>
      <c r="BI63" s="90"/>
      <c r="BJ63" s="91" t="n">
        <v>-72</v>
      </c>
      <c r="BK63" s="91" t="n">
        <f aca="false">BJ63-BD63+O63</f>
        <v>-72</v>
      </c>
      <c r="BL63" s="104"/>
    </row>
    <row r="64" s="105" customFormat="true" ht="15" hidden="false" customHeight="false" outlineLevel="0" collapsed="false">
      <c r="A64" s="70" t="n">
        <v>58</v>
      </c>
      <c r="B64" s="94" t="n">
        <v>43405</v>
      </c>
      <c r="C64" s="95"/>
      <c r="D64" s="96"/>
      <c r="E64" s="74" t="n">
        <v>72</v>
      </c>
      <c r="F64" s="97" t="n">
        <v>713816209</v>
      </c>
      <c r="G64" s="98" t="n">
        <v>72</v>
      </c>
      <c r="H64" s="98" t="n">
        <v>0</v>
      </c>
      <c r="I64" s="77"/>
      <c r="J64" s="77"/>
      <c r="K64" s="77"/>
      <c r="L64" s="77"/>
      <c r="M64" s="77"/>
      <c r="N64" s="78" t="n">
        <v>72</v>
      </c>
      <c r="O64" s="79" t="n">
        <f aca="false">SUM(J64:N64)</f>
        <v>72</v>
      </c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100"/>
      <c r="AB64" s="101"/>
      <c r="AC64" s="83"/>
      <c r="AD64" s="84"/>
      <c r="AE64" s="80"/>
      <c r="AF64" s="80"/>
      <c r="AG64" s="80"/>
      <c r="AH64" s="80" t="n">
        <v>144</v>
      </c>
      <c r="AI64" s="80"/>
      <c r="AJ64" s="80"/>
      <c r="AK64" s="80"/>
      <c r="AL64" s="80"/>
      <c r="AM64" s="80"/>
      <c r="AN64" s="78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5" t="n">
        <f aca="false">SUM(AC64:BC64)</f>
        <v>144</v>
      </c>
      <c r="BE64" s="111" t="n">
        <f aca="false">IF((G64+I64+O64-H64-BD64)&gt;=0,G64+I64+O64-H64-BD64,0)</f>
        <v>0</v>
      </c>
      <c r="BF64" s="112" t="n">
        <f aca="false">IF((H64-I64-O64-G64+BD64)&gt;=0,H64-I64-O64-G64+BD64,0)</f>
        <v>0</v>
      </c>
      <c r="BG64" s="102"/>
      <c r="BH64" s="103"/>
      <c r="BI64" s="90" t="s">
        <v>54</v>
      </c>
      <c r="BJ64" s="91" t="n">
        <v>72</v>
      </c>
      <c r="BK64" s="91" t="n">
        <f aca="false">BJ64-BD64+O64</f>
        <v>0</v>
      </c>
      <c r="BL64" s="104"/>
    </row>
    <row r="65" s="105" customFormat="true" ht="15" hidden="false" customHeight="false" outlineLevel="0" collapsed="false">
      <c r="A65" s="70" t="n">
        <v>59</v>
      </c>
      <c r="B65" s="94" t="n">
        <v>43405</v>
      </c>
      <c r="C65" s="95"/>
      <c r="D65" s="96"/>
      <c r="E65" s="74" t="n">
        <v>72</v>
      </c>
      <c r="F65" s="97" t="n">
        <v>713790470</v>
      </c>
      <c r="G65" s="98" t="n">
        <v>0</v>
      </c>
      <c r="H65" s="98" t="n">
        <v>0</v>
      </c>
      <c r="I65" s="77"/>
      <c r="J65" s="77"/>
      <c r="K65" s="77"/>
      <c r="L65" s="77"/>
      <c r="M65" s="77"/>
      <c r="N65" s="78"/>
      <c r="O65" s="79" t="n">
        <f aca="false">SUM(J65:N65)</f>
        <v>0</v>
      </c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100"/>
      <c r="AB65" s="101"/>
      <c r="AC65" s="83"/>
      <c r="AD65" s="84"/>
      <c r="AE65" s="80"/>
      <c r="AF65" s="80"/>
      <c r="AG65" s="80"/>
      <c r="AH65" s="80"/>
      <c r="AI65" s="80"/>
      <c r="AJ65" s="80"/>
      <c r="AK65" s="80"/>
      <c r="AL65" s="80"/>
      <c r="AM65" s="80"/>
      <c r="AN65" s="78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5" t="n">
        <f aca="false">SUM(AC65:BC65)</f>
        <v>0</v>
      </c>
      <c r="BE65" s="111" t="n">
        <f aca="false">IF((G65+I65+O65-H65-BD65)&gt;=0,G65+I65+O65-H65-BD65,0)</f>
        <v>0</v>
      </c>
      <c r="BF65" s="112" t="n">
        <f aca="false">IF((H65-I65-O65-G65+BD65)&gt;=0,H65-I65-O65-G65+BD65,0)</f>
        <v>0</v>
      </c>
      <c r="BG65" s="102"/>
      <c r="BH65" s="103"/>
      <c r="BI65" s="90"/>
      <c r="BJ65" s="91" t="n">
        <v>0</v>
      </c>
      <c r="BK65" s="91" t="n">
        <f aca="false">BJ65-BD65+O65</f>
        <v>0</v>
      </c>
      <c r="BL65" s="104"/>
    </row>
    <row r="66" s="105" customFormat="true" ht="15" hidden="false" customHeight="false" outlineLevel="0" collapsed="false">
      <c r="A66" s="70" t="n">
        <v>60</v>
      </c>
      <c r="B66" s="94" t="n">
        <v>43405</v>
      </c>
      <c r="C66" s="95"/>
      <c r="D66" s="96"/>
      <c r="E66" s="74" t="n">
        <v>72</v>
      </c>
      <c r="F66" s="97" t="n">
        <v>3101137</v>
      </c>
      <c r="G66" s="98" t="n">
        <v>0</v>
      </c>
      <c r="H66" s="98" t="n">
        <v>0</v>
      </c>
      <c r="I66" s="77"/>
      <c r="J66" s="77"/>
      <c r="K66" s="77"/>
      <c r="L66" s="77"/>
      <c r="M66" s="77"/>
      <c r="N66" s="78"/>
      <c r="O66" s="79" t="n">
        <f aca="false">SUM(J66:N66)</f>
        <v>0</v>
      </c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100"/>
      <c r="AB66" s="101"/>
      <c r="AC66" s="83"/>
      <c r="AD66" s="84"/>
      <c r="AE66" s="80"/>
      <c r="AF66" s="80"/>
      <c r="AG66" s="80"/>
      <c r="AH66" s="80"/>
      <c r="AI66" s="80"/>
      <c r="AJ66" s="80"/>
      <c r="AK66" s="80"/>
      <c r="AL66" s="80"/>
      <c r="AM66" s="80"/>
      <c r="AN66" s="78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5" t="n">
        <f aca="false">SUM(AC66:BC66)</f>
        <v>0</v>
      </c>
      <c r="BE66" s="111" t="n">
        <f aca="false">IF((G66+I66+O66-H66-BD66)&gt;=0,G66+I66+O66-H66-BD66,0)</f>
        <v>0</v>
      </c>
      <c r="BF66" s="112" t="n">
        <f aca="false">IF((H66-I66-O66-G66+BD66)&gt;=0,H66-I66-O66-G66+BD66,0)</f>
        <v>0</v>
      </c>
      <c r="BG66" s="102"/>
      <c r="BH66" s="103" t="n">
        <v>43466</v>
      </c>
      <c r="BI66" s="90"/>
      <c r="BJ66" s="91" t="n">
        <v>0</v>
      </c>
      <c r="BK66" s="91" t="n">
        <f aca="false">BJ66-BD66+O66</f>
        <v>0</v>
      </c>
      <c r="BL66" s="104"/>
    </row>
    <row r="67" s="105" customFormat="true" ht="15" hidden="false" customHeight="false" outlineLevel="0" collapsed="false">
      <c r="A67" s="70" t="n">
        <v>61</v>
      </c>
      <c r="B67" s="94" t="n">
        <v>43405</v>
      </c>
      <c r="C67" s="95"/>
      <c r="D67" s="96"/>
      <c r="E67" s="74" t="n">
        <v>72</v>
      </c>
      <c r="F67" s="97" t="n">
        <v>714057452</v>
      </c>
      <c r="G67" s="98" t="n">
        <v>72</v>
      </c>
      <c r="H67" s="98" t="n">
        <v>0</v>
      </c>
      <c r="I67" s="77"/>
      <c r="J67" s="77"/>
      <c r="K67" s="77"/>
      <c r="L67" s="77"/>
      <c r="M67" s="77"/>
      <c r="N67" s="78"/>
      <c r="O67" s="79" t="n">
        <f aca="false">SUM(J67:N67)</f>
        <v>0</v>
      </c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100"/>
      <c r="AB67" s="101"/>
      <c r="AC67" s="83"/>
      <c r="AD67" s="84"/>
      <c r="AE67" s="80"/>
      <c r="AF67" s="80"/>
      <c r="AG67" s="80"/>
      <c r="AH67" s="80"/>
      <c r="AI67" s="80"/>
      <c r="AJ67" s="80"/>
      <c r="AK67" s="80"/>
      <c r="AL67" s="80"/>
      <c r="AM67" s="80"/>
      <c r="AN67" s="78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5" t="n">
        <f aca="false">SUM(AC67:BC67)</f>
        <v>0</v>
      </c>
      <c r="BE67" s="111" t="n">
        <f aca="false">IF((G67+I67+O67-H67-BD67)&gt;=0,G67+I67+O67-H67-BD67,0)</f>
        <v>72</v>
      </c>
      <c r="BF67" s="112" t="n">
        <f aca="false">IF((H67-I67-O67-G67+BD67)&gt;=0,H67-I67-O67-G67+BD67,0)</f>
        <v>0</v>
      </c>
      <c r="BG67" s="102"/>
      <c r="BH67" s="103"/>
      <c r="BI67" s="90"/>
      <c r="BJ67" s="91" t="n">
        <v>72</v>
      </c>
      <c r="BK67" s="91" t="n">
        <f aca="false">BJ67-BD67+O67</f>
        <v>72</v>
      </c>
      <c r="BL67" s="104"/>
    </row>
    <row r="68" s="93" customFormat="true" ht="15" hidden="false" customHeight="false" outlineLevel="0" collapsed="false">
      <c r="A68" s="70" t="n">
        <v>62</v>
      </c>
      <c r="B68" s="71" t="n">
        <v>43405</v>
      </c>
      <c r="C68" s="72"/>
      <c r="D68" s="73"/>
      <c r="E68" s="74" t="n">
        <v>72</v>
      </c>
      <c r="F68" s="75" t="n">
        <v>714598754</v>
      </c>
      <c r="G68" s="76" t="n">
        <v>0</v>
      </c>
      <c r="H68" s="76" t="n">
        <v>18</v>
      </c>
      <c r="I68" s="77"/>
      <c r="J68" s="77"/>
      <c r="K68" s="77"/>
      <c r="L68" s="77"/>
      <c r="M68" s="77"/>
      <c r="N68" s="78"/>
      <c r="O68" s="79" t="n">
        <f aca="false">SUM(J68:N68)</f>
        <v>0</v>
      </c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1"/>
      <c r="AB68" s="82"/>
      <c r="AC68" s="83"/>
      <c r="AD68" s="84"/>
      <c r="AE68" s="80"/>
      <c r="AF68" s="80"/>
      <c r="AG68" s="80"/>
      <c r="AH68" s="80"/>
      <c r="AI68" s="80"/>
      <c r="AJ68" s="80"/>
      <c r="AK68" s="80"/>
      <c r="AL68" s="80"/>
      <c r="AM68" s="80"/>
      <c r="AN68" s="78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5" t="n">
        <f aca="false">SUM(AC68:BC68)</f>
        <v>0</v>
      </c>
      <c r="BE68" s="86" t="n">
        <f aca="false">IF((G68+I68+O68-H68-BD68)&gt;=0,G68+I68+O68-H68-BD68,0)</f>
        <v>0</v>
      </c>
      <c r="BF68" s="87" t="n">
        <f aca="false">IF((H68-I68-O68-G68+BD68)&gt;=0,H68-I68-O68-G68+BD68,0)</f>
        <v>18</v>
      </c>
      <c r="BG68" s="106"/>
      <c r="BH68" s="107"/>
      <c r="BI68" s="90"/>
      <c r="BJ68" s="91" t="n">
        <v>-18</v>
      </c>
      <c r="BK68" s="91" t="n">
        <f aca="false">BJ68-BD68+O68</f>
        <v>-18</v>
      </c>
      <c r="BL68" s="92"/>
    </row>
    <row r="69" s="105" customFormat="true" ht="15" hidden="false" customHeight="false" outlineLevel="0" collapsed="false">
      <c r="A69" s="70" t="n">
        <v>63</v>
      </c>
      <c r="B69" s="94" t="n">
        <v>43405</v>
      </c>
      <c r="C69" s="95"/>
      <c r="D69" s="96"/>
      <c r="E69" s="74" t="n">
        <v>20</v>
      </c>
      <c r="F69" s="97" t="n">
        <v>2535467</v>
      </c>
      <c r="G69" s="98" t="n">
        <v>0</v>
      </c>
      <c r="H69" s="98" t="n">
        <v>60</v>
      </c>
      <c r="I69" s="77"/>
      <c r="J69" s="77"/>
      <c r="K69" s="77"/>
      <c r="L69" s="77"/>
      <c r="M69" s="77"/>
      <c r="N69" s="78"/>
      <c r="O69" s="79" t="n">
        <f aca="false">SUM(J69:N69)</f>
        <v>0</v>
      </c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100"/>
      <c r="AB69" s="101"/>
      <c r="AC69" s="83"/>
      <c r="AD69" s="84"/>
      <c r="AE69" s="80"/>
      <c r="AF69" s="80"/>
      <c r="AG69" s="80"/>
      <c r="AH69" s="80"/>
      <c r="AI69" s="80"/>
      <c r="AJ69" s="80"/>
      <c r="AK69" s="80"/>
      <c r="AL69" s="80"/>
      <c r="AM69" s="80"/>
      <c r="AN69" s="78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5" t="n">
        <f aca="false">SUM(AC69:BC69)</f>
        <v>0</v>
      </c>
      <c r="BE69" s="111" t="n">
        <f aca="false">IF((G69+I69+O69-H69-BD69)&gt;=0,G69+I69+O69-H69-BD69,0)</f>
        <v>0</v>
      </c>
      <c r="BF69" s="112" t="n">
        <f aca="false">IF((H69-I69-O69-G69+BD69)&gt;=0,H69-I69-O69-G69+BD69,0)</f>
        <v>60</v>
      </c>
      <c r="BG69" s="102"/>
      <c r="BH69" s="103"/>
      <c r="BI69" s="90"/>
      <c r="BJ69" s="91" t="n">
        <v>-60</v>
      </c>
      <c r="BK69" s="91" t="n">
        <f aca="false">BJ69-BD69+O69</f>
        <v>-60</v>
      </c>
      <c r="BL69" s="104"/>
    </row>
    <row r="70" s="105" customFormat="true" ht="15" hidden="false" customHeight="false" outlineLevel="0" collapsed="false">
      <c r="A70" s="70" t="n">
        <v>64</v>
      </c>
      <c r="B70" s="94" t="n">
        <v>43405</v>
      </c>
      <c r="C70" s="95"/>
      <c r="D70" s="96"/>
      <c r="E70" s="74" t="n">
        <v>72</v>
      </c>
      <c r="F70" s="97" t="n">
        <v>714080916</v>
      </c>
      <c r="G70" s="98" t="n">
        <v>0</v>
      </c>
      <c r="H70" s="98" t="n">
        <v>216</v>
      </c>
      <c r="I70" s="77"/>
      <c r="J70" s="77"/>
      <c r="K70" s="77"/>
      <c r="L70" s="77"/>
      <c r="M70" s="77"/>
      <c r="N70" s="78"/>
      <c r="O70" s="79" t="n">
        <f aca="false">SUM(J70:N70)</f>
        <v>0</v>
      </c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100"/>
      <c r="AB70" s="101"/>
      <c r="AC70" s="83"/>
      <c r="AD70" s="84"/>
      <c r="AE70" s="80"/>
      <c r="AF70" s="80"/>
      <c r="AG70" s="80"/>
      <c r="AH70" s="80"/>
      <c r="AI70" s="80"/>
      <c r="AJ70" s="80"/>
      <c r="AK70" s="80"/>
      <c r="AL70" s="80"/>
      <c r="AM70" s="80"/>
      <c r="AN70" s="78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5" t="n">
        <f aca="false">SUM(AC70:BC70)</f>
        <v>0</v>
      </c>
      <c r="BE70" s="111" t="n">
        <f aca="false">IF((G70+I70+O70-H70-BD70)&gt;=0,G70+I70+O70-H70-BD70,0)</f>
        <v>0</v>
      </c>
      <c r="BF70" s="112" t="n">
        <f aca="false">IF((H70-I70-O70-G70+BD70)&gt;=0,H70-I70-O70-G70+BD70,0)</f>
        <v>216</v>
      </c>
      <c r="BG70" s="102"/>
      <c r="BH70" s="103"/>
      <c r="BI70" s="90"/>
      <c r="BJ70" s="91" t="n">
        <v>-216</v>
      </c>
      <c r="BK70" s="91" t="n">
        <f aca="false">BJ70-BD70+O70</f>
        <v>-216</v>
      </c>
      <c r="BL70" s="104"/>
    </row>
    <row r="71" s="105" customFormat="true" ht="15" hidden="false" customHeight="false" outlineLevel="0" collapsed="false">
      <c r="A71" s="70" t="n">
        <v>65</v>
      </c>
      <c r="B71" s="94" t="n">
        <v>43405</v>
      </c>
      <c r="C71" s="95"/>
      <c r="D71" s="96"/>
      <c r="E71" s="74" t="n">
        <v>72</v>
      </c>
      <c r="F71" s="97" t="n">
        <v>714579147</v>
      </c>
      <c r="G71" s="98" t="n">
        <v>0</v>
      </c>
      <c r="H71" s="98" t="n">
        <v>72</v>
      </c>
      <c r="I71" s="77"/>
      <c r="J71" s="77"/>
      <c r="K71" s="77"/>
      <c r="L71" s="77"/>
      <c r="M71" s="77"/>
      <c r="N71" s="78"/>
      <c r="O71" s="79" t="n">
        <f aca="false">SUM(J71:N71)</f>
        <v>0</v>
      </c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100"/>
      <c r="AB71" s="101"/>
      <c r="AC71" s="83"/>
      <c r="AD71" s="84"/>
      <c r="AE71" s="80"/>
      <c r="AF71" s="80"/>
      <c r="AG71" s="80"/>
      <c r="AH71" s="80"/>
      <c r="AI71" s="80"/>
      <c r="AJ71" s="80"/>
      <c r="AK71" s="80"/>
      <c r="AL71" s="80"/>
      <c r="AM71" s="80"/>
      <c r="AN71" s="78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5" t="n">
        <f aca="false">SUM(AC71:BC71)</f>
        <v>0</v>
      </c>
      <c r="BE71" s="111" t="n">
        <f aca="false">IF((G71+I71+O71-H71-BD71)&gt;=0,G71+I71+O71-H71-BD71,0)</f>
        <v>0</v>
      </c>
      <c r="BF71" s="112" t="n">
        <f aca="false">IF((H71-I71-O71-G71+BD71)&gt;=0,H71-I71-O71-G71+BD71,0)</f>
        <v>72</v>
      </c>
      <c r="BG71" s="102"/>
      <c r="BH71" s="103"/>
      <c r="BI71" s="90"/>
      <c r="BJ71" s="91" t="n">
        <v>-72</v>
      </c>
      <c r="BK71" s="91" t="n">
        <f aca="false">BJ71-BD71+O71</f>
        <v>-72</v>
      </c>
      <c r="BL71" s="104"/>
    </row>
    <row r="72" s="105" customFormat="true" ht="15" hidden="false" customHeight="false" outlineLevel="0" collapsed="false">
      <c r="A72" s="70" t="n">
        <v>66</v>
      </c>
      <c r="B72" s="94" t="n">
        <v>43405</v>
      </c>
      <c r="C72" s="95"/>
      <c r="D72" s="96"/>
      <c r="E72" s="74" t="n">
        <v>72</v>
      </c>
      <c r="F72" s="97" t="n">
        <v>713468786</v>
      </c>
      <c r="G72" s="98" t="n">
        <v>144</v>
      </c>
      <c r="H72" s="98" t="n">
        <v>0</v>
      </c>
      <c r="I72" s="77"/>
      <c r="J72" s="77"/>
      <c r="K72" s="77"/>
      <c r="L72" s="77"/>
      <c r="M72" s="77"/>
      <c r="N72" s="78"/>
      <c r="O72" s="79" t="n">
        <f aca="false">SUM(J72:N72)</f>
        <v>0</v>
      </c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100"/>
      <c r="AB72" s="101"/>
      <c r="AC72" s="83"/>
      <c r="AD72" s="84"/>
      <c r="AE72" s="80"/>
      <c r="AF72" s="80"/>
      <c r="AG72" s="80"/>
      <c r="AH72" s="80"/>
      <c r="AI72" s="80"/>
      <c r="AJ72" s="80"/>
      <c r="AK72" s="80"/>
      <c r="AL72" s="80"/>
      <c r="AM72" s="80"/>
      <c r="AN72" s="78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5" t="n">
        <f aca="false">SUM(AC72:BC72)</f>
        <v>0</v>
      </c>
      <c r="BE72" s="111" t="n">
        <f aca="false">IF((G72+I72+O72-H72-BD72)&gt;=0,G72+I72+O72-H72-BD72,0)</f>
        <v>144</v>
      </c>
      <c r="BF72" s="112" t="n">
        <f aca="false">IF((H72-I72-O72-G72+BD72)&gt;=0,H72-I72-O72-G72+BD72,0)</f>
        <v>0</v>
      </c>
      <c r="BG72" s="102"/>
      <c r="BH72" s="103"/>
      <c r="BI72" s="90"/>
      <c r="BJ72" s="91" t="n">
        <v>144</v>
      </c>
      <c r="BK72" s="91" t="n">
        <f aca="false">BJ72-BD72+O72</f>
        <v>144</v>
      </c>
      <c r="BL72" s="104"/>
    </row>
    <row r="73" s="105" customFormat="true" ht="15" hidden="false" customHeight="false" outlineLevel="0" collapsed="false">
      <c r="A73" s="70" t="n">
        <v>67</v>
      </c>
      <c r="B73" s="94" t="n">
        <v>43405</v>
      </c>
      <c r="C73" s="95"/>
      <c r="D73" s="96"/>
      <c r="E73" s="74" t="n">
        <v>72</v>
      </c>
      <c r="F73" s="97" t="n">
        <v>713199339</v>
      </c>
      <c r="G73" s="98" t="n">
        <v>72</v>
      </c>
      <c r="H73" s="98" t="n">
        <v>0</v>
      </c>
      <c r="I73" s="77"/>
      <c r="J73" s="77"/>
      <c r="K73" s="77"/>
      <c r="L73" s="77"/>
      <c r="M73" s="77"/>
      <c r="N73" s="78"/>
      <c r="O73" s="79" t="n">
        <f aca="false">SUM(J73:N73)</f>
        <v>0</v>
      </c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100"/>
      <c r="AB73" s="101"/>
      <c r="AC73" s="83"/>
      <c r="AD73" s="84"/>
      <c r="AE73" s="80"/>
      <c r="AF73" s="80"/>
      <c r="AG73" s="80"/>
      <c r="AH73" s="80"/>
      <c r="AI73" s="80"/>
      <c r="AJ73" s="80"/>
      <c r="AK73" s="80"/>
      <c r="AL73" s="80"/>
      <c r="AM73" s="80"/>
      <c r="AN73" s="78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5" t="n">
        <f aca="false">SUM(AC73:BC73)</f>
        <v>0</v>
      </c>
      <c r="BE73" s="111" t="n">
        <f aca="false">IF((G73+I73+O73-H73-BD73)&gt;=0,G73+I73+O73-H73-BD73,0)</f>
        <v>72</v>
      </c>
      <c r="BF73" s="112" t="n">
        <f aca="false">IF((H73-I73-O73-G73+BD73)&gt;=0,H73-I73-O73-G73+BD73,0)</f>
        <v>0</v>
      </c>
      <c r="BG73" s="102"/>
      <c r="BH73" s="103"/>
      <c r="BI73" s="90"/>
      <c r="BJ73" s="91" t="n">
        <v>72</v>
      </c>
      <c r="BK73" s="91" t="n">
        <f aca="false">BJ73-BD73+O73</f>
        <v>72</v>
      </c>
      <c r="BL73" s="104"/>
    </row>
    <row r="74" s="105" customFormat="true" ht="15" hidden="false" customHeight="false" outlineLevel="0" collapsed="false">
      <c r="A74" s="70" t="n">
        <v>68</v>
      </c>
      <c r="B74" s="94" t="n">
        <v>43405</v>
      </c>
      <c r="C74" s="95"/>
      <c r="D74" s="96"/>
      <c r="E74" s="74" t="n">
        <v>72</v>
      </c>
      <c r="F74" s="97" t="n">
        <v>714530456</v>
      </c>
      <c r="G74" s="98" t="n">
        <v>0</v>
      </c>
      <c r="H74" s="98" t="n">
        <v>72</v>
      </c>
      <c r="I74" s="77"/>
      <c r="J74" s="77"/>
      <c r="K74" s="77"/>
      <c r="L74" s="77"/>
      <c r="M74" s="77"/>
      <c r="N74" s="78"/>
      <c r="O74" s="79" t="n">
        <f aca="false">SUM(J74:N74)</f>
        <v>0</v>
      </c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100"/>
      <c r="AB74" s="101"/>
      <c r="AC74" s="83"/>
      <c r="AD74" s="84"/>
      <c r="AE74" s="80"/>
      <c r="AF74" s="80"/>
      <c r="AG74" s="80"/>
      <c r="AH74" s="80"/>
      <c r="AI74" s="80"/>
      <c r="AJ74" s="80"/>
      <c r="AK74" s="80"/>
      <c r="AL74" s="80"/>
      <c r="AM74" s="80"/>
      <c r="AN74" s="78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5" t="n">
        <f aca="false">SUM(AC74:BC74)</f>
        <v>0</v>
      </c>
      <c r="BE74" s="111" t="n">
        <f aca="false">IF((G74+I74+O74-H74-BD74)&gt;=0,G74+I74+O74-H74-BD74,0)</f>
        <v>0</v>
      </c>
      <c r="BF74" s="112" t="n">
        <f aca="false">IF((H74-I74-O74-G74+BD74)&gt;=0,H74-I74-O74-G74+BD74,0)</f>
        <v>72</v>
      </c>
      <c r="BG74" s="102"/>
      <c r="BH74" s="103"/>
      <c r="BI74" s="90"/>
      <c r="BJ74" s="91" t="n">
        <v>-72</v>
      </c>
      <c r="BK74" s="91" t="n">
        <f aca="false">BJ74-BD74+O74</f>
        <v>-72</v>
      </c>
      <c r="BL74" s="104"/>
    </row>
    <row r="75" s="105" customFormat="true" ht="15" hidden="false" customHeight="false" outlineLevel="0" collapsed="false">
      <c r="A75" s="70" t="n">
        <v>69</v>
      </c>
      <c r="B75" s="94" t="n">
        <v>43405</v>
      </c>
      <c r="C75" s="95"/>
      <c r="D75" s="96"/>
      <c r="E75" s="74" t="n">
        <v>72</v>
      </c>
      <c r="F75" s="97" t="n">
        <v>713761321</v>
      </c>
      <c r="G75" s="98" t="n">
        <v>0</v>
      </c>
      <c r="H75" s="98" t="n">
        <v>72</v>
      </c>
      <c r="I75" s="77"/>
      <c r="J75" s="77"/>
      <c r="K75" s="77"/>
      <c r="L75" s="77"/>
      <c r="M75" s="77"/>
      <c r="N75" s="78"/>
      <c r="O75" s="79" t="n">
        <f aca="false">SUM(J75:N75)</f>
        <v>0</v>
      </c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100"/>
      <c r="AB75" s="101"/>
      <c r="AC75" s="83"/>
      <c r="AD75" s="84"/>
      <c r="AE75" s="80"/>
      <c r="AF75" s="80"/>
      <c r="AG75" s="80"/>
      <c r="AH75" s="80"/>
      <c r="AI75" s="80"/>
      <c r="AJ75" s="80"/>
      <c r="AK75" s="80"/>
      <c r="AL75" s="80"/>
      <c r="AM75" s="80"/>
      <c r="AN75" s="78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5" t="n">
        <f aca="false">SUM(AC75:BC75)</f>
        <v>0</v>
      </c>
      <c r="BE75" s="111" t="n">
        <f aca="false">IF((G75+I75+O75-H75-BD75)&gt;=0,G75+I75+O75-H75-BD75,0)</f>
        <v>0</v>
      </c>
      <c r="BF75" s="112" t="n">
        <f aca="false">IF((H75-I75-O75-G75+BD75)&gt;=0,H75-I75-O75-G75+BD75,0)</f>
        <v>72</v>
      </c>
      <c r="BG75" s="102"/>
      <c r="BH75" s="103"/>
      <c r="BI75" s="90"/>
      <c r="BJ75" s="91" t="n">
        <v>-72</v>
      </c>
      <c r="BK75" s="91" t="n">
        <f aca="false">BJ75-BD75+O75</f>
        <v>-72</v>
      </c>
      <c r="BL75" s="104"/>
    </row>
    <row r="76" s="105" customFormat="true" ht="15" hidden="false" customHeight="false" outlineLevel="0" collapsed="false">
      <c r="A76" s="70" t="n">
        <v>70</v>
      </c>
      <c r="B76" s="94" t="n">
        <v>43405</v>
      </c>
      <c r="C76" s="95"/>
      <c r="D76" s="96"/>
      <c r="E76" s="74" t="n">
        <v>20</v>
      </c>
      <c r="F76" s="97" t="n">
        <v>713519284</v>
      </c>
      <c r="G76" s="98" t="n">
        <v>0</v>
      </c>
      <c r="H76" s="98" t="n">
        <v>60</v>
      </c>
      <c r="I76" s="77"/>
      <c r="J76" s="77"/>
      <c r="K76" s="77"/>
      <c r="L76" s="77"/>
      <c r="M76" s="77"/>
      <c r="N76" s="78"/>
      <c r="O76" s="79" t="n">
        <f aca="false">SUM(J76:N76)</f>
        <v>0</v>
      </c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100"/>
      <c r="AB76" s="101"/>
      <c r="AC76" s="83"/>
      <c r="AD76" s="84"/>
      <c r="AE76" s="80"/>
      <c r="AF76" s="80"/>
      <c r="AG76" s="80"/>
      <c r="AH76" s="80"/>
      <c r="AI76" s="80"/>
      <c r="AJ76" s="80"/>
      <c r="AK76" s="80"/>
      <c r="AL76" s="80"/>
      <c r="AM76" s="80"/>
      <c r="AN76" s="78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5" t="n">
        <f aca="false">SUM(AC76:BC76)</f>
        <v>0</v>
      </c>
      <c r="BE76" s="111" t="n">
        <f aca="false">IF((G76+I76+O76-H76-BD76)&gt;=0,G76+I76+O76-H76-BD76,0)</f>
        <v>0</v>
      </c>
      <c r="BF76" s="112" t="n">
        <f aca="false">IF((H76-I76-O76-G76+BD76)&gt;=0,H76-I76-O76-G76+BD76,0)</f>
        <v>60</v>
      </c>
      <c r="BG76" s="102"/>
      <c r="BH76" s="103"/>
      <c r="BI76" s="90"/>
      <c r="BJ76" s="91" t="n">
        <v>-60</v>
      </c>
      <c r="BK76" s="91" t="n">
        <f aca="false">BJ76-BD76+O76</f>
        <v>-60</v>
      </c>
      <c r="BL76" s="104"/>
    </row>
    <row r="77" s="93" customFormat="true" ht="15" hidden="false" customHeight="false" outlineLevel="0" collapsed="false">
      <c r="A77" s="70" t="n">
        <v>71</v>
      </c>
      <c r="B77" s="71" t="n">
        <v>43405</v>
      </c>
      <c r="C77" s="72"/>
      <c r="D77" s="73"/>
      <c r="E77" s="74" t="n">
        <v>72</v>
      </c>
      <c r="F77" s="75" t="n">
        <v>662261922</v>
      </c>
      <c r="G77" s="76" t="n">
        <v>0</v>
      </c>
      <c r="H77" s="76" t="n">
        <v>144</v>
      </c>
      <c r="I77" s="77"/>
      <c r="J77" s="77"/>
      <c r="K77" s="77"/>
      <c r="L77" s="77"/>
      <c r="M77" s="77"/>
      <c r="N77" s="78"/>
      <c r="O77" s="79" t="n">
        <f aca="false">SUM(J77:N77)</f>
        <v>0</v>
      </c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1"/>
      <c r="AB77" s="82"/>
      <c r="AC77" s="83"/>
      <c r="AD77" s="84"/>
      <c r="AE77" s="80"/>
      <c r="AF77" s="80"/>
      <c r="AG77" s="80"/>
      <c r="AH77" s="80"/>
      <c r="AI77" s="80"/>
      <c r="AJ77" s="80"/>
      <c r="AK77" s="80"/>
      <c r="AL77" s="80"/>
      <c r="AM77" s="80"/>
      <c r="AN77" s="78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5" t="n">
        <f aca="false">SUM(AC77:BC77)</f>
        <v>0</v>
      </c>
      <c r="BE77" s="86" t="n">
        <f aca="false">IF((G77+I77+O77-H77-BD77)&gt;=0,G77+I77+O77-H77-BD77,0)</f>
        <v>0</v>
      </c>
      <c r="BF77" s="87" t="n">
        <f aca="false">IF((H77-I77-O77-G77+BD77)&gt;=0,H77-I77-O77-G77+BD77,0)</f>
        <v>144</v>
      </c>
      <c r="BG77" s="106"/>
      <c r="BH77" s="107"/>
      <c r="BI77" s="90"/>
      <c r="BJ77" s="91" t="n">
        <v>-144</v>
      </c>
      <c r="BK77" s="91" t="n">
        <f aca="false">BJ77-BD77+O77</f>
        <v>-144</v>
      </c>
      <c r="BL77" s="92"/>
      <c r="BM77" s="114"/>
      <c r="BN77" s="114"/>
      <c r="BO77" s="114"/>
      <c r="BP77" s="114"/>
      <c r="BQ77" s="114"/>
      <c r="BR77" s="114"/>
      <c r="BS77" s="114"/>
      <c r="BT77" s="114"/>
      <c r="BU77" s="114"/>
      <c r="BV77" s="114"/>
      <c r="BW77" s="114"/>
      <c r="BX77" s="114"/>
    </row>
    <row r="78" s="105" customFormat="true" ht="15" hidden="false" customHeight="false" outlineLevel="0" collapsed="false">
      <c r="A78" s="70" t="n">
        <v>72</v>
      </c>
      <c r="B78" s="94" t="n">
        <v>43405</v>
      </c>
      <c r="C78" s="95"/>
      <c r="D78" s="96"/>
      <c r="E78" s="74" t="n">
        <v>72</v>
      </c>
      <c r="F78" s="97" t="n">
        <v>714248475</v>
      </c>
      <c r="G78" s="98" t="n">
        <v>0</v>
      </c>
      <c r="H78" s="98" t="n">
        <v>0</v>
      </c>
      <c r="I78" s="77"/>
      <c r="J78" s="77"/>
      <c r="K78" s="77"/>
      <c r="L78" s="77"/>
      <c r="M78" s="77"/>
      <c r="N78" s="78"/>
      <c r="O78" s="79" t="n">
        <f aca="false">SUM(J78:N78)</f>
        <v>0</v>
      </c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100"/>
      <c r="AB78" s="101"/>
      <c r="AC78" s="83"/>
      <c r="AD78" s="84"/>
      <c r="AE78" s="80"/>
      <c r="AF78" s="80"/>
      <c r="AG78" s="80"/>
      <c r="AH78" s="80"/>
      <c r="AI78" s="80"/>
      <c r="AJ78" s="80"/>
      <c r="AK78" s="80"/>
      <c r="AL78" s="80"/>
      <c r="AM78" s="80"/>
      <c r="AN78" s="78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5" t="n">
        <f aca="false">SUM(AC78:BC78)</f>
        <v>0</v>
      </c>
      <c r="BE78" s="111" t="n">
        <f aca="false">IF((G78+I78+O78-H78-BD78)&gt;=0,G78+I78+O78-H78-BD78,0)</f>
        <v>0</v>
      </c>
      <c r="BF78" s="112" t="n">
        <f aca="false">IF((H78-I78-O78-G78+BD78)&gt;=0,H78-I78-O78-G78+BD78,0)</f>
        <v>0</v>
      </c>
      <c r="BG78" s="102"/>
      <c r="BH78" s="103"/>
      <c r="BI78" s="90"/>
      <c r="BJ78" s="91" t="n">
        <v>0</v>
      </c>
      <c r="BK78" s="91" t="n">
        <f aca="false">BJ78-BD78+O78</f>
        <v>0</v>
      </c>
      <c r="BL78" s="104"/>
    </row>
    <row r="79" s="105" customFormat="true" ht="15" hidden="false" customHeight="false" outlineLevel="0" collapsed="false">
      <c r="A79" s="70" t="n">
        <v>73</v>
      </c>
      <c r="B79" s="94" t="n">
        <v>43405</v>
      </c>
      <c r="C79" s="95"/>
      <c r="D79" s="96"/>
      <c r="E79" s="74" t="n">
        <v>72</v>
      </c>
      <c r="F79" s="97" t="n">
        <v>713499242</v>
      </c>
      <c r="G79" s="98" t="n">
        <v>0</v>
      </c>
      <c r="H79" s="98" t="n">
        <v>0</v>
      </c>
      <c r="I79" s="77"/>
      <c r="J79" s="77"/>
      <c r="K79" s="77"/>
      <c r="L79" s="77"/>
      <c r="M79" s="77"/>
      <c r="N79" s="78"/>
      <c r="O79" s="79" t="n">
        <f aca="false">SUM(J79:N79)</f>
        <v>0</v>
      </c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100"/>
      <c r="AB79" s="101"/>
      <c r="AC79" s="83"/>
      <c r="AD79" s="84"/>
      <c r="AE79" s="80"/>
      <c r="AF79" s="80"/>
      <c r="AG79" s="80"/>
      <c r="AH79" s="80"/>
      <c r="AI79" s="80"/>
      <c r="AJ79" s="80"/>
      <c r="AK79" s="80"/>
      <c r="AL79" s="80"/>
      <c r="AM79" s="80"/>
      <c r="AN79" s="78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5" t="n">
        <f aca="false">SUM(AC79:BC79)</f>
        <v>0</v>
      </c>
      <c r="BE79" s="111" t="n">
        <f aca="false">IF((G79+I79+O79-H79-BD79)&gt;=0,G79+I79+O79-H79-BD79,0)</f>
        <v>0</v>
      </c>
      <c r="BF79" s="112" t="n">
        <f aca="false">IF((H79-I79-O79-G79+BD79)&gt;=0,H79-I79-O79-G79+BD79,0)</f>
        <v>0</v>
      </c>
      <c r="BG79" s="102"/>
      <c r="BH79" s="103"/>
      <c r="BI79" s="90"/>
      <c r="BJ79" s="91" t="n">
        <v>0</v>
      </c>
      <c r="BK79" s="91" t="n">
        <f aca="false">BJ79-BD79+O79</f>
        <v>0</v>
      </c>
      <c r="BL79" s="104"/>
    </row>
    <row r="80" s="105" customFormat="true" ht="15" hidden="false" customHeight="false" outlineLevel="0" collapsed="false">
      <c r="A80" s="70" t="n">
        <v>74</v>
      </c>
      <c r="B80" s="94" t="n">
        <v>43405</v>
      </c>
      <c r="C80" s="95"/>
      <c r="D80" s="96"/>
      <c r="E80" s="74" t="n">
        <v>20</v>
      </c>
      <c r="F80" s="97" t="n">
        <v>2533380</v>
      </c>
      <c r="G80" s="98" t="n">
        <v>32</v>
      </c>
      <c r="H80" s="98" t="n">
        <v>0</v>
      </c>
      <c r="I80" s="77"/>
      <c r="J80" s="77"/>
      <c r="K80" s="77"/>
      <c r="L80" s="77"/>
      <c r="M80" s="77"/>
      <c r="N80" s="78"/>
      <c r="O80" s="79" t="n">
        <f aca="false">SUM(J80:N80)</f>
        <v>0</v>
      </c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100"/>
      <c r="AB80" s="101"/>
      <c r="AC80" s="83"/>
      <c r="AD80" s="84"/>
      <c r="AE80" s="80"/>
      <c r="AF80" s="80"/>
      <c r="AG80" s="80"/>
      <c r="AH80" s="80"/>
      <c r="AI80" s="80"/>
      <c r="AJ80" s="80"/>
      <c r="AK80" s="80"/>
      <c r="AL80" s="80"/>
      <c r="AM80" s="80"/>
      <c r="AN80" s="78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5" t="n">
        <f aca="false">SUM(AC80:BC80)</f>
        <v>0</v>
      </c>
      <c r="BE80" s="111" t="n">
        <f aca="false">IF((G80+I80+O80-H80-BD80)&gt;=0,G80+I80+O80-H80-BD80,0)</f>
        <v>32</v>
      </c>
      <c r="BF80" s="112" t="n">
        <f aca="false">IF((H80-I80-O80-G80+BD80)&gt;=0,H80-I80-O80-G80+BD80,0)</f>
        <v>0</v>
      </c>
      <c r="BG80" s="102"/>
      <c r="BH80" s="103"/>
      <c r="BI80" s="90"/>
      <c r="BJ80" s="91" t="n">
        <v>32</v>
      </c>
      <c r="BK80" s="91" t="n">
        <f aca="false">BJ80-BD80+O80</f>
        <v>32</v>
      </c>
      <c r="BL80" s="104"/>
      <c r="BM80" s="109"/>
      <c r="BN80" s="109"/>
      <c r="BO80" s="109"/>
      <c r="BP80" s="109"/>
      <c r="BQ80" s="109"/>
      <c r="BR80" s="109"/>
      <c r="BS80" s="109"/>
      <c r="BT80" s="109"/>
      <c r="BU80" s="109"/>
      <c r="BV80" s="109"/>
      <c r="BW80" s="109"/>
      <c r="BX80" s="109"/>
    </row>
    <row r="81" s="105" customFormat="true" ht="15" hidden="false" customHeight="false" outlineLevel="0" collapsed="false">
      <c r="A81" s="70" t="n">
        <v>75</v>
      </c>
      <c r="B81" s="94" t="n">
        <v>43405</v>
      </c>
      <c r="C81" s="95"/>
      <c r="D81" s="96"/>
      <c r="E81" s="74" t="n">
        <v>72</v>
      </c>
      <c r="F81" s="97" t="n">
        <v>713282261</v>
      </c>
      <c r="G81" s="98" t="n">
        <v>0</v>
      </c>
      <c r="H81" s="98" t="n">
        <v>234</v>
      </c>
      <c r="I81" s="77"/>
      <c r="J81" s="77"/>
      <c r="K81" s="77"/>
      <c r="L81" s="77"/>
      <c r="M81" s="77"/>
      <c r="N81" s="78"/>
      <c r="O81" s="79" t="n">
        <f aca="false">SUM(J81:N81)</f>
        <v>0</v>
      </c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100"/>
      <c r="AB81" s="101"/>
      <c r="AC81" s="83"/>
      <c r="AD81" s="84"/>
      <c r="AE81" s="80"/>
      <c r="AF81" s="80"/>
      <c r="AG81" s="80"/>
      <c r="AH81" s="80"/>
      <c r="AI81" s="80"/>
      <c r="AJ81" s="80"/>
      <c r="AK81" s="80"/>
      <c r="AL81" s="80"/>
      <c r="AM81" s="80"/>
      <c r="AN81" s="78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5" t="n">
        <f aca="false">SUM(AC81:BC81)</f>
        <v>0</v>
      </c>
      <c r="BE81" s="111" t="n">
        <f aca="false">IF((G81+I81+O81-H81-BD81)&gt;=0,G81+I81+O81-H81-BD81,0)</f>
        <v>0</v>
      </c>
      <c r="BF81" s="112" t="n">
        <f aca="false">IF((H81-I81-O81-G81+BD81)&gt;=0,H81-I81-O81-G81+BD81,0)</f>
        <v>234</v>
      </c>
      <c r="BG81" s="102" t="n">
        <v>43406</v>
      </c>
      <c r="BH81" s="103"/>
      <c r="BI81" s="90"/>
      <c r="BJ81" s="91" t="n">
        <v>-234</v>
      </c>
      <c r="BK81" s="91" t="n">
        <f aca="false">BJ81-BD81+O81</f>
        <v>-234</v>
      </c>
      <c r="BL81" s="104"/>
      <c r="BM81" s="109"/>
      <c r="BN81" s="109"/>
      <c r="BO81" s="109"/>
      <c r="BP81" s="109"/>
      <c r="BQ81" s="109"/>
      <c r="BR81" s="109"/>
      <c r="BS81" s="109"/>
      <c r="BT81" s="109"/>
      <c r="BU81" s="109"/>
      <c r="BV81" s="109"/>
      <c r="BW81" s="109"/>
      <c r="BX81" s="109"/>
    </row>
    <row r="82" s="105" customFormat="true" ht="15" hidden="false" customHeight="false" outlineLevel="0" collapsed="false">
      <c r="A82" s="70" t="n">
        <v>76</v>
      </c>
      <c r="B82" s="94" t="n">
        <v>43405</v>
      </c>
      <c r="C82" s="95"/>
      <c r="D82" s="96"/>
      <c r="E82" s="74" t="n">
        <v>72</v>
      </c>
      <c r="F82" s="97"/>
      <c r="G82" s="98" t="n">
        <v>0</v>
      </c>
      <c r="H82" s="98" t="n">
        <v>8</v>
      </c>
      <c r="I82" s="77"/>
      <c r="J82" s="77"/>
      <c r="K82" s="77"/>
      <c r="L82" s="77"/>
      <c r="M82" s="113"/>
      <c r="N82" s="78"/>
      <c r="O82" s="79" t="n">
        <f aca="false">SUM(J82:N82)</f>
        <v>0</v>
      </c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100"/>
      <c r="AB82" s="101"/>
      <c r="AC82" s="83"/>
      <c r="AD82" s="84"/>
      <c r="AE82" s="80"/>
      <c r="AF82" s="80"/>
      <c r="AG82" s="80"/>
      <c r="AH82" s="80"/>
      <c r="AI82" s="80"/>
      <c r="AJ82" s="80"/>
      <c r="AK82" s="80"/>
      <c r="AL82" s="80"/>
      <c r="AM82" s="80"/>
      <c r="AN82" s="78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5" t="n">
        <f aca="false">SUM(AC82:BC82)</f>
        <v>0</v>
      </c>
      <c r="BE82" s="111" t="n">
        <f aca="false">IF((G82+I82+O82-H82-BD82)&gt;=0,G82+I82+O82-H82-BD82,0)</f>
        <v>0</v>
      </c>
      <c r="BF82" s="112" t="n">
        <f aca="false">IF((H82-I82-O82-G82+BD82)&gt;=0,H82-I82-O82-G82+BD82,0)</f>
        <v>8</v>
      </c>
      <c r="BG82" s="102" t="n">
        <v>43405</v>
      </c>
      <c r="BH82" s="103" t="n">
        <v>43497</v>
      </c>
      <c r="BI82" s="90"/>
      <c r="BJ82" s="91" t="n">
        <v>-8</v>
      </c>
      <c r="BK82" s="91" t="n">
        <f aca="false">BJ82-BD82+O82</f>
        <v>-8</v>
      </c>
      <c r="BL82" s="104"/>
      <c r="BM82" s="109"/>
      <c r="BN82" s="109"/>
      <c r="BO82" s="109"/>
      <c r="BP82" s="109"/>
      <c r="BQ82" s="109"/>
      <c r="BR82" s="109"/>
      <c r="BS82" s="109"/>
      <c r="BT82" s="109"/>
      <c r="BU82" s="109"/>
      <c r="BV82" s="109"/>
      <c r="BW82" s="109"/>
      <c r="BX82" s="109"/>
    </row>
    <row r="83" s="105" customFormat="true" ht="15" hidden="false" customHeight="false" outlineLevel="0" collapsed="false">
      <c r="A83" s="70" t="n">
        <v>77</v>
      </c>
      <c r="B83" s="94" t="n">
        <v>43405</v>
      </c>
      <c r="C83" s="95"/>
      <c r="D83" s="96"/>
      <c r="E83" s="74" t="n">
        <v>72</v>
      </c>
      <c r="F83" s="97" t="n">
        <v>713524431</v>
      </c>
      <c r="G83" s="98" t="n">
        <v>0</v>
      </c>
      <c r="H83" s="98" t="n">
        <v>0</v>
      </c>
      <c r="I83" s="77"/>
      <c r="J83" s="77"/>
      <c r="K83" s="77"/>
      <c r="L83" s="77"/>
      <c r="M83" s="77"/>
      <c r="N83" s="78" t="n">
        <v>72</v>
      </c>
      <c r="O83" s="79" t="n">
        <f aca="false">SUM(J83:N83)</f>
        <v>72</v>
      </c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100"/>
      <c r="AB83" s="101"/>
      <c r="AC83" s="83"/>
      <c r="AD83" s="84"/>
      <c r="AE83" s="80"/>
      <c r="AF83" s="80"/>
      <c r="AG83" s="80"/>
      <c r="AH83" s="80"/>
      <c r="AI83" s="80"/>
      <c r="AJ83" s="80"/>
      <c r="AK83" s="80" t="n">
        <v>216</v>
      </c>
      <c r="AL83" s="80"/>
      <c r="AM83" s="80"/>
      <c r="AN83" s="78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5" t="n">
        <f aca="false">SUM(AC83:BC83)</f>
        <v>216</v>
      </c>
      <c r="BE83" s="111" t="n">
        <f aca="false">IF((G83+I83+O83-H83-BD83)&gt;=0,G83+I83+O83-H83-BD83,0)</f>
        <v>0</v>
      </c>
      <c r="BF83" s="112" t="n">
        <f aca="false">IF((H83-I83-O83-G83+BD83)&gt;=0,H83-I83-O83-G83+BD83,0)</f>
        <v>144</v>
      </c>
      <c r="BG83" s="102"/>
      <c r="BH83" s="103"/>
      <c r="BI83" s="90" t="s">
        <v>43</v>
      </c>
      <c r="BJ83" s="91" t="n">
        <v>0</v>
      </c>
      <c r="BK83" s="91" t="n">
        <f aca="false">BJ83-BD83+O83</f>
        <v>-144</v>
      </c>
      <c r="BL83" s="104"/>
      <c r="BM83" s="109"/>
      <c r="BN83" s="109"/>
      <c r="BO83" s="109"/>
      <c r="BP83" s="109"/>
      <c r="BQ83" s="109"/>
      <c r="BR83" s="109"/>
      <c r="BS83" s="109"/>
      <c r="BT83" s="109"/>
      <c r="BU83" s="109"/>
      <c r="BV83" s="109"/>
      <c r="BW83" s="109"/>
      <c r="BX83" s="109"/>
    </row>
    <row r="84" s="105" customFormat="true" ht="15" hidden="false" customHeight="false" outlineLevel="0" collapsed="false">
      <c r="A84" s="70" t="n">
        <v>78</v>
      </c>
      <c r="B84" s="94" t="n">
        <v>43405</v>
      </c>
      <c r="C84" s="95"/>
      <c r="D84" s="96"/>
      <c r="E84" s="74" t="n">
        <v>72</v>
      </c>
      <c r="F84" s="97" t="n">
        <v>714528092</v>
      </c>
      <c r="G84" s="98" t="n">
        <v>0</v>
      </c>
      <c r="H84" s="98" t="n">
        <v>72</v>
      </c>
      <c r="I84" s="77"/>
      <c r="J84" s="77"/>
      <c r="K84" s="77"/>
      <c r="L84" s="77"/>
      <c r="M84" s="77"/>
      <c r="N84" s="78"/>
      <c r="O84" s="79" t="n">
        <f aca="false">SUM(J84:N84)</f>
        <v>0</v>
      </c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100"/>
      <c r="AB84" s="101"/>
      <c r="AC84" s="83"/>
      <c r="AD84" s="84"/>
      <c r="AE84" s="80"/>
      <c r="AF84" s="80"/>
      <c r="AG84" s="80"/>
      <c r="AH84" s="80"/>
      <c r="AI84" s="80"/>
      <c r="AJ84" s="80"/>
      <c r="AK84" s="80"/>
      <c r="AL84" s="80"/>
      <c r="AM84" s="80"/>
      <c r="AN84" s="78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5" t="n">
        <f aca="false">SUM(AC84:BC84)</f>
        <v>0</v>
      </c>
      <c r="BE84" s="111" t="n">
        <f aca="false">IF((G84+I84+O84-H84-BD84)&gt;=0,G84+I84+O84-H84-BD84,0)</f>
        <v>0</v>
      </c>
      <c r="BF84" s="112" t="n">
        <f aca="false">IF((H84-I84-O84-G84+BD84)&gt;=0,H84-I84-O84-G84+BD84,0)</f>
        <v>72</v>
      </c>
      <c r="BG84" s="102"/>
      <c r="BH84" s="103"/>
      <c r="BI84" s="90"/>
      <c r="BJ84" s="91" t="n">
        <v>-72</v>
      </c>
      <c r="BK84" s="91" t="n">
        <f aca="false">BJ84-BD84+O84</f>
        <v>-72</v>
      </c>
      <c r="BL84" s="104"/>
    </row>
    <row r="85" s="105" customFormat="true" ht="15" hidden="false" customHeight="false" outlineLevel="0" collapsed="false">
      <c r="A85" s="70" t="n">
        <v>79</v>
      </c>
      <c r="B85" s="94" t="n">
        <v>43405</v>
      </c>
      <c r="C85" s="95"/>
      <c r="D85" s="96"/>
      <c r="E85" s="74" t="n">
        <v>72</v>
      </c>
      <c r="F85" s="97" t="n">
        <v>713593808</v>
      </c>
      <c r="G85" s="98" t="n">
        <v>72</v>
      </c>
      <c r="H85" s="98" t="n">
        <v>0</v>
      </c>
      <c r="I85" s="77"/>
      <c r="J85" s="77"/>
      <c r="K85" s="77"/>
      <c r="L85" s="77"/>
      <c r="M85" s="77"/>
      <c r="N85" s="78" t="n">
        <v>72</v>
      </c>
      <c r="O85" s="79" t="n">
        <f aca="false">SUM(J85:N85)</f>
        <v>72</v>
      </c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100"/>
      <c r="AB85" s="101"/>
      <c r="AC85" s="83" t="n">
        <v>216</v>
      </c>
      <c r="AD85" s="84"/>
      <c r="AE85" s="80"/>
      <c r="AF85" s="80"/>
      <c r="AG85" s="80"/>
      <c r="AH85" s="80"/>
      <c r="AI85" s="80"/>
      <c r="AJ85" s="80"/>
      <c r="AK85" s="80"/>
      <c r="AL85" s="80"/>
      <c r="AM85" s="80"/>
      <c r="AN85" s="78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5" t="n">
        <f aca="false">SUM(AC85:BC85)</f>
        <v>216</v>
      </c>
      <c r="BE85" s="111" t="n">
        <f aca="false">IF((G85+I85+O85-H85-BD85)&gt;=0,G85+I85+O85-H85-BD85,0)</f>
        <v>0</v>
      </c>
      <c r="BF85" s="112" t="n">
        <f aca="false">IF((H85-I85-O85-G85+BD85)&gt;=0,H85-I85-O85-G85+BD85,0)</f>
        <v>72</v>
      </c>
      <c r="BG85" s="102"/>
      <c r="BH85" s="103"/>
      <c r="BI85" s="90" t="s">
        <v>58</v>
      </c>
      <c r="BJ85" s="91" t="n">
        <v>72</v>
      </c>
      <c r="BK85" s="91" t="n">
        <f aca="false">BJ85-BD85+O85</f>
        <v>-72</v>
      </c>
      <c r="BL85" s="104"/>
    </row>
    <row r="86" s="105" customFormat="true" ht="15" hidden="false" customHeight="false" outlineLevel="0" collapsed="false">
      <c r="A86" s="70" t="n">
        <v>80</v>
      </c>
      <c r="B86" s="94" t="n">
        <v>43405</v>
      </c>
      <c r="C86" s="95"/>
      <c r="D86" s="96"/>
      <c r="E86" s="74" t="n">
        <v>72</v>
      </c>
      <c r="F86" s="97" t="n">
        <v>501886632</v>
      </c>
      <c r="G86" s="98" t="n">
        <v>0</v>
      </c>
      <c r="H86" s="98" t="n">
        <v>336</v>
      </c>
      <c r="I86" s="77"/>
      <c r="J86" s="77"/>
      <c r="K86" s="77"/>
      <c r="L86" s="77"/>
      <c r="M86" s="77"/>
      <c r="N86" s="78"/>
      <c r="O86" s="79" t="n">
        <f aca="false">SUM(J86:N86)</f>
        <v>0</v>
      </c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100"/>
      <c r="AB86" s="101"/>
      <c r="AC86" s="83"/>
      <c r="AD86" s="84"/>
      <c r="AE86" s="80"/>
      <c r="AF86" s="80"/>
      <c r="AG86" s="80"/>
      <c r="AH86" s="80"/>
      <c r="AI86" s="80"/>
      <c r="AJ86" s="80"/>
      <c r="AK86" s="80"/>
      <c r="AL86" s="80"/>
      <c r="AM86" s="80"/>
      <c r="AN86" s="78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5" t="n">
        <f aca="false">SUM(AC86:BC86)</f>
        <v>0</v>
      </c>
      <c r="BE86" s="111" t="n">
        <f aca="false">IF((G86+I86+O86-H86-BD86)&gt;=0,G86+I86+O86-H86-BD86,0)</f>
        <v>0</v>
      </c>
      <c r="BF86" s="112" t="n">
        <f aca="false">IF((H86-I86-O86-G86+BD86)&gt;=0,H86-I86-O86-G86+BD86,0)</f>
        <v>336</v>
      </c>
      <c r="BG86" s="102"/>
      <c r="BH86" s="103" t="n">
        <v>43570</v>
      </c>
      <c r="BI86" s="90"/>
      <c r="BJ86" s="91" t="n">
        <v>-336</v>
      </c>
      <c r="BK86" s="91" t="n">
        <f aca="false">BJ86-BD86+O86</f>
        <v>-336</v>
      </c>
      <c r="BL86" s="104"/>
      <c r="BM86" s="109"/>
      <c r="BN86" s="109"/>
      <c r="BO86" s="109"/>
      <c r="BP86" s="109"/>
      <c r="BQ86" s="109"/>
      <c r="BR86" s="109"/>
      <c r="BS86" s="109"/>
      <c r="BT86" s="109"/>
      <c r="BU86" s="109"/>
      <c r="BV86" s="109"/>
      <c r="BW86" s="109"/>
      <c r="BX86" s="109"/>
    </row>
    <row r="87" s="105" customFormat="true" ht="15" hidden="false" customHeight="false" outlineLevel="0" collapsed="false">
      <c r="A87" s="70" t="n">
        <v>81</v>
      </c>
      <c r="B87" s="94" t="n">
        <v>43405</v>
      </c>
      <c r="C87" s="95"/>
      <c r="D87" s="96"/>
      <c r="E87" s="74" t="n">
        <v>20</v>
      </c>
      <c r="F87" s="97" t="n">
        <v>2537023</v>
      </c>
      <c r="G87" s="98" t="n">
        <v>0</v>
      </c>
      <c r="H87" s="98" t="n">
        <v>0</v>
      </c>
      <c r="I87" s="77"/>
      <c r="J87" s="77"/>
      <c r="K87" s="77"/>
      <c r="L87" s="77"/>
      <c r="M87" s="77"/>
      <c r="N87" s="78"/>
      <c r="O87" s="79" t="n">
        <f aca="false">SUM(J87:N87)</f>
        <v>0</v>
      </c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100"/>
      <c r="AB87" s="101"/>
      <c r="AC87" s="83"/>
      <c r="AD87" s="84"/>
      <c r="AE87" s="80"/>
      <c r="AF87" s="80"/>
      <c r="AG87" s="80"/>
      <c r="AH87" s="80"/>
      <c r="AI87" s="80"/>
      <c r="AJ87" s="80"/>
      <c r="AK87" s="80"/>
      <c r="AL87" s="80"/>
      <c r="AM87" s="80"/>
      <c r="AN87" s="78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5" t="n">
        <f aca="false">SUM(AC87:BC87)</f>
        <v>0</v>
      </c>
      <c r="BE87" s="111" t="n">
        <f aca="false">IF((G87+I87+O87-H87-BD87)&gt;=0,G87+I87+O87-H87-BD87,0)</f>
        <v>0</v>
      </c>
      <c r="BF87" s="112" t="n">
        <f aca="false">IF((H87-I87-O87-G87+BD87)&gt;=0,H87-I87-O87-G87+BD87,0)</f>
        <v>0</v>
      </c>
      <c r="BG87" s="102"/>
      <c r="BH87" s="103"/>
      <c r="BI87" s="90"/>
      <c r="BJ87" s="91" t="n">
        <v>0</v>
      </c>
      <c r="BK87" s="91" t="n">
        <f aca="false">BJ87-BD87+O87</f>
        <v>0</v>
      </c>
      <c r="BL87" s="104"/>
    </row>
    <row r="88" s="105" customFormat="true" ht="15" hidden="false" customHeight="false" outlineLevel="0" collapsed="false">
      <c r="A88" s="70" t="n">
        <v>82</v>
      </c>
      <c r="B88" s="94" t="n">
        <v>43405</v>
      </c>
      <c r="C88" s="95"/>
      <c r="D88" s="96"/>
      <c r="E88" s="74" t="n">
        <v>20</v>
      </c>
      <c r="F88" s="97" t="n">
        <v>2531522</v>
      </c>
      <c r="G88" s="98" t="n">
        <v>0</v>
      </c>
      <c r="H88" s="98" t="n">
        <v>0</v>
      </c>
      <c r="I88" s="77"/>
      <c r="J88" s="77"/>
      <c r="K88" s="77"/>
      <c r="L88" s="77"/>
      <c r="M88" s="77"/>
      <c r="N88" s="78" t="n">
        <v>20</v>
      </c>
      <c r="O88" s="79" t="n">
        <f aca="false">SUM(J88:N88)</f>
        <v>20</v>
      </c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100"/>
      <c r="AB88" s="101"/>
      <c r="AC88" s="83"/>
      <c r="AD88" s="84" t="n">
        <v>60</v>
      </c>
      <c r="AE88" s="80"/>
      <c r="AF88" s="80"/>
      <c r="AG88" s="80"/>
      <c r="AH88" s="80"/>
      <c r="AI88" s="80"/>
      <c r="AJ88" s="80"/>
      <c r="AK88" s="80"/>
      <c r="AL88" s="80"/>
      <c r="AM88" s="80"/>
      <c r="AN88" s="78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5" t="n">
        <f aca="false">SUM(AC88:BC88)</f>
        <v>60</v>
      </c>
      <c r="BE88" s="111" t="n">
        <f aca="false">IF((G88+I88+O88-H88-BD88)&gt;=0,G88+I88+O88-H88-BD88,0)</f>
        <v>0</v>
      </c>
      <c r="BF88" s="112" t="n">
        <f aca="false">IF((H88-I88-O88-G88+BD88)&gt;=0,H88-I88-O88-G88+BD88,0)</f>
        <v>40</v>
      </c>
      <c r="BG88" s="102"/>
      <c r="BH88" s="103"/>
      <c r="BI88" s="90" t="s">
        <v>59</v>
      </c>
      <c r="BJ88" s="91" t="n">
        <v>0</v>
      </c>
      <c r="BK88" s="91" t="n">
        <f aca="false">BJ88-BD88+O88</f>
        <v>-40</v>
      </c>
      <c r="BL88" s="104"/>
      <c r="BM88" s="109"/>
      <c r="BN88" s="109"/>
      <c r="BO88" s="109"/>
      <c r="BP88" s="109"/>
      <c r="BQ88" s="109"/>
      <c r="BR88" s="109"/>
      <c r="BS88" s="109"/>
      <c r="BT88" s="109"/>
      <c r="BU88" s="109"/>
      <c r="BV88" s="109"/>
      <c r="BW88" s="109"/>
      <c r="BX88" s="109"/>
    </row>
    <row r="89" s="105" customFormat="true" ht="15" hidden="false" customHeight="false" outlineLevel="0" collapsed="false">
      <c r="A89" s="70" t="n">
        <v>83</v>
      </c>
      <c r="B89" s="94" t="n">
        <v>43405</v>
      </c>
      <c r="C89" s="95"/>
      <c r="D89" s="96"/>
      <c r="E89" s="74" t="n">
        <v>72</v>
      </c>
      <c r="F89" s="97" t="n">
        <v>714575122</v>
      </c>
      <c r="G89" s="98" t="n">
        <v>0</v>
      </c>
      <c r="H89" s="98" t="n">
        <v>216</v>
      </c>
      <c r="I89" s="77"/>
      <c r="J89" s="77"/>
      <c r="K89" s="77"/>
      <c r="L89" s="77"/>
      <c r="M89" s="77"/>
      <c r="N89" s="78"/>
      <c r="O89" s="79" t="n">
        <f aca="false">SUM(J89:N89)</f>
        <v>0</v>
      </c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100"/>
      <c r="AB89" s="101"/>
      <c r="AC89" s="83"/>
      <c r="AD89" s="84"/>
      <c r="AE89" s="80"/>
      <c r="AF89" s="80"/>
      <c r="AG89" s="80"/>
      <c r="AH89" s="80"/>
      <c r="AI89" s="80"/>
      <c r="AJ89" s="80"/>
      <c r="AK89" s="80"/>
      <c r="AL89" s="80"/>
      <c r="AM89" s="80"/>
      <c r="AN89" s="78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5" t="n">
        <f aca="false">SUM(AC89:BC89)</f>
        <v>0</v>
      </c>
      <c r="BE89" s="111" t="n">
        <f aca="false">IF((G89+I89+O89-H89-BD89)&gt;=0,G89+I89+O89-H89-BD89,0)</f>
        <v>0</v>
      </c>
      <c r="BF89" s="112" t="n">
        <f aca="false">IF((H89-I89-O89-G89+BD89)&gt;=0,H89-I89-O89-G89+BD89,0)</f>
        <v>216</v>
      </c>
      <c r="BG89" s="102"/>
      <c r="BH89" s="103"/>
      <c r="BI89" s="90"/>
      <c r="BJ89" s="91" t="n">
        <v>-216</v>
      </c>
      <c r="BK89" s="91" t="n">
        <f aca="false">BJ89-BD89+O89</f>
        <v>-216</v>
      </c>
      <c r="BL89" s="104"/>
    </row>
    <row r="90" s="105" customFormat="true" ht="15" hidden="false" customHeight="false" outlineLevel="0" collapsed="false">
      <c r="A90" s="70" t="n">
        <v>84</v>
      </c>
      <c r="B90" s="94" t="n">
        <v>43405</v>
      </c>
      <c r="C90" s="95"/>
      <c r="D90" s="96"/>
      <c r="E90" s="74" t="n">
        <v>72</v>
      </c>
      <c r="F90" s="97" t="n">
        <v>713476029</v>
      </c>
      <c r="G90" s="98" t="n">
        <v>0</v>
      </c>
      <c r="H90" s="98" t="n">
        <v>0</v>
      </c>
      <c r="I90" s="77"/>
      <c r="J90" s="77"/>
      <c r="K90" s="77"/>
      <c r="L90" s="77"/>
      <c r="M90" s="77"/>
      <c r="N90" s="78" t="n">
        <v>72</v>
      </c>
      <c r="O90" s="79" t="n">
        <f aca="false">SUM(J90:N90)</f>
        <v>72</v>
      </c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100"/>
      <c r="AB90" s="101"/>
      <c r="AC90" s="83"/>
      <c r="AD90" s="84"/>
      <c r="AE90" s="80"/>
      <c r="AF90" s="80"/>
      <c r="AG90" s="80"/>
      <c r="AH90" s="80"/>
      <c r="AI90" s="80" t="n">
        <v>216</v>
      </c>
      <c r="AJ90" s="80"/>
      <c r="AK90" s="80"/>
      <c r="AL90" s="80"/>
      <c r="AM90" s="80"/>
      <c r="AN90" s="78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5" t="n">
        <f aca="false">SUM(AC90:BC90)</f>
        <v>216</v>
      </c>
      <c r="BE90" s="111" t="n">
        <f aca="false">IF((G90+I90+O90-H90-BD90)&gt;=0,G90+I90+O90-H90-BD90,0)</f>
        <v>0</v>
      </c>
      <c r="BF90" s="112" t="n">
        <f aca="false">IF((H90-I90-O90-G90+BD90)&gt;=0,H90-I90-O90-G90+BD90,0)</f>
        <v>144</v>
      </c>
      <c r="BG90" s="102"/>
      <c r="BH90" s="103"/>
      <c r="BI90" s="90" t="s">
        <v>43</v>
      </c>
      <c r="BJ90" s="91" t="n">
        <v>0</v>
      </c>
      <c r="BK90" s="91" t="n">
        <f aca="false">BJ90-BD90+O90</f>
        <v>-144</v>
      </c>
      <c r="BL90" s="104"/>
      <c r="BM90" s="109"/>
      <c r="BN90" s="109"/>
      <c r="BO90" s="109"/>
      <c r="BP90" s="109"/>
      <c r="BQ90" s="109"/>
      <c r="BR90" s="109"/>
      <c r="BS90" s="109"/>
      <c r="BT90" s="109"/>
      <c r="BU90" s="109"/>
      <c r="BV90" s="109"/>
      <c r="BW90" s="109"/>
      <c r="BX90" s="109"/>
    </row>
    <row r="91" s="105" customFormat="true" ht="15" hidden="false" customHeight="false" outlineLevel="0" collapsed="false">
      <c r="A91" s="70" t="n">
        <v>85</v>
      </c>
      <c r="B91" s="94" t="n">
        <v>43405</v>
      </c>
      <c r="C91" s="95"/>
      <c r="D91" s="96"/>
      <c r="E91" s="74" t="n">
        <v>20</v>
      </c>
      <c r="F91" s="97" t="n">
        <v>993848679</v>
      </c>
      <c r="G91" s="98" t="n">
        <v>0</v>
      </c>
      <c r="H91" s="98" t="n">
        <v>30</v>
      </c>
      <c r="I91" s="77"/>
      <c r="J91" s="77"/>
      <c r="K91" s="77"/>
      <c r="L91" s="77"/>
      <c r="M91" s="77"/>
      <c r="N91" s="78"/>
      <c r="O91" s="79" t="n">
        <f aca="false">SUM(J91:N91)</f>
        <v>0</v>
      </c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100"/>
      <c r="AB91" s="101"/>
      <c r="AC91" s="83"/>
      <c r="AD91" s="84"/>
      <c r="AE91" s="80"/>
      <c r="AF91" s="80"/>
      <c r="AG91" s="80"/>
      <c r="AH91" s="80"/>
      <c r="AI91" s="80"/>
      <c r="AJ91" s="80"/>
      <c r="AK91" s="80"/>
      <c r="AL91" s="80"/>
      <c r="AM91" s="80"/>
      <c r="AN91" s="78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5" t="n">
        <f aca="false">SUM(AC91:BC91)</f>
        <v>0</v>
      </c>
      <c r="BE91" s="111" t="n">
        <f aca="false">IF((G91+I91+O91-H91-BD91)&gt;=0,G91+I91+O91-H91-BD91,0)</f>
        <v>0</v>
      </c>
      <c r="BF91" s="112" t="n">
        <f aca="false">IF((H91-I91-O91-G91+BD91)&gt;=0,H91-I91-O91-G91+BD91,0)</f>
        <v>30</v>
      </c>
      <c r="BG91" s="102"/>
      <c r="BH91" s="103"/>
      <c r="BI91" s="90"/>
      <c r="BJ91" s="91" t="n">
        <v>-30</v>
      </c>
      <c r="BK91" s="91" t="n">
        <f aca="false">BJ91-BD91+O91</f>
        <v>-30</v>
      </c>
      <c r="BL91" s="104"/>
      <c r="BM91" s="109"/>
      <c r="BN91" s="109"/>
      <c r="BO91" s="109"/>
      <c r="BP91" s="109"/>
      <c r="BQ91" s="109"/>
      <c r="BR91" s="109"/>
      <c r="BS91" s="109"/>
      <c r="BT91" s="109"/>
      <c r="BU91" s="109"/>
      <c r="BV91" s="109"/>
      <c r="BW91" s="109"/>
      <c r="BX91" s="109"/>
    </row>
    <row r="92" s="105" customFormat="true" ht="15" hidden="false" customHeight="false" outlineLevel="0" collapsed="false">
      <c r="A92" s="70" t="n">
        <v>86</v>
      </c>
      <c r="B92" s="94" t="n">
        <v>43405</v>
      </c>
      <c r="C92" s="95"/>
      <c r="D92" s="96"/>
      <c r="E92" s="74" t="n">
        <v>72</v>
      </c>
      <c r="F92" s="97" t="n">
        <v>713898949</v>
      </c>
      <c r="G92" s="98" t="n">
        <v>0</v>
      </c>
      <c r="H92" s="98" t="n">
        <v>144</v>
      </c>
      <c r="I92" s="77"/>
      <c r="J92" s="77"/>
      <c r="K92" s="77"/>
      <c r="L92" s="77"/>
      <c r="M92" s="77"/>
      <c r="N92" s="78"/>
      <c r="O92" s="79" t="n">
        <f aca="false">SUM(J92:N92)</f>
        <v>0</v>
      </c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100"/>
      <c r="AB92" s="101"/>
      <c r="AC92" s="83"/>
      <c r="AD92" s="84"/>
      <c r="AE92" s="80"/>
      <c r="AF92" s="80"/>
      <c r="AG92" s="80"/>
      <c r="AH92" s="80"/>
      <c r="AI92" s="80"/>
      <c r="AJ92" s="80"/>
      <c r="AK92" s="80"/>
      <c r="AL92" s="80"/>
      <c r="AM92" s="80"/>
      <c r="AN92" s="78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5" t="n">
        <f aca="false">SUM(AC92:BC92)</f>
        <v>0</v>
      </c>
      <c r="BE92" s="111" t="n">
        <f aca="false">IF((G92+I92+O92-H92-BD92)&gt;=0,G92+I92+O92-H92-BD92,0)</f>
        <v>0</v>
      </c>
      <c r="BF92" s="112" t="n">
        <f aca="false">IF((H92-I92-O92-G92+BD92)&gt;=0,H92-I92-O92-G92+BD92,0)</f>
        <v>144</v>
      </c>
      <c r="BG92" s="102"/>
      <c r="BH92" s="103"/>
      <c r="BI92" s="90"/>
      <c r="BJ92" s="91" t="n">
        <v>-144</v>
      </c>
      <c r="BK92" s="91" t="n">
        <f aca="false">BJ92-BD92+O92</f>
        <v>-144</v>
      </c>
      <c r="BL92" s="104"/>
    </row>
    <row r="93" s="105" customFormat="true" ht="15" hidden="false" customHeight="false" outlineLevel="0" collapsed="false">
      <c r="A93" s="70" t="n">
        <v>87</v>
      </c>
      <c r="B93" s="94" t="n">
        <v>43405</v>
      </c>
      <c r="C93" s="95"/>
      <c r="D93" s="96"/>
      <c r="E93" s="74" t="n">
        <v>72</v>
      </c>
      <c r="F93" s="97" t="n">
        <v>3876963</v>
      </c>
      <c r="G93" s="98" t="n">
        <v>0</v>
      </c>
      <c r="H93" s="98" t="n">
        <v>0</v>
      </c>
      <c r="I93" s="77"/>
      <c r="J93" s="77"/>
      <c r="K93" s="77"/>
      <c r="L93" s="77"/>
      <c r="M93" s="77"/>
      <c r="N93" s="78"/>
      <c r="O93" s="79" t="n">
        <f aca="false">SUM(J93:N93)</f>
        <v>0</v>
      </c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100"/>
      <c r="AB93" s="101"/>
      <c r="AC93" s="83"/>
      <c r="AD93" s="84"/>
      <c r="AE93" s="80"/>
      <c r="AF93" s="80"/>
      <c r="AG93" s="80"/>
      <c r="AH93" s="80"/>
      <c r="AI93" s="80"/>
      <c r="AJ93" s="80"/>
      <c r="AK93" s="80"/>
      <c r="AL93" s="80"/>
      <c r="AM93" s="80"/>
      <c r="AN93" s="78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5" t="n">
        <f aca="false">SUM(AC93:BC93)</f>
        <v>0</v>
      </c>
      <c r="BE93" s="111" t="n">
        <f aca="false">IF((G93+I93+O93-H93-BD93)&gt;=0,G93+I93+O93-H93-BD93,0)</f>
        <v>0</v>
      </c>
      <c r="BF93" s="112" t="n">
        <f aca="false">IF((H93-I93-O93-G93+BD93)&gt;=0,H93-I93-O93-G93+BD93,0)</f>
        <v>0</v>
      </c>
      <c r="BG93" s="102"/>
      <c r="BH93" s="103"/>
      <c r="BI93" s="90"/>
      <c r="BJ93" s="91" t="n">
        <v>0</v>
      </c>
      <c r="BK93" s="91" t="n">
        <f aca="false">BJ93-BD93+O93</f>
        <v>0</v>
      </c>
      <c r="BL93" s="104"/>
      <c r="BM93" s="109"/>
      <c r="BN93" s="109"/>
      <c r="BO93" s="109"/>
      <c r="BP93" s="109"/>
      <c r="BQ93" s="109"/>
      <c r="BR93" s="109"/>
      <c r="BS93" s="109"/>
      <c r="BT93" s="109"/>
      <c r="BU93" s="109"/>
      <c r="BV93" s="109"/>
      <c r="BW93" s="109"/>
      <c r="BX93" s="109"/>
    </row>
    <row r="94" s="105" customFormat="true" ht="15" hidden="false" customHeight="false" outlineLevel="0" collapsed="false">
      <c r="A94" s="70" t="n">
        <v>88</v>
      </c>
      <c r="B94" s="94" t="n">
        <v>43405</v>
      </c>
      <c r="C94" s="95"/>
      <c r="D94" s="96"/>
      <c r="E94" s="74" t="n">
        <v>72</v>
      </c>
      <c r="F94" s="97" t="n">
        <v>714183632</v>
      </c>
      <c r="G94" s="98" t="n">
        <v>72</v>
      </c>
      <c r="H94" s="98" t="n">
        <v>0</v>
      </c>
      <c r="I94" s="77"/>
      <c r="J94" s="77"/>
      <c r="K94" s="77"/>
      <c r="L94" s="77"/>
      <c r="M94" s="77"/>
      <c r="N94" s="78"/>
      <c r="O94" s="79" t="n">
        <f aca="false">SUM(J94:N94)</f>
        <v>0</v>
      </c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100"/>
      <c r="AB94" s="101"/>
      <c r="AC94" s="83"/>
      <c r="AD94" s="84"/>
      <c r="AE94" s="80"/>
      <c r="AF94" s="80"/>
      <c r="AG94" s="80"/>
      <c r="AH94" s="80"/>
      <c r="AI94" s="80"/>
      <c r="AJ94" s="80"/>
      <c r="AK94" s="80"/>
      <c r="AL94" s="80"/>
      <c r="AM94" s="80"/>
      <c r="AN94" s="78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5" t="n">
        <f aca="false">SUM(AC94:BC94)</f>
        <v>0</v>
      </c>
      <c r="BE94" s="111" t="n">
        <f aca="false">IF((G94+I94+O94-H94-BD94)&gt;=0,G94+I94+O94-H94-BD94,0)</f>
        <v>72</v>
      </c>
      <c r="BF94" s="112" t="n">
        <f aca="false">IF((H94-I94-O94-G94+BD94)&gt;=0,H94-I94-O94-G94+BD94,0)</f>
        <v>0</v>
      </c>
      <c r="BG94" s="102"/>
      <c r="BH94" s="103"/>
      <c r="BI94" s="90"/>
      <c r="BJ94" s="91" t="n">
        <v>72</v>
      </c>
      <c r="BK94" s="91" t="n">
        <f aca="false">BJ94-BD94+O94</f>
        <v>72</v>
      </c>
      <c r="BL94" s="104"/>
    </row>
    <row r="95" s="105" customFormat="true" ht="15" hidden="false" customHeight="false" outlineLevel="0" collapsed="false">
      <c r="A95" s="70" t="n">
        <v>89</v>
      </c>
      <c r="B95" s="94" t="n">
        <v>43405</v>
      </c>
      <c r="C95" s="95"/>
      <c r="D95" s="96"/>
      <c r="E95" s="74" t="n">
        <v>72</v>
      </c>
      <c r="F95" s="97" t="n">
        <v>2532961</v>
      </c>
      <c r="G95" s="98" t="n">
        <v>0</v>
      </c>
      <c r="H95" s="98" t="n">
        <v>72</v>
      </c>
      <c r="I95" s="77"/>
      <c r="J95" s="77"/>
      <c r="K95" s="77"/>
      <c r="L95" s="77"/>
      <c r="M95" s="77"/>
      <c r="N95" s="78"/>
      <c r="O95" s="79" t="n">
        <f aca="false">SUM(J95:N95)</f>
        <v>0</v>
      </c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100"/>
      <c r="AB95" s="101"/>
      <c r="AC95" s="83"/>
      <c r="AD95" s="84"/>
      <c r="AE95" s="80"/>
      <c r="AF95" s="80"/>
      <c r="AG95" s="80"/>
      <c r="AH95" s="80"/>
      <c r="AI95" s="80"/>
      <c r="AJ95" s="80"/>
      <c r="AK95" s="80"/>
      <c r="AL95" s="80"/>
      <c r="AM95" s="80"/>
      <c r="AN95" s="78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5" t="n">
        <f aca="false">SUM(AC95:BC95)</f>
        <v>0</v>
      </c>
      <c r="BE95" s="111" t="n">
        <f aca="false">IF((G95+I95+O95-H95-BD95)&gt;=0,G95+I95+O95-H95-BD95,0)</f>
        <v>0</v>
      </c>
      <c r="BF95" s="112" t="n">
        <f aca="false">IF((H95-I95-O95-G95+BD95)&gt;=0,H95-I95-O95-G95+BD95,0)</f>
        <v>72</v>
      </c>
      <c r="BG95" s="102"/>
      <c r="BH95" s="103"/>
      <c r="BI95" s="90"/>
      <c r="BJ95" s="91" t="n">
        <v>-72</v>
      </c>
      <c r="BK95" s="91" t="n">
        <f aca="false">BJ95-BD95+O95</f>
        <v>-72</v>
      </c>
      <c r="BL95" s="104"/>
      <c r="BM95" s="109"/>
      <c r="BN95" s="109"/>
      <c r="BO95" s="109"/>
      <c r="BP95" s="109"/>
      <c r="BQ95" s="109"/>
      <c r="BR95" s="109"/>
      <c r="BS95" s="109"/>
      <c r="BT95" s="109"/>
      <c r="BU95" s="109"/>
      <c r="BV95" s="109"/>
      <c r="BW95" s="109"/>
      <c r="BX95" s="109"/>
    </row>
    <row r="96" s="105" customFormat="true" ht="15" hidden="false" customHeight="false" outlineLevel="0" collapsed="false">
      <c r="A96" s="70" t="n">
        <v>90</v>
      </c>
      <c r="B96" s="94" t="n">
        <v>43405</v>
      </c>
      <c r="C96" s="95"/>
      <c r="D96" s="96"/>
      <c r="E96" s="74" t="n">
        <v>72</v>
      </c>
      <c r="F96" s="97" t="n">
        <v>713478865</v>
      </c>
      <c r="G96" s="98" t="n">
        <v>0</v>
      </c>
      <c r="H96" s="98" t="n">
        <v>1</v>
      </c>
      <c r="I96" s="77"/>
      <c r="J96" s="77"/>
      <c r="K96" s="77"/>
      <c r="L96" s="77"/>
      <c r="M96" s="77"/>
      <c r="N96" s="78"/>
      <c r="O96" s="79" t="n">
        <f aca="false">SUM(J96:N96)</f>
        <v>0</v>
      </c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100"/>
      <c r="AB96" s="101"/>
      <c r="AC96" s="83"/>
      <c r="AD96" s="84"/>
      <c r="AE96" s="80"/>
      <c r="AF96" s="80"/>
      <c r="AG96" s="80"/>
      <c r="AH96" s="80"/>
      <c r="AI96" s="80"/>
      <c r="AJ96" s="80"/>
      <c r="AK96" s="80"/>
      <c r="AL96" s="80"/>
      <c r="AM96" s="80"/>
      <c r="AN96" s="78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5" t="n">
        <f aca="false">SUM(AC96:BC96)</f>
        <v>0</v>
      </c>
      <c r="BE96" s="111" t="n">
        <f aca="false">IF((G96+I96+O96-H96-BD96)&gt;=0,G96+I96+O96-H96-BD96,0)</f>
        <v>0</v>
      </c>
      <c r="BF96" s="112" t="n">
        <f aca="false">IF((H96-I96-O96-G96+BD96)&gt;=0,H96-I96-O96-G96+BD96,0)</f>
        <v>1</v>
      </c>
      <c r="BG96" s="102"/>
      <c r="BH96" s="103"/>
      <c r="BI96" s="90"/>
      <c r="BJ96" s="91" t="n">
        <v>-1</v>
      </c>
      <c r="BK96" s="91" t="n">
        <f aca="false">BJ96-BD96+O96</f>
        <v>-1</v>
      </c>
      <c r="BL96" s="104"/>
    </row>
    <row r="97" s="105" customFormat="true" ht="15" hidden="false" customHeight="false" outlineLevel="0" collapsed="false">
      <c r="A97" s="70" t="n">
        <v>91</v>
      </c>
      <c r="B97" s="94" t="n">
        <v>43405</v>
      </c>
      <c r="C97" s="95"/>
      <c r="D97" s="96"/>
      <c r="E97" s="74" t="n">
        <v>72</v>
      </c>
      <c r="F97" s="97" t="n">
        <v>713795753</v>
      </c>
      <c r="G97" s="98" t="n">
        <v>72</v>
      </c>
      <c r="H97" s="98" t="n">
        <v>0</v>
      </c>
      <c r="I97" s="77"/>
      <c r="J97" s="77"/>
      <c r="K97" s="77"/>
      <c r="L97" s="77"/>
      <c r="M97" s="77"/>
      <c r="N97" s="78"/>
      <c r="O97" s="79" t="n">
        <f aca="false">SUM(J97:N97)</f>
        <v>0</v>
      </c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100"/>
      <c r="AB97" s="101"/>
      <c r="AC97" s="83"/>
      <c r="AD97" s="84"/>
      <c r="AE97" s="80"/>
      <c r="AF97" s="80"/>
      <c r="AG97" s="80"/>
      <c r="AH97" s="80"/>
      <c r="AI97" s="80"/>
      <c r="AJ97" s="80"/>
      <c r="AK97" s="80"/>
      <c r="AL97" s="80"/>
      <c r="AM97" s="80"/>
      <c r="AN97" s="78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5" t="n">
        <f aca="false">SUM(AC97:BC97)</f>
        <v>0</v>
      </c>
      <c r="BE97" s="111" t="n">
        <f aca="false">IF((G97+I97+O97-H97-BD97)&gt;=0,G97+I97+O97-H97-BD97,0)</f>
        <v>72</v>
      </c>
      <c r="BF97" s="112" t="n">
        <f aca="false">IF((H97-I97-O97-G97+BD97)&gt;=0,H97-I97-O97-G97+BD97,0)</f>
        <v>0</v>
      </c>
      <c r="BG97" s="102"/>
      <c r="BH97" s="103"/>
      <c r="BI97" s="90"/>
      <c r="BJ97" s="91" t="n">
        <v>72</v>
      </c>
      <c r="BK97" s="91" t="n">
        <f aca="false">BJ97-BD97+O97</f>
        <v>72</v>
      </c>
      <c r="BL97" s="104"/>
      <c r="BM97" s="109"/>
      <c r="BN97" s="109"/>
      <c r="BO97" s="109"/>
      <c r="BP97" s="109"/>
      <c r="BQ97" s="109"/>
      <c r="BR97" s="109"/>
      <c r="BS97" s="109"/>
      <c r="BT97" s="109"/>
      <c r="BU97" s="109"/>
      <c r="BV97" s="109"/>
      <c r="BW97" s="109"/>
      <c r="BX97" s="109"/>
    </row>
    <row r="98" s="93" customFormat="true" ht="15" hidden="false" customHeight="false" outlineLevel="0" collapsed="false">
      <c r="A98" s="70" t="n">
        <v>92</v>
      </c>
      <c r="B98" s="115" t="n">
        <v>43405</v>
      </c>
      <c r="C98" s="72"/>
      <c r="D98" s="73"/>
      <c r="E98" s="74" t="n">
        <v>72</v>
      </c>
      <c r="F98" s="75" t="n">
        <v>2533366</v>
      </c>
      <c r="G98" s="76" t="n">
        <v>269</v>
      </c>
      <c r="H98" s="76" t="n">
        <v>0</v>
      </c>
      <c r="I98" s="77"/>
      <c r="J98" s="77"/>
      <c r="K98" s="77"/>
      <c r="L98" s="77"/>
      <c r="M98" s="77"/>
      <c r="N98" s="78"/>
      <c r="O98" s="79" t="n">
        <f aca="false">SUM(J98:N98)</f>
        <v>0</v>
      </c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1"/>
      <c r="AB98" s="82"/>
      <c r="AC98" s="83"/>
      <c r="AD98" s="84"/>
      <c r="AE98" s="80"/>
      <c r="AF98" s="80"/>
      <c r="AG98" s="80"/>
      <c r="AH98" s="80"/>
      <c r="AI98" s="80"/>
      <c r="AJ98" s="80"/>
      <c r="AK98" s="80"/>
      <c r="AL98" s="80"/>
      <c r="AM98" s="80"/>
      <c r="AN98" s="78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5" t="n">
        <f aca="false">SUM(AC98:BC98)</f>
        <v>0</v>
      </c>
      <c r="BE98" s="86" t="n">
        <f aca="false">IF((G98+I98+O98-H98-BD98)&gt;=0,G98+I98+O98-H98-BD98,0)</f>
        <v>269</v>
      </c>
      <c r="BF98" s="87" t="n">
        <f aca="false">IF((H98-I98-O98-G98+BD98)&gt;=0,H98-I98-O98-G98+BD98,0)</f>
        <v>0</v>
      </c>
      <c r="BG98" s="106"/>
      <c r="BH98" s="107" t="n">
        <v>43577</v>
      </c>
      <c r="BI98" s="116"/>
      <c r="BJ98" s="91" t="n">
        <v>269</v>
      </c>
      <c r="BK98" s="91" t="n">
        <f aca="false">BJ98-BD98+O98</f>
        <v>269</v>
      </c>
      <c r="BL98" s="92"/>
    </row>
    <row r="99" s="105" customFormat="true" ht="15" hidden="false" customHeight="false" outlineLevel="0" collapsed="false">
      <c r="A99" s="70" t="n">
        <v>93</v>
      </c>
      <c r="B99" s="94" t="n">
        <v>43405</v>
      </c>
      <c r="C99" s="95"/>
      <c r="D99" s="96"/>
      <c r="E99" s="74" t="n">
        <v>72</v>
      </c>
      <c r="F99" s="97" t="n">
        <v>714522010</v>
      </c>
      <c r="G99" s="98" t="n">
        <v>144</v>
      </c>
      <c r="H99" s="98" t="n">
        <v>0</v>
      </c>
      <c r="I99" s="77"/>
      <c r="J99" s="77"/>
      <c r="K99" s="77"/>
      <c r="L99" s="77"/>
      <c r="M99" s="77"/>
      <c r="N99" s="78"/>
      <c r="O99" s="79" t="n">
        <f aca="false">SUM(J99:N99)</f>
        <v>0</v>
      </c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100"/>
      <c r="AB99" s="101"/>
      <c r="AC99" s="83"/>
      <c r="AD99" s="84"/>
      <c r="AE99" s="80"/>
      <c r="AF99" s="80"/>
      <c r="AG99" s="80"/>
      <c r="AH99" s="80"/>
      <c r="AI99" s="80"/>
      <c r="AJ99" s="80"/>
      <c r="AK99" s="80"/>
      <c r="AL99" s="80"/>
      <c r="AM99" s="80"/>
      <c r="AN99" s="78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5" t="n">
        <f aca="false">SUM(AC99:BC99)</f>
        <v>0</v>
      </c>
      <c r="BE99" s="111" t="n">
        <f aca="false">IF((G99+I99+O99-H99-BD99)&gt;=0,G99+I99+O99-H99-BD99,0)</f>
        <v>144</v>
      </c>
      <c r="BF99" s="112" t="n">
        <f aca="false">IF((H99-I99-O99-G99+BD99)&gt;=0,H99-I99-O99-G99+BD99,0)</f>
        <v>0</v>
      </c>
      <c r="BG99" s="102"/>
      <c r="BH99" s="103"/>
      <c r="BI99" s="90"/>
      <c r="BJ99" s="91" t="n">
        <v>144</v>
      </c>
      <c r="BK99" s="91" t="n">
        <f aca="false">BJ99-BD99+O99</f>
        <v>144</v>
      </c>
      <c r="BL99" s="104"/>
    </row>
    <row r="100" s="105" customFormat="true" ht="15" hidden="false" customHeight="false" outlineLevel="0" collapsed="false">
      <c r="A100" s="70" t="n">
        <v>94</v>
      </c>
      <c r="B100" s="94" t="n">
        <v>43405</v>
      </c>
      <c r="C100" s="95"/>
      <c r="D100" s="96"/>
      <c r="E100" s="74" t="n">
        <v>72</v>
      </c>
      <c r="F100" s="97" t="n">
        <v>666968332</v>
      </c>
      <c r="G100" s="98" t="n">
        <v>0</v>
      </c>
      <c r="H100" s="98" t="n">
        <v>0</v>
      </c>
      <c r="I100" s="77"/>
      <c r="J100" s="77"/>
      <c r="K100" s="77"/>
      <c r="L100" s="77"/>
      <c r="M100" s="77"/>
      <c r="N100" s="78"/>
      <c r="O100" s="79" t="n">
        <f aca="false">SUM(J100:N100)</f>
        <v>0</v>
      </c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100"/>
      <c r="AB100" s="101"/>
      <c r="AC100" s="83"/>
      <c r="AD100" s="84"/>
      <c r="AE100" s="80"/>
      <c r="AF100" s="80"/>
      <c r="AG100" s="80"/>
      <c r="AH100" s="80"/>
      <c r="AI100" s="80"/>
      <c r="AJ100" s="80"/>
      <c r="AK100" s="80"/>
      <c r="AL100" s="80"/>
      <c r="AM100" s="80"/>
      <c r="AN100" s="78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5" t="n">
        <f aca="false">SUM(AC100:BC100)</f>
        <v>0</v>
      </c>
      <c r="BE100" s="111" t="n">
        <f aca="false">IF((G100+I100+O100-H100-BD100)&gt;=0,G100+I100+O100-H100-BD100,0)</f>
        <v>0</v>
      </c>
      <c r="BF100" s="112" t="n">
        <f aca="false">IF((H100-I100-O100-G100+BD100)&gt;=0,H100-I100-O100-G100+BD100,0)</f>
        <v>0</v>
      </c>
      <c r="BG100" s="102"/>
      <c r="BH100" s="103"/>
      <c r="BI100" s="90"/>
      <c r="BJ100" s="91" t="n">
        <v>0</v>
      </c>
      <c r="BK100" s="91" t="n">
        <f aca="false">BJ100-BD100+O100</f>
        <v>0</v>
      </c>
      <c r="BL100" s="104"/>
    </row>
    <row r="101" s="105" customFormat="true" ht="15" hidden="false" customHeight="false" outlineLevel="0" collapsed="false">
      <c r="A101" s="70" t="n">
        <v>95</v>
      </c>
      <c r="B101" s="94" t="n">
        <v>43405</v>
      </c>
      <c r="C101" s="95"/>
      <c r="D101" s="96"/>
      <c r="E101" s="74" t="n">
        <v>72</v>
      </c>
      <c r="F101" s="97" t="n">
        <v>713788127</v>
      </c>
      <c r="G101" s="98" t="n">
        <v>0</v>
      </c>
      <c r="H101" s="98" t="n">
        <v>360</v>
      </c>
      <c r="I101" s="77"/>
      <c r="J101" s="77"/>
      <c r="K101" s="77"/>
      <c r="L101" s="77"/>
      <c r="M101" s="77"/>
      <c r="N101" s="78"/>
      <c r="O101" s="79" t="n">
        <f aca="false">SUM(J101:N101)</f>
        <v>0</v>
      </c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100"/>
      <c r="AB101" s="101"/>
      <c r="AC101" s="83"/>
      <c r="AD101" s="84"/>
      <c r="AE101" s="80"/>
      <c r="AF101" s="80"/>
      <c r="AG101" s="80"/>
      <c r="AH101" s="80"/>
      <c r="AI101" s="80"/>
      <c r="AJ101" s="80"/>
      <c r="AK101" s="80"/>
      <c r="AL101" s="80"/>
      <c r="AM101" s="80"/>
      <c r="AN101" s="78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5" t="n">
        <f aca="false">SUM(AC101:BC101)</f>
        <v>0</v>
      </c>
      <c r="BE101" s="111" t="n">
        <f aca="false">IF((G101+I101+O101-H101-BD101)&gt;=0,G101+I101+O101-H101-BD101,0)</f>
        <v>0</v>
      </c>
      <c r="BF101" s="112" t="n">
        <f aca="false">IF((H101-I101-O101-G101+BD101)&gt;=0,H101-I101-O101-G101+BD101,0)</f>
        <v>360</v>
      </c>
      <c r="BG101" s="102"/>
      <c r="BH101" s="103"/>
      <c r="BI101" s="90"/>
      <c r="BJ101" s="91" t="n">
        <v>-360</v>
      </c>
      <c r="BK101" s="91" t="n">
        <f aca="false">BJ101-BD101+O101</f>
        <v>-360</v>
      </c>
      <c r="BL101" s="104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</row>
    <row r="102" s="105" customFormat="true" ht="15" hidden="false" customHeight="false" outlineLevel="0" collapsed="false">
      <c r="A102" s="70" t="n">
        <v>96</v>
      </c>
      <c r="B102" s="94" t="n">
        <v>43405</v>
      </c>
      <c r="C102" s="95"/>
      <c r="D102" s="96"/>
      <c r="E102" s="74" t="n">
        <v>72</v>
      </c>
      <c r="F102" s="97" t="n">
        <v>713188269</v>
      </c>
      <c r="G102" s="98" t="n">
        <v>0</v>
      </c>
      <c r="H102" s="98" t="n">
        <v>0</v>
      </c>
      <c r="I102" s="77"/>
      <c r="J102" s="77"/>
      <c r="K102" s="77"/>
      <c r="L102" s="77"/>
      <c r="M102" s="77"/>
      <c r="N102" s="78"/>
      <c r="O102" s="79" t="n">
        <f aca="false">SUM(J102:N102)</f>
        <v>0</v>
      </c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100"/>
      <c r="AB102" s="101"/>
      <c r="AC102" s="83"/>
      <c r="AD102" s="84"/>
      <c r="AE102" s="80"/>
      <c r="AF102" s="80"/>
      <c r="AG102" s="80"/>
      <c r="AH102" s="80"/>
      <c r="AI102" s="80"/>
      <c r="AJ102" s="80"/>
      <c r="AK102" s="80"/>
      <c r="AL102" s="80"/>
      <c r="AM102" s="80"/>
      <c r="AN102" s="78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5" t="n">
        <f aca="false">SUM(AC102:BC102)</f>
        <v>0</v>
      </c>
      <c r="BE102" s="111" t="n">
        <f aca="false">IF((G102+I102+O102-H102-BD102)&gt;=0,G102+I102+O102-H102-BD102,0)</f>
        <v>0</v>
      </c>
      <c r="BF102" s="112" t="n">
        <f aca="false">IF((H102-I102-O102-G102+BD102)&gt;=0,H102-I102-O102-G102+BD102,0)</f>
        <v>0</v>
      </c>
      <c r="BG102" s="102"/>
      <c r="BH102" s="103"/>
      <c r="BI102" s="90"/>
      <c r="BJ102" s="91" t="n">
        <v>0</v>
      </c>
      <c r="BK102" s="91" t="n">
        <f aca="false">BJ102-BD102+O102</f>
        <v>0</v>
      </c>
      <c r="BL102" s="104"/>
    </row>
    <row r="103" s="105" customFormat="true" ht="15" hidden="false" customHeight="false" outlineLevel="0" collapsed="false">
      <c r="A103" s="70" t="n">
        <v>97</v>
      </c>
      <c r="B103" s="94" t="n">
        <v>43405</v>
      </c>
      <c r="C103" s="95"/>
      <c r="D103" s="96"/>
      <c r="E103" s="74" t="n">
        <v>72</v>
      </c>
      <c r="F103" s="97" t="n">
        <v>713677238</v>
      </c>
      <c r="G103" s="98" t="n">
        <v>0</v>
      </c>
      <c r="H103" s="98" t="n">
        <v>225</v>
      </c>
      <c r="I103" s="77"/>
      <c r="J103" s="77"/>
      <c r="K103" s="77"/>
      <c r="L103" s="77"/>
      <c r="M103" s="77"/>
      <c r="N103" s="78"/>
      <c r="O103" s="79" t="n">
        <f aca="false">SUM(J103:N103)</f>
        <v>0</v>
      </c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100"/>
      <c r="AB103" s="101"/>
      <c r="AC103" s="83"/>
      <c r="AD103" s="84"/>
      <c r="AE103" s="80"/>
      <c r="AF103" s="80"/>
      <c r="AG103" s="80"/>
      <c r="AH103" s="80"/>
      <c r="AI103" s="80"/>
      <c r="AJ103" s="80"/>
      <c r="AK103" s="80"/>
      <c r="AL103" s="80"/>
      <c r="AM103" s="80"/>
      <c r="AN103" s="78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5" t="n">
        <f aca="false">SUM(AC103:BC103)</f>
        <v>0</v>
      </c>
      <c r="BE103" s="111" t="n">
        <f aca="false">IF((G103+I103+O103-H103-BD103)&gt;=0,G103+I103+O103-H103-BD103,0)</f>
        <v>0</v>
      </c>
      <c r="BF103" s="112" t="n">
        <f aca="false">IF((H103-I103-O103-G103+BD103)&gt;=0,H103-I103-O103-G103+BD103,0)</f>
        <v>225</v>
      </c>
      <c r="BG103" s="102"/>
      <c r="BH103" s="103"/>
      <c r="BI103" s="90"/>
      <c r="BJ103" s="91" t="n">
        <v>-225</v>
      </c>
      <c r="BK103" s="91" t="n">
        <f aca="false">BJ103-BD103+O103</f>
        <v>-225</v>
      </c>
      <c r="BL103" s="104"/>
    </row>
    <row r="104" s="105" customFormat="true" ht="15" hidden="false" customHeight="false" outlineLevel="0" collapsed="false">
      <c r="A104" s="70" t="n">
        <v>98</v>
      </c>
      <c r="B104" s="94" t="n">
        <v>43405</v>
      </c>
      <c r="C104" s="95"/>
      <c r="D104" s="96"/>
      <c r="E104" s="74" t="n">
        <v>72</v>
      </c>
      <c r="F104" s="97" t="n">
        <v>713616781</v>
      </c>
      <c r="G104" s="98" t="n">
        <v>0</v>
      </c>
      <c r="H104" s="98" t="n">
        <v>144</v>
      </c>
      <c r="I104" s="77"/>
      <c r="J104" s="77"/>
      <c r="K104" s="77"/>
      <c r="L104" s="77"/>
      <c r="M104" s="77"/>
      <c r="N104" s="78"/>
      <c r="O104" s="79" t="n">
        <f aca="false">SUM(J104:N104)</f>
        <v>0</v>
      </c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100"/>
      <c r="AB104" s="101"/>
      <c r="AC104" s="83"/>
      <c r="AD104" s="84"/>
      <c r="AE104" s="80"/>
      <c r="AF104" s="80"/>
      <c r="AG104" s="80"/>
      <c r="AH104" s="80"/>
      <c r="AI104" s="80"/>
      <c r="AJ104" s="80"/>
      <c r="AK104" s="80"/>
      <c r="AL104" s="80"/>
      <c r="AM104" s="80"/>
      <c r="AN104" s="78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5" t="n">
        <f aca="false">SUM(AC104:BC104)</f>
        <v>0</v>
      </c>
      <c r="BE104" s="111" t="n">
        <f aca="false">IF((G104+I104+O104-H104-BD104)&gt;=0,G104+I104+O104-H104-BD104,0)</f>
        <v>0</v>
      </c>
      <c r="BF104" s="112" t="n">
        <f aca="false">IF((H104-I104-O104-G104+BD104)&gt;=0,H104-I104-O104-G104+BD104,0)</f>
        <v>144</v>
      </c>
      <c r="BG104" s="102"/>
      <c r="BH104" s="103"/>
      <c r="BI104" s="90"/>
      <c r="BJ104" s="91" t="n">
        <v>-144</v>
      </c>
      <c r="BK104" s="91" t="n">
        <f aca="false">BJ104-BD104+O104</f>
        <v>-144</v>
      </c>
      <c r="BL104" s="104"/>
    </row>
    <row r="105" s="105" customFormat="true" ht="15" hidden="false" customHeight="false" outlineLevel="0" collapsed="false">
      <c r="A105" s="70" t="n">
        <v>99</v>
      </c>
      <c r="B105" s="94" t="n">
        <v>43405</v>
      </c>
      <c r="C105" s="95"/>
      <c r="D105" s="96"/>
      <c r="E105" s="74" t="n">
        <v>72</v>
      </c>
      <c r="F105" s="97" t="n">
        <v>713672394</v>
      </c>
      <c r="G105" s="98" t="n">
        <v>0</v>
      </c>
      <c r="H105" s="98" t="n">
        <v>72</v>
      </c>
      <c r="I105" s="77"/>
      <c r="J105" s="77"/>
      <c r="K105" s="77"/>
      <c r="L105" s="77"/>
      <c r="M105" s="77"/>
      <c r="N105" s="78"/>
      <c r="O105" s="79" t="n">
        <f aca="false">SUM(J105:N105)</f>
        <v>0</v>
      </c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100"/>
      <c r="AB105" s="101"/>
      <c r="AC105" s="83"/>
      <c r="AD105" s="84"/>
      <c r="AE105" s="80"/>
      <c r="AF105" s="80"/>
      <c r="AG105" s="80"/>
      <c r="AH105" s="80"/>
      <c r="AI105" s="80"/>
      <c r="AJ105" s="80"/>
      <c r="AK105" s="80"/>
      <c r="AL105" s="80"/>
      <c r="AM105" s="80"/>
      <c r="AN105" s="78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5" t="n">
        <f aca="false">SUM(AC105:BC105)</f>
        <v>0</v>
      </c>
      <c r="BE105" s="111" t="n">
        <f aca="false">IF((G105+I105+O105-H105-BD105)&gt;=0,G105+I105+O105-H105-BD105,0)</f>
        <v>0</v>
      </c>
      <c r="BF105" s="112" t="n">
        <f aca="false">IF((H105-I105-O105-G105+BD105)&gt;=0,H105-I105-O105-G105+BD105,0)</f>
        <v>72</v>
      </c>
      <c r="BG105" s="102"/>
      <c r="BH105" s="103"/>
      <c r="BI105" s="90"/>
      <c r="BJ105" s="91" t="n">
        <v>-72</v>
      </c>
      <c r="BK105" s="91" t="n">
        <f aca="false">BJ105-BD105+O105</f>
        <v>-72</v>
      </c>
      <c r="BL105" s="104"/>
    </row>
    <row r="106" s="105" customFormat="true" ht="15" hidden="false" customHeight="false" outlineLevel="0" collapsed="false">
      <c r="A106" s="70" t="n">
        <v>100</v>
      </c>
      <c r="B106" s="94" t="n">
        <v>43405</v>
      </c>
      <c r="C106" s="95"/>
      <c r="D106" s="96"/>
      <c r="E106" s="74" t="n">
        <v>72</v>
      </c>
      <c r="F106" s="97" t="n">
        <v>713467876</v>
      </c>
      <c r="G106" s="98" t="n">
        <v>72</v>
      </c>
      <c r="H106" s="98" t="n">
        <v>0</v>
      </c>
      <c r="I106" s="77"/>
      <c r="J106" s="77"/>
      <c r="K106" s="77"/>
      <c r="L106" s="77"/>
      <c r="M106" s="77"/>
      <c r="N106" s="78"/>
      <c r="O106" s="79" t="n">
        <f aca="false">SUM(J106:N106)</f>
        <v>0</v>
      </c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100"/>
      <c r="AB106" s="101"/>
      <c r="AC106" s="83"/>
      <c r="AD106" s="84"/>
      <c r="AE106" s="80"/>
      <c r="AF106" s="80"/>
      <c r="AG106" s="80"/>
      <c r="AH106" s="80"/>
      <c r="AI106" s="80"/>
      <c r="AJ106" s="80"/>
      <c r="AK106" s="80"/>
      <c r="AL106" s="80"/>
      <c r="AM106" s="80"/>
      <c r="AN106" s="78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5" t="n">
        <f aca="false">SUM(AC106:BC106)</f>
        <v>0</v>
      </c>
      <c r="BE106" s="111" t="n">
        <f aca="false">IF((G106+I106+O106-H106-BD106)&gt;=0,G106+I106+O106-H106-BD106,0)</f>
        <v>72</v>
      </c>
      <c r="BF106" s="112" t="n">
        <f aca="false">IF((H106-I106-O106-G106+BD106)&gt;=0,H106-I106-O106-G106+BD106,0)</f>
        <v>0</v>
      </c>
      <c r="BG106" s="102"/>
      <c r="BH106" s="103"/>
      <c r="BI106" s="90"/>
      <c r="BJ106" s="91" t="n">
        <v>72</v>
      </c>
      <c r="BK106" s="91" t="n">
        <f aca="false">BJ106-BD106+O106</f>
        <v>72</v>
      </c>
      <c r="BL106" s="104"/>
      <c r="BM106" s="109"/>
      <c r="BN106" s="109"/>
      <c r="BO106" s="109"/>
      <c r="BP106" s="109"/>
      <c r="BQ106" s="109"/>
      <c r="BR106" s="109"/>
      <c r="BS106" s="109"/>
      <c r="BT106" s="109"/>
      <c r="BU106" s="109"/>
      <c r="BV106" s="109"/>
      <c r="BW106" s="109"/>
      <c r="BX106" s="109"/>
    </row>
    <row r="107" s="105" customFormat="true" ht="15" hidden="false" customHeight="false" outlineLevel="0" collapsed="false">
      <c r="A107" s="70" t="n">
        <v>101</v>
      </c>
      <c r="B107" s="94" t="n">
        <v>43405</v>
      </c>
      <c r="C107" s="95"/>
      <c r="D107" s="96"/>
      <c r="E107" s="74" t="n">
        <v>72</v>
      </c>
      <c r="F107" s="97" t="s">
        <v>60</v>
      </c>
      <c r="G107" s="98" t="n">
        <v>72</v>
      </c>
      <c r="H107" s="98" t="n">
        <v>0</v>
      </c>
      <c r="I107" s="77"/>
      <c r="J107" s="77"/>
      <c r="K107" s="77"/>
      <c r="L107" s="77"/>
      <c r="M107" s="77"/>
      <c r="N107" s="78" t="n">
        <v>72</v>
      </c>
      <c r="O107" s="79" t="n">
        <f aca="false">SUM(J107:N107)</f>
        <v>72</v>
      </c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100"/>
      <c r="AB107" s="101"/>
      <c r="AC107" s="83"/>
      <c r="AD107" s="84"/>
      <c r="AE107" s="80" t="n">
        <v>72</v>
      </c>
      <c r="AF107" s="80"/>
      <c r="AG107" s="80"/>
      <c r="AH107" s="80"/>
      <c r="AI107" s="80"/>
      <c r="AJ107" s="80"/>
      <c r="AK107" s="80"/>
      <c r="AL107" s="80"/>
      <c r="AM107" s="80"/>
      <c r="AN107" s="78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5" t="n">
        <f aca="false">SUM(AC107:BC107)</f>
        <v>72</v>
      </c>
      <c r="BE107" s="111" t="n">
        <f aca="false">IF((G107+I107+O107-H107-BD107)&gt;=0,G107+I107+O107-H107-BD107,0)</f>
        <v>72</v>
      </c>
      <c r="BF107" s="112" t="n">
        <f aca="false">IF((H107-I107-O107-G107+BD107)&gt;=0,H107-I107-O107-G107+BD107,0)</f>
        <v>0</v>
      </c>
      <c r="BG107" s="102"/>
      <c r="BH107" s="103"/>
      <c r="BI107" s="90" t="s">
        <v>61</v>
      </c>
      <c r="BJ107" s="91" t="n">
        <v>72</v>
      </c>
      <c r="BK107" s="91" t="n">
        <f aca="false">BJ107-BD107+O107</f>
        <v>72</v>
      </c>
      <c r="BL107" s="104"/>
      <c r="BM107" s="109"/>
      <c r="BN107" s="109"/>
      <c r="BO107" s="109"/>
      <c r="BP107" s="109"/>
      <c r="BQ107" s="109"/>
      <c r="BR107" s="109"/>
      <c r="BS107" s="109"/>
      <c r="BT107" s="109"/>
      <c r="BU107" s="109"/>
      <c r="BV107" s="109"/>
      <c r="BW107" s="109"/>
      <c r="BX107" s="109"/>
    </row>
    <row r="108" s="93" customFormat="true" ht="15" hidden="false" customHeight="false" outlineLevel="0" collapsed="false">
      <c r="A108" s="70" t="n">
        <v>102</v>
      </c>
      <c r="B108" s="71" t="n">
        <v>43405</v>
      </c>
      <c r="C108" s="72"/>
      <c r="D108" s="73"/>
      <c r="E108" s="74" t="n">
        <v>72</v>
      </c>
      <c r="F108" s="75" t="s">
        <v>62</v>
      </c>
      <c r="G108" s="76" t="n">
        <v>34</v>
      </c>
      <c r="H108" s="76" t="n">
        <v>0</v>
      </c>
      <c r="I108" s="77"/>
      <c r="J108" s="77"/>
      <c r="K108" s="77"/>
      <c r="L108" s="77"/>
      <c r="M108" s="77"/>
      <c r="N108" s="78"/>
      <c r="O108" s="79" t="n">
        <f aca="false">SUM(J108:N108)</f>
        <v>0</v>
      </c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1"/>
      <c r="AB108" s="82"/>
      <c r="AC108" s="83"/>
      <c r="AD108" s="84"/>
      <c r="AE108" s="80"/>
      <c r="AF108" s="80"/>
      <c r="AG108" s="80"/>
      <c r="AH108" s="80"/>
      <c r="AI108" s="80"/>
      <c r="AJ108" s="80"/>
      <c r="AK108" s="80"/>
      <c r="AL108" s="80"/>
      <c r="AM108" s="80"/>
      <c r="AN108" s="78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5" t="n">
        <f aca="false">SUM(AC108:BC108)</f>
        <v>0</v>
      </c>
      <c r="BE108" s="86" t="n">
        <f aca="false">IF((G108+I108+O108-H108-BD108)&gt;=0,G108+I108+O108-H108-BD108,0)</f>
        <v>34</v>
      </c>
      <c r="BF108" s="87" t="n">
        <f aca="false">IF((H108-I108-O108-G108+BD108)&gt;=0,H108-I108-O108-G108+BD108,0)</f>
        <v>0</v>
      </c>
      <c r="BG108" s="106"/>
      <c r="BH108" s="107" t="n">
        <v>43418</v>
      </c>
      <c r="BI108" s="90"/>
      <c r="BJ108" s="91" t="n">
        <v>34</v>
      </c>
      <c r="BK108" s="91" t="n">
        <f aca="false">BJ108-BD108+O108</f>
        <v>34</v>
      </c>
      <c r="BL108" s="92"/>
    </row>
    <row r="109" s="105" customFormat="true" ht="15" hidden="false" customHeight="false" outlineLevel="0" collapsed="false">
      <c r="A109" s="70" t="n">
        <v>103</v>
      </c>
      <c r="B109" s="94" t="n">
        <v>43405</v>
      </c>
      <c r="C109" s="95"/>
      <c r="D109" s="96"/>
      <c r="E109" s="74" t="n">
        <v>72</v>
      </c>
      <c r="F109" s="97" t="s">
        <v>63</v>
      </c>
      <c r="G109" s="98" t="n">
        <v>72</v>
      </c>
      <c r="H109" s="98" t="n">
        <v>0</v>
      </c>
      <c r="I109" s="77"/>
      <c r="J109" s="77"/>
      <c r="K109" s="77"/>
      <c r="L109" s="77"/>
      <c r="M109" s="77"/>
      <c r="N109" s="78"/>
      <c r="O109" s="79" t="n">
        <f aca="false">SUM(J109:N109)</f>
        <v>0</v>
      </c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100"/>
      <c r="AB109" s="101"/>
      <c r="AC109" s="83"/>
      <c r="AD109" s="84"/>
      <c r="AE109" s="80"/>
      <c r="AF109" s="80"/>
      <c r="AG109" s="80"/>
      <c r="AH109" s="80"/>
      <c r="AI109" s="80"/>
      <c r="AJ109" s="80"/>
      <c r="AK109" s="80"/>
      <c r="AL109" s="80"/>
      <c r="AM109" s="80"/>
      <c r="AN109" s="78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5" t="n">
        <f aca="false">SUM(AC109:BC109)</f>
        <v>0</v>
      </c>
      <c r="BE109" s="111" t="n">
        <f aca="false">IF((G109+I109+O109-H109-BD109)&gt;=0,G109+I109+O109-H109-BD109,0)</f>
        <v>72</v>
      </c>
      <c r="BF109" s="112" t="n">
        <f aca="false">IF((H109-I109-O109-G109+BD109)&gt;=0,H109-I109-O109-G109+BD109,0)</f>
        <v>0</v>
      </c>
      <c r="BG109" s="102"/>
      <c r="BH109" s="103"/>
      <c r="BI109" s="90"/>
      <c r="BJ109" s="91" t="n">
        <v>72</v>
      </c>
      <c r="BK109" s="91" t="n">
        <f aca="false">BJ109-BD109+O109</f>
        <v>72</v>
      </c>
      <c r="BL109" s="104"/>
    </row>
    <row r="110" s="105" customFormat="true" ht="15" hidden="false" customHeight="false" outlineLevel="0" collapsed="false">
      <c r="A110" s="70" t="n">
        <v>104</v>
      </c>
      <c r="B110" s="94" t="n">
        <v>43405</v>
      </c>
      <c r="C110" s="95"/>
      <c r="D110" s="96"/>
      <c r="E110" s="74" t="n">
        <v>72</v>
      </c>
      <c r="F110" s="97"/>
      <c r="G110" s="98" t="n">
        <v>0</v>
      </c>
      <c r="H110" s="98" t="n">
        <v>216</v>
      </c>
      <c r="I110" s="77"/>
      <c r="J110" s="77"/>
      <c r="K110" s="77"/>
      <c r="L110" s="77"/>
      <c r="M110" s="77"/>
      <c r="N110" s="78"/>
      <c r="O110" s="79" t="n">
        <f aca="false">SUM(J110:N110)</f>
        <v>0</v>
      </c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100"/>
      <c r="AB110" s="101"/>
      <c r="AC110" s="83"/>
      <c r="AD110" s="84"/>
      <c r="AE110" s="80"/>
      <c r="AF110" s="80"/>
      <c r="AG110" s="80"/>
      <c r="AH110" s="80"/>
      <c r="AI110" s="80"/>
      <c r="AJ110" s="80"/>
      <c r="AK110" s="80"/>
      <c r="AL110" s="80"/>
      <c r="AM110" s="80"/>
      <c r="AN110" s="78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5" t="n">
        <f aca="false">SUM(AC110:BC110)</f>
        <v>0</v>
      </c>
      <c r="BE110" s="111" t="n">
        <f aca="false">IF((G110+I110+O110-H110-BD110)&gt;=0,G110+I110+O110-H110-BD110,0)</f>
        <v>0</v>
      </c>
      <c r="BF110" s="112" t="n">
        <f aca="false">IF((H110-I110-O110-G110+BD110)&gt;=0,H110-I110-O110-G110+BD110,0)</f>
        <v>216</v>
      </c>
      <c r="BG110" s="102"/>
      <c r="BH110" s="103"/>
      <c r="BI110" s="90"/>
      <c r="BJ110" s="91" t="n">
        <v>-216</v>
      </c>
      <c r="BK110" s="91" t="n">
        <f aca="false">BJ110-BD110+O110</f>
        <v>-216</v>
      </c>
      <c r="BL110" s="104"/>
    </row>
    <row r="111" s="105" customFormat="true" ht="15" hidden="false" customHeight="false" outlineLevel="0" collapsed="false">
      <c r="A111" s="70" t="n">
        <v>105</v>
      </c>
      <c r="B111" s="94" t="n">
        <v>43405</v>
      </c>
      <c r="C111" s="95"/>
      <c r="D111" s="96"/>
      <c r="E111" s="74" t="n">
        <v>72</v>
      </c>
      <c r="F111" s="97" t="s">
        <v>64</v>
      </c>
      <c r="G111" s="98" t="n">
        <v>0</v>
      </c>
      <c r="H111" s="98" t="n">
        <v>72</v>
      </c>
      <c r="I111" s="77"/>
      <c r="J111" s="77"/>
      <c r="K111" s="77"/>
      <c r="L111" s="77"/>
      <c r="M111" s="77"/>
      <c r="N111" s="78"/>
      <c r="O111" s="79" t="n">
        <f aca="false">SUM(J111:N111)</f>
        <v>0</v>
      </c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100"/>
      <c r="AB111" s="101"/>
      <c r="AC111" s="83"/>
      <c r="AD111" s="84"/>
      <c r="AE111" s="80"/>
      <c r="AF111" s="80"/>
      <c r="AG111" s="80"/>
      <c r="AH111" s="80"/>
      <c r="AI111" s="80"/>
      <c r="AJ111" s="80"/>
      <c r="AK111" s="80"/>
      <c r="AL111" s="80"/>
      <c r="AM111" s="80"/>
      <c r="AN111" s="78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5" t="n">
        <f aca="false">SUM(AC111:BC111)</f>
        <v>0</v>
      </c>
      <c r="BE111" s="111" t="n">
        <f aca="false">IF((G111+I111+O111-H111-BD111)&gt;=0,G111+I111+O111-H111-BD111,0)</f>
        <v>0</v>
      </c>
      <c r="BF111" s="112" t="n">
        <f aca="false">IF((H111-I111-O111-G111+BD111)&gt;=0,H111-I111-O111-G111+BD111,0)</f>
        <v>72</v>
      </c>
      <c r="BG111" s="102"/>
      <c r="BH111" s="103"/>
      <c r="BI111" s="90"/>
      <c r="BJ111" s="91" t="n">
        <v>-72</v>
      </c>
      <c r="BK111" s="91" t="n">
        <f aca="false">BJ111-BD111+O111</f>
        <v>-72</v>
      </c>
      <c r="BL111" s="104"/>
    </row>
    <row r="112" s="93" customFormat="true" ht="15" hidden="false" customHeight="false" outlineLevel="0" collapsed="false">
      <c r="A112" s="70" t="n">
        <v>106</v>
      </c>
      <c r="B112" s="71" t="n">
        <v>43405</v>
      </c>
      <c r="C112" s="72"/>
      <c r="D112" s="73"/>
      <c r="E112" s="74" t="n">
        <v>72</v>
      </c>
      <c r="F112" s="75" t="s">
        <v>65</v>
      </c>
      <c r="G112" s="76" t="n">
        <v>0</v>
      </c>
      <c r="H112" s="76" t="n">
        <v>72</v>
      </c>
      <c r="I112" s="77"/>
      <c r="J112" s="77"/>
      <c r="K112" s="77"/>
      <c r="L112" s="77"/>
      <c r="M112" s="77"/>
      <c r="N112" s="78"/>
      <c r="O112" s="79" t="n">
        <f aca="false">SUM(J112:N112)</f>
        <v>0</v>
      </c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1"/>
      <c r="AB112" s="82"/>
      <c r="AC112" s="83"/>
      <c r="AD112" s="84"/>
      <c r="AE112" s="80"/>
      <c r="AF112" s="80"/>
      <c r="AG112" s="80"/>
      <c r="AH112" s="80"/>
      <c r="AI112" s="80"/>
      <c r="AJ112" s="80"/>
      <c r="AK112" s="80"/>
      <c r="AL112" s="80"/>
      <c r="AM112" s="80"/>
      <c r="AN112" s="78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5" t="n">
        <f aca="false">SUM(AC112:BC112)</f>
        <v>0</v>
      </c>
      <c r="BE112" s="86" t="n">
        <f aca="false">IF((G112+I112+O112-H112-BD112)&gt;=0,G112+I112+O112-H112-BD112,0)</f>
        <v>0</v>
      </c>
      <c r="BF112" s="87" t="n">
        <f aca="false">IF((H112-I112-O112-G112+BD112)&gt;=0,H112-I112-O112-G112+BD112,0)</f>
        <v>72</v>
      </c>
      <c r="BG112" s="106"/>
      <c r="BH112" s="107"/>
      <c r="BI112" s="90"/>
      <c r="BJ112" s="91" t="n">
        <v>-72</v>
      </c>
      <c r="BK112" s="91" t="n">
        <f aca="false">BJ112-BD112+O112</f>
        <v>-72</v>
      </c>
      <c r="BL112" s="92"/>
    </row>
    <row r="113" s="93" customFormat="true" ht="15" hidden="false" customHeight="false" outlineLevel="0" collapsed="false">
      <c r="A113" s="70" t="n">
        <v>107</v>
      </c>
      <c r="B113" s="71" t="n">
        <v>43405</v>
      </c>
      <c r="C113" s="72"/>
      <c r="D113" s="73"/>
      <c r="E113" s="74" t="n">
        <v>72</v>
      </c>
      <c r="F113" s="75" t="s">
        <v>66</v>
      </c>
      <c r="G113" s="76" t="n">
        <v>0</v>
      </c>
      <c r="H113" s="76" t="n">
        <v>144</v>
      </c>
      <c r="I113" s="77"/>
      <c r="J113" s="77"/>
      <c r="K113" s="77"/>
      <c r="L113" s="77"/>
      <c r="M113" s="77"/>
      <c r="N113" s="78"/>
      <c r="O113" s="79" t="n">
        <f aca="false">SUM(J113:N113)</f>
        <v>0</v>
      </c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1"/>
      <c r="AB113" s="82"/>
      <c r="AC113" s="83"/>
      <c r="AD113" s="84"/>
      <c r="AE113" s="80"/>
      <c r="AF113" s="80"/>
      <c r="AG113" s="80"/>
      <c r="AH113" s="80"/>
      <c r="AI113" s="80"/>
      <c r="AJ113" s="80"/>
      <c r="AK113" s="80"/>
      <c r="AL113" s="80"/>
      <c r="AM113" s="80"/>
      <c r="AN113" s="78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5" t="n">
        <f aca="false">SUM(AC113:BC113)</f>
        <v>0</v>
      </c>
      <c r="BE113" s="86" t="n">
        <f aca="false">IF((G113+I113+O113-H113-BD113)&gt;=0,G113+I113+O113-H113-BD113,0)</f>
        <v>0</v>
      </c>
      <c r="BF113" s="87" t="n">
        <f aca="false">IF((H113-I113-O113-G113+BD113)&gt;=0,H113-I113-O113-G113+BD113,0)</f>
        <v>144</v>
      </c>
      <c r="BG113" s="106"/>
      <c r="BH113" s="107" t="n">
        <v>43455</v>
      </c>
      <c r="BI113" s="90"/>
      <c r="BJ113" s="91" t="n">
        <v>-216</v>
      </c>
      <c r="BK113" s="91" t="n">
        <f aca="false">BJ113-BD113+O113</f>
        <v>-216</v>
      </c>
      <c r="BL113" s="92"/>
    </row>
    <row r="114" s="105" customFormat="true" ht="15" hidden="false" customHeight="false" outlineLevel="0" collapsed="false">
      <c r="A114" s="70" t="n">
        <v>108</v>
      </c>
      <c r="B114" s="94" t="n">
        <v>43405</v>
      </c>
      <c r="C114" s="95"/>
      <c r="D114" s="96"/>
      <c r="E114" s="74" t="n">
        <v>72</v>
      </c>
      <c r="F114" s="97" t="s">
        <v>67</v>
      </c>
      <c r="G114" s="98" t="n">
        <v>0</v>
      </c>
      <c r="H114" s="98" t="n">
        <v>72</v>
      </c>
      <c r="I114" s="77"/>
      <c r="J114" s="77"/>
      <c r="K114" s="77"/>
      <c r="L114" s="77"/>
      <c r="M114" s="77"/>
      <c r="N114" s="78"/>
      <c r="O114" s="79" t="n">
        <f aca="false">SUM(J114:N114)</f>
        <v>0</v>
      </c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100"/>
      <c r="AB114" s="101"/>
      <c r="AC114" s="83"/>
      <c r="AD114" s="84"/>
      <c r="AE114" s="80"/>
      <c r="AF114" s="80"/>
      <c r="AG114" s="80"/>
      <c r="AH114" s="80"/>
      <c r="AI114" s="80"/>
      <c r="AJ114" s="80"/>
      <c r="AK114" s="80"/>
      <c r="AL114" s="80"/>
      <c r="AM114" s="80"/>
      <c r="AN114" s="78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5" t="n">
        <f aca="false">SUM(AC114:BC114)</f>
        <v>0</v>
      </c>
      <c r="BE114" s="111" t="n">
        <f aca="false">IF((G114+I114+O114-H114-BD114)&gt;=0,G114+I114+O114-H114-BD114,0)</f>
        <v>0</v>
      </c>
      <c r="BF114" s="112" t="n">
        <f aca="false">IF((H114-I114-O114-G114+BD114)&gt;=0,H114-I114-O114-G114+BD114,0)</f>
        <v>72</v>
      </c>
      <c r="BG114" s="102"/>
      <c r="BH114" s="103"/>
      <c r="BI114" s="90"/>
      <c r="BJ114" s="91" t="n">
        <v>-72</v>
      </c>
      <c r="BK114" s="91" t="n">
        <f aca="false">BJ114-BD114+O114</f>
        <v>-72</v>
      </c>
      <c r="BL114" s="104"/>
    </row>
    <row r="115" s="105" customFormat="true" ht="15" hidden="false" customHeight="false" outlineLevel="0" collapsed="false">
      <c r="A115" s="70" t="n">
        <v>109</v>
      </c>
      <c r="B115" s="94" t="n">
        <v>43405</v>
      </c>
      <c r="C115" s="95"/>
      <c r="D115" s="96"/>
      <c r="E115" s="74" t="n">
        <v>72</v>
      </c>
      <c r="F115" s="97" t="s">
        <v>68</v>
      </c>
      <c r="G115" s="98" t="n">
        <v>0</v>
      </c>
      <c r="H115" s="98" t="n">
        <v>0</v>
      </c>
      <c r="I115" s="77"/>
      <c r="J115" s="77"/>
      <c r="K115" s="77"/>
      <c r="L115" s="77"/>
      <c r="M115" s="77"/>
      <c r="N115" s="78"/>
      <c r="O115" s="79" t="n">
        <f aca="false">SUM(J115:N115)</f>
        <v>0</v>
      </c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100"/>
      <c r="AB115" s="101"/>
      <c r="AC115" s="83"/>
      <c r="AD115" s="84"/>
      <c r="AE115" s="80"/>
      <c r="AF115" s="80"/>
      <c r="AG115" s="80"/>
      <c r="AH115" s="80"/>
      <c r="AI115" s="80"/>
      <c r="AJ115" s="80"/>
      <c r="AK115" s="80"/>
      <c r="AL115" s="80"/>
      <c r="AM115" s="80"/>
      <c r="AN115" s="78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5" t="n">
        <f aca="false">SUM(AC115:BC115)</f>
        <v>0</v>
      </c>
      <c r="BE115" s="111" t="n">
        <f aca="false">IF((G115+I115+O115-H115-BD115)&gt;=0,G115+I115+O115-H115-BD115,0)</f>
        <v>0</v>
      </c>
      <c r="BF115" s="112" t="n">
        <f aca="false">IF((H115-I115-O115-G115+BD115)&gt;=0,H115-I115-O115-G115+BD115,0)</f>
        <v>0</v>
      </c>
      <c r="BG115" s="102"/>
      <c r="BH115" s="103"/>
      <c r="BI115" s="90"/>
      <c r="BJ115" s="91" t="n">
        <v>0</v>
      </c>
      <c r="BK115" s="91" t="n">
        <f aca="false">BJ115-BD115+O115</f>
        <v>0</v>
      </c>
      <c r="BL115" s="104"/>
    </row>
    <row r="116" s="105" customFormat="true" ht="15" hidden="false" customHeight="false" outlineLevel="0" collapsed="false">
      <c r="A116" s="70" t="n">
        <v>110</v>
      </c>
      <c r="B116" s="94" t="n">
        <v>43405</v>
      </c>
      <c r="C116" s="95"/>
      <c r="D116" s="96"/>
      <c r="E116" s="74" t="n">
        <v>72</v>
      </c>
      <c r="F116" s="97" t="s">
        <v>69</v>
      </c>
      <c r="G116" s="98" t="n">
        <v>0</v>
      </c>
      <c r="H116" s="98" t="n">
        <v>402</v>
      </c>
      <c r="I116" s="77"/>
      <c r="J116" s="77"/>
      <c r="K116" s="77"/>
      <c r="L116" s="77"/>
      <c r="M116" s="77"/>
      <c r="N116" s="78"/>
      <c r="O116" s="79" t="n">
        <f aca="false">SUM(J116:N116)</f>
        <v>0</v>
      </c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100"/>
      <c r="AB116" s="101"/>
      <c r="AC116" s="83"/>
      <c r="AD116" s="84"/>
      <c r="AE116" s="80"/>
      <c r="AF116" s="80"/>
      <c r="AG116" s="80"/>
      <c r="AH116" s="80"/>
      <c r="AI116" s="80"/>
      <c r="AJ116" s="80"/>
      <c r="AK116" s="80"/>
      <c r="AL116" s="80"/>
      <c r="AM116" s="80"/>
      <c r="AN116" s="78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5" t="n">
        <f aca="false">SUM(AC116:BC116)</f>
        <v>0</v>
      </c>
      <c r="BE116" s="111" t="n">
        <f aca="false">IF((G116+I116+O116-H116-BD116)&gt;=0,G116+I116+O116-H116-BD116,0)</f>
        <v>0</v>
      </c>
      <c r="BF116" s="112" t="n">
        <f aca="false">IF((H116-I116-O116-G116+BD116)&gt;=0,H116-I116-O116-G116+BD116,0)</f>
        <v>402</v>
      </c>
      <c r="BG116" s="102"/>
      <c r="BH116" s="103"/>
      <c r="BI116" s="90"/>
      <c r="BJ116" s="91" t="n">
        <v>-402</v>
      </c>
      <c r="BK116" s="91" t="n">
        <f aca="false">BJ116-BD116+O116</f>
        <v>-402</v>
      </c>
      <c r="BL116" s="104"/>
    </row>
    <row r="117" s="105" customFormat="true" ht="15" hidden="false" customHeight="false" outlineLevel="0" collapsed="false">
      <c r="A117" s="70" t="n">
        <v>111</v>
      </c>
      <c r="B117" s="94" t="n">
        <v>43405</v>
      </c>
      <c r="C117" s="95"/>
      <c r="D117" s="96"/>
      <c r="E117" s="74" t="n">
        <v>72</v>
      </c>
      <c r="F117" s="97" t="s">
        <v>70</v>
      </c>
      <c r="G117" s="98" t="n">
        <v>0</v>
      </c>
      <c r="H117" s="98" t="n">
        <v>0</v>
      </c>
      <c r="I117" s="77"/>
      <c r="J117" s="77"/>
      <c r="K117" s="77"/>
      <c r="L117" s="77"/>
      <c r="M117" s="77"/>
      <c r="N117" s="78" t="n">
        <v>72</v>
      </c>
      <c r="O117" s="79" t="n">
        <f aca="false">SUM(J117:N117)</f>
        <v>72</v>
      </c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100"/>
      <c r="AB117" s="101"/>
      <c r="AC117" s="83"/>
      <c r="AD117" s="84" t="n">
        <v>72</v>
      </c>
      <c r="AE117" s="80"/>
      <c r="AF117" s="80"/>
      <c r="AG117" s="80"/>
      <c r="AH117" s="80"/>
      <c r="AI117" s="80"/>
      <c r="AJ117" s="80"/>
      <c r="AK117" s="80"/>
      <c r="AL117" s="80"/>
      <c r="AM117" s="80"/>
      <c r="AN117" s="78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5" t="n">
        <f aca="false">SUM(AC117:BC117)</f>
        <v>72</v>
      </c>
      <c r="BE117" s="111" t="n">
        <f aca="false">IF((G117+I117+O117-H117-BD117)&gt;=0,G117+I117+O117-H117-BD117,0)</f>
        <v>0</v>
      </c>
      <c r="BF117" s="112" t="n">
        <f aca="false">IF((H117-I117-O117-G117+BD117)&gt;=0,H117-I117-O117-G117+BD117,0)</f>
        <v>0</v>
      </c>
      <c r="BG117" s="102"/>
      <c r="BH117" s="103"/>
      <c r="BI117" s="90" t="s">
        <v>57</v>
      </c>
      <c r="BJ117" s="91" t="n">
        <v>0</v>
      </c>
      <c r="BK117" s="91" t="n">
        <f aca="false">BJ117-BD117+O117</f>
        <v>0</v>
      </c>
      <c r="BL117" s="104"/>
    </row>
    <row r="118" s="105" customFormat="true" ht="15" hidden="false" customHeight="false" outlineLevel="0" collapsed="false">
      <c r="A118" s="70" t="n">
        <v>112</v>
      </c>
      <c r="B118" s="94" t="n">
        <v>43405</v>
      </c>
      <c r="C118" s="95"/>
      <c r="D118" s="96"/>
      <c r="E118" s="74" t="n">
        <v>72</v>
      </c>
      <c r="F118" s="97" t="s">
        <v>71</v>
      </c>
      <c r="G118" s="98" t="n">
        <v>0</v>
      </c>
      <c r="H118" s="98" t="n">
        <v>72</v>
      </c>
      <c r="I118" s="77"/>
      <c r="J118" s="77"/>
      <c r="K118" s="77"/>
      <c r="L118" s="77"/>
      <c r="M118" s="77"/>
      <c r="N118" s="78"/>
      <c r="O118" s="79" t="n">
        <f aca="false">SUM(J118:N118)</f>
        <v>0</v>
      </c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100"/>
      <c r="AB118" s="101"/>
      <c r="AC118" s="83"/>
      <c r="AD118" s="84"/>
      <c r="AE118" s="80"/>
      <c r="AF118" s="80"/>
      <c r="AG118" s="80"/>
      <c r="AH118" s="80"/>
      <c r="AI118" s="80"/>
      <c r="AJ118" s="80"/>
      <c r="AK118" s="80"/>
      <c r="AL118" s="80"/>
      <c r="AM118" s="80"/>
      <c r="AN118" s="78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5" t="n">
        <f aca="false">SUM(AC118:BC118)</f>
        <v>0</v>
      </c>
      <c r="BE118" s="111" t="n">
        <f aca="false">IF((G118+I118+O118-H118-BD118)&gt;=0,G118+I118+O118-H118-BD118,0)</f>
        <v>0</v>
      </c>
      <c r="BF118" s="112" t="n">
        <f aca="false">IF((H118-I118-O118-G118+BD118)&gt;=0,H118-I118-O118-G118+BD118,0)</f>
        <v>72</v>
      </c>
      <c r="BG118" s="102"/>
      <c r="BH118" s="103"/>
      <c r="BI118" s="90"/>
      <c r="BJ118" s="91" t="n">
        <v>-72</v>
      </c>
      <c r="BK118" s="91" t="n">
        <f aca="false">BJ118-BD118+O118</f>
        <v>-72</v>
      </c>
      <c r="BL118" s="104"/>
    </row>
    <row r="119" s="105" customFormat="true" ht="15" hidden="false" customHeight="false" outlineLevel="0" collapsed="false">
      <c r="A119" s="70" t="n">
        <v>113</v>
      </c>
      <c r="B119" s="94" t="n">
        <v>43405</v>
      </c>
      <c r="C119" s="95"/>
      <c r="D119" s="96"/>
      <c r="E119" s="74" t="n">
        <v>72</v>
      </c>
      <c r="F119" s="97" t="s">
        <v>72</v>
      </c>
      <c r="G119" s="98" t="n">
        <v>0</v>
      </c>
      <c r="H119" s="98" t="n">
        <v>0</v>
      </c>
      <c r="I119" s="77"/>
      <c r="J119" s="77"/>
      <c r="K119" s="77"/>
      <c r="L119" s="77"/>
      <c r="M119" s="77"/>
      <c r="N119" s="78" t="n">
        <v>72</v>
      </c>
      <c r="O119" s="79" t="n">
        <f aca="false">SUM(J119:N119)</f>
        <v>72</v>
      </c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100"/>
      <c r="AB119" s="101"/>
      <c r="AC119" s="83"/>
      <c r="AD119" s="84"/>
      <c r="AE119" s="80"/>
      <c r="AF119" s="80"/>
      <c r="AG119" s="80" t="n">
        <v>144</v>
      </c>
      <c r="AH119" s="80"/>
      <c r="AI119" s="80"/>
      <c r="AJ119" s="80"/>
      <c r="AK119" s="80"/>
      <c r="AL119" s="80"/>
      <c r="AM119" s="80"/>
      <c r="AN119" s="78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5" t="n">
        <f aca="false">SUM(AC119:BC119)</f>
        <v>144</v>
      </c>
      <c r="BE119" s="111" t="n">
        <f aca="false">IF((G119+I119+O119-H119-BD119)&gt;=0,G119+I119+O119-H119-BD119,0)</f>
        <v>0</v>
      </c>
      <c r="BF119" s="112" t="n">
        <f aca="false">IF((H119-I119-O119-G119+BD119)&gt;=0,H119-I119-O119-G119+BD119,0)</f>
        <v>72</v>
      </c>
      <c r="BG119" s="102"/>
      <c r="BH119" s="103"/>
      <c r="BI119" s="90" t="s">
        <v>73</v>
      </c>
      <c r="BJ119" s="91" t="n">
        <v>0</v>
      </c>
      <c r="BK119" s="91" t="n">
        <f aca="false">BJ119-BD119+O119</f>
        <v>-72</v>
      </c>
      <c r="BL119" s="104"/>
    </row>
    <row r="120" s="105" customFormat="true" ht="15" hidden="false" customHeight="false" outlineLevel="0" collapsed="false">
      <c r="A120" s="70" t="n">
        <v>114</v>
      </c>
      <c r="B120" s="94" t="n">
        <v>43405</v>
      </c>
      <c r="C120" s="95"/>
      <c r="D120" s="96"/>
      <c r="E120" s="74" t="n">
        <v>72</v>
      </c>
      <c r="F120" s="97" t="s">
        <v>74</v>
      </c>
      <c r="G120" s="98" t="n">
        <v>62</v>
      </c>
      <c r="H120" s="98" t="n">
        <v>0</v>
      </c>
      <c r="I120" s="77"/>
      <c r="J120" s="77"/>
      <c r="K120" s="77"/>
      <c r="L120" s="77"/>
      <c r="M120" s="77"/>
      <c r="N120" s="78"/>
      <c r="O120" s="79" t="n">
        <f aca="false">SUM(J120:N120)</f>
        <v>0</v>
      </c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100"/>
      <c r="AB120" s="101"/>
      <c r="AC120" s="83"/>
      <c r="AD120" s="84"/>
      <c r="AE120" s="80"/>
      <c r="AF120" s="80"/>
      <c r="AG120" s="80"/>
      <c r="AH120" s="80"/>
      <c r="AI120" s="80"/>
      <c r="AJ120" s="80"/>
      <c r="AK120" s="80"/>
      <c r="AL120" s="80"/>
      <c r="AM120" s="80"/>
      <c r="AN120" s="78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5" t="n">
        <f aca="false">SUM(AC120:BC120)</f>
        <v>0</v>
      </c>
      <c r="BE120" s="111" t="n">
        <f aca="false">IF((G120+I120+O120-H120-BD120)&gt;=0,G120+I120+O120-H120-BD120,0)</f>
        <v>62</v>
      </c>
      <c r="BF120" s="112" t="n">
        <f aca="false">IF((H120-I120-O120-G120+BD120)&gt;=0,H120-I120-O120-G120+BD120,0)</f>
        <v>0</v>
      </c>
      <c r="BG120" s="102"/>
      <c r="BH120" s="103"/>
      <c r="BI120" s="90"/>
      <c r="BJ120" s="91" t="n">
        <v>62</v>
      </c>
      <c r="BK120" s="91" t="n">
        <f aca="false">BJ120-BD120+O120</f>
        <v>62</v>
      </c>
      <c r="BL120" s="104"/>
    </row>
    <row r="121" s="93" customFormat="true" ht="15" hidden="false" customHeight="false" outlineLevel="0" collapsed="false">
      <c r="A121" s="70" t="n">
        <v>115</v>
      </c>
      <c r="B121" s="71" t="n">
        <v>43405</v>
      </c>
      <c r="C121" s="72"/>
      <c r="D121" s="73"/>
      <c r="E121" s="74" t="n">
        <v>72</v>
      </c>
      <c r="F121" s="75" t="s">
        <v>75</v>
      </c>
      <c r="G121" s="76" t="n">
        <v>210</v>
      </c>
      <c r="H121" s="76" t="n">
        <v>0</v>
      </c>
      <c r="I121" s="77"/>
      <c r="J121" s="77"/>
      <c r="K121" s="77"/>
      <c r="L121" s="77"/>
      <c r="M121" s="77"/>
      <c r="N121" s="78" t="n">
        <v>72</v>
      </c>
      <c r="O121" s="79" t="n">
        <f aca="false">SUM(J121:N121)</f>
        <v>72</v>
      </c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1"/>
      <c r="AB121" s="82"/>
      <c r="AC121" s="83"/>
      <c r="AD121" s="84"/>
      <c r="AE121" s="80"/>
      <c r="AF121" s="80" t="n">
        <v>282</v>
      </c>
      <c r="AG121" s="80"/>
      <c r="AH121" s="80"/>
      <c r="AI121" s="80"/>
      <c r="AJ121" s="80"/>
      <c r="AK121" s="80"/>
      <c r="AL121" s="80"/>
      <c r="AM121" s="80"/>
      <c r="AN121" s="78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5" t="n">
        <f aca="false">SUM(AC121:BC121)</f>
        <v>282</v>
      </c>
      <c r="BE121" s="86" t="n">
        <f aca="false">IF((G121+I121+O121-H121-BD121)&gt;=0,G121+I121+O121-H121-BD121,0)</f>
        <v>0</v>
      </c>
      <c r="BF121" s="87" t="n">
        <f aca="false">IF((H121-I121-O121-G121+BD121)&gt;=0,H121-I121-O121-G121+BD121,0)</f>
        <v>0</v>
      </c>
      <c r="BG121" s="106" t="n">
        <v>43617</v>
      </c>
      <c r="BH121" s="107"/>
      <c r="BI121" s="90" t="s">
        <v>76</v>
      </c>
      <c r="BJ121" s="91" t="n">
        <v>210</v>
      </c>
      <c r="BK121" s="91" t="n">
        <f aca="false">BJ121-BD121+O121</f>
        <v>0</v>
      </c>
      <c r="BL121" s="92"/>
    </row>
    <row r="122" s="105" customFormat="true" ht="15" hidden="false" customHeight="false" outlineLevel="0" collapsed="false">
      <c r="A122" s="70" t="n">
        <v>116</v>
      </c>
      <c r="B122" s="94" t="n">
        <v>43405</v>
      </c>
      <c r="C122" s="95"/>
      <c r="D122" s="96"/>
      <c r="E122" s="74" t="n">
        <v>72</v>
      </c>
      <c r="F122" s="97" t="s">
        <v>77</v>
      </c>
      <c r="G122" s="98" t="n">
        <v>0</v>
      </c>
      <c r="H122" s="98" t="n">
        <v>72</v>
      </c>
      <c r="I122" s="77"/>
      <c r="J122" s="77"/>
      <c r="K122" s="77"/>
      <c r="L122" s="77"/>
      <c r="M122" s="77"/>
      <c r="N122" s="78"/>
      <c r="O122" s="79" t="n">
        <f aca="false">SUM(J122:N122)</f>
        <v>0</v>
      </c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100"/>
      <c r="AB122" s="101"/>
      <c r="AC122" s="83"/>
      <c r="AD122" s="84"/>
      <c r="AE122" s="80"/>
      <c r="AF122" s="80"/>
      <c r="AG122" s="80"/>
      <c r="AH122" s="80"/>
      <c r="AI122" s="80"/>
      <c r="AJ122" s="80"/>
      <c r="AK122" s="80"/>
      <c r="AL122" s="80"/>
      <c r="AM122" s="80"/>
      <c r="AN122" s="78"/>
      <c r="AO122" s="80"/>
      <c r="AP122" s="80"/>
      <c r="AQ122" s="108"/>
      <c r="AR122" s="108"/>
      <c r="AS122" s="108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5" t="n">
        <f aca="false">SUM(AC122:BC122)</f>
        <v>0</v>
      </c>
      <c r="BE122" s="111" t="n">
        <f aca="false">IF((G122+I122+O122-H122-BD122)&gt;=0,G122+I122+O122-H122-BD122,0)</f>
        <v>0</v>
      </c>
      <c r="BF122" s="112" t="n">
        <f aca="false">IF((H122-I122-O122-G122+BD122)&gt;=0,H122-I122-O122-G122+BD122,0)</f>
        <v>72</v>
      </c>
      <c r="BG122" s="102"/>
      <c r="BH122" s="103"/>
      <c r="BI122" s="90"/>
      <c r="BJ122" s="91" t="n">
        <v>-72</v>
      </c>
      <c r="BK122" s="91" t="n">
        <f aca="false">BJ122-BD122+O122</f>
        <v>-72</v>
      </c>
      <c r="BL122" s="104"/>
    </row>
    <row r="123" s="105" customFormat="true" ht="15" hidden="false" customHeight="false" outlineLevel="0" collapsed="false">
      <c r="A123" s="70" t="n">
        <v>117</v>
      </c>
      <c r="B123" s="94" t="n">
        <v>43405</v>
      </c>
      <c r="C123" s="95"/>
      <c r="D123" s="96"/>
      <c r="E123" s="74" t="n">
        <v>72</v>
      </c>
      <c r="F123" s="97" t="s">
        <v>78</v>
      </c>
      <c r="G123" s="98" t="n">
        <v>72</v>
      </c>
      <c r="H123" s="98" t="n">
        <v>0</v>
      </c>
      <c r="I123" s="77"/>
      <c r="J123" s="77"/>
      <c r="K123" s="77"/>
      <c r="L123" s="77"/>
      <c r="M123" s="77"/>
      <c r="N123" s="78" t="n">
        <v>72</v>
      </c>
      <c r="O123" s="79" t="n">
        <f aca="false">SUM(J123:N123)</f>
        <v>72</v>
      </c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100"/>
      <c r="AB123" s="101"/>
      <c r="AC123" s="83"/>
      <c r="AD123" s="84"/>
      <c r="AE123" s="80"/>
      <c r="AF123" s="80"/>
      <c r="AG123" s="80"/>
      <c r="AH123" s="80"/>
      <c r="AI123" s="80" t="n">
        <v>144</v>
      </c>
      <c r="AJ123" s="80"/>
      <c r="AK123" s="80"/>
      <c r="AL123" s="80"/>
      <c r="AM123" s="80"/>
      <c r="AN123" s="78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5" t="n">
        <f aca="false">SUM(AC123:BC123)</f>
        <v>144</v>
      </c>
      <c r="BE123" s="111" t="n">
        <f aca="false">IF((G123+I123+O123-H123-BD123)&gt;=0,G123+I123+O123-H123-BD123,0)</f>
        <v>0</v>
      </c>
      <c r="BF123" s="112" t="n">
        <f aca="false">IF((H123-I123-O123-G123+BD123)&gt;=0,H123-I123-O123-G123+BD123,0)</f>
        <v>0</v>
      </c>
      <c r="BG123" s="102"/>
      <c r="BH123" s="103"/>
      <c r="BI123" s="90" t="s">
        <v>54</v>
      </c>
      <c r="BJ123" s="91" t="n">
        <v>72</v>
      </c>
      <c r="BK123" s="91" t="n">
        <f aca="false">BJ123-BD123+O123</f>
        <v>0</v>
      </c>
      <c r="BL123" s="104"/>
    </row>
    <row r="124" s="105" customFormat="true" ht="15" hidden="false" customHeight="false" outlineLevel="0" collapsed="false">
      <c r="A124" s="70" t="n">
        <v>118</v>
      </c>
      <c r="B124" s="94" t="n">
        <v>43405</v>
      </c>
      <c r="C124" s="95"/>
      <c r="D124" s="96"/>
      <c r="E124" s="74" t="n">
        <v>72</v>
      </c>
      <c r="F124" s="97" t="s">
        <v>79</v>
      </c>
      <c r="G124" s="98" t="n">
        <v>72</v>
      </c>
      <c r="H124" s="98" t="n">
        <v>0</v>
      </c>
      <c r="I124" s="77"/>
      <c r="J124" s="77"/>
      <c r="K124" s="77"/>
      <c r="L124" s="77"/>
      <c r="M124" s="77"/>
      <c r="N124" s="78"/>
      <c r="O124" s="79" t="n">
        <f aca="false">SUM(J124:N124)</f>
        <v>0</v>
      </c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100"/>
      <c r="AB124" s="101"/>
      <c r="AC124" s="83"/>
      <c r="AD124" s="84"/>
      <c r="AE124" s="80"/>
      <c r="AF124" s="80"/>
      <c r="AG124" s="80"/>
      <c r="AH124" s="80"/>
      <c r="AI124" s="80"/>
      <c r="AJ124" s="80"/>
      <c r="AK124" s="80"/>
      <c r="AL124" s="80"/>
      <c r="AM124" s="80"/>
      <c r="AN124" s="78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5" t="n">
        <f aca="false">SUM(AC124:BC124)</f>
        <v>0</v>
      </c>
      <c r="BE124" s="111" t="n">
        <f aca="false">IF((G124+I124+O124-H124-BD124)&gt;=0,G124+I124+O124-H124-BD124,0)</f>
        <v>72</v>
      </c>
      <c r="BF124" s="112" t="n">
        <f aca="false">IF((H124-I124-O124-G124+BD124)&gt;=0,H124-I124-O124-G124+BD124,0)</f>
        <v>0</v>
      </c>
      <c r="BG124" s="102"/>
      <c r="BH124" s="103"/>
      <c r="BI124" s="90"/>
      <c r="BJ124" s="91" t="n">
        <v>72</v>
      </c>
      <c r="BK124" s="91" t="n">
        <f aca="false">BJ124-BD124+O124</f>
        <v>72</v>
      </c>
      <c r="BL124" s="104"/>
    </row>
    <row r="125" s="105" customFormat="true" ht="15" hidden="false" customHeight="false" outlineLevel="0" collapsed="false">
      <c r="A125" s="70" t="n">
        <v>119</v>
      </c>
      <c r="B125" s="94" t="n">
        <v>43405</v>
      </c>
      <c r="C125" s="95"/>
      <c r="D125" s="96"/>
      <c r="E125" s="74" t="n">
        <v>72</v>
      </c>
      <c r="F125" s="97" t="s">
        <v>80</v>
      </c>
      <c r="G125" s="98" t="n">
        <v>144</v>
      </c>
      <c r="H125" s="98" t="n">
        <v>0</v>
      </c>
      <c r="I125" s="77"/>
      <c r="J125" s="77"/>
      <c r="K125" s="77"/>
      <c r="L125" s="77"/>
      <c r="M125" s="77"/>
      <c r="N125" s="78" t="n">
        <v>72</v>
      </c>
      <c r="O125" s="79" t="n">
        <f aca="false">SUM(J125:N125)</f>
        <v>72</v>
      </c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100"/>
      <c r="AB125" s="101"/>
      <c r="AC125" s="83"/>
      <c r="AD125" s="84" t="n">
        <v>72</v>
      </c>
      <c r="AE125" s="80"/>
      <c r="AF125" s="80"/>
      <c r="AG125" s="80"/>
      <c r="AH125" s="80"/>
      <c r="AI125" s="80"/>
      <c r="AJ125" s="80"/>
      <c r="AK125" s="80"/>
      <c r="AL125" s="80"/>
      <c r="AM125" s="80"/>
      <c r="AN125" s="78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5" t="n">
        <f aca="false">SUM(AC125:BC125)</f>
        <v>72</v>
      </c>
      <c r="BE125" s="111" t="n">
        <f aca="false">IF((G125+I125+O125-H125-BD125)&gt;=0,G125+I125+O125-H125-BD125,0)</f>
        <v>144</v>
      </c>
      <c r="BF125" s="112" t="n">
        <f aca="false">IF((H125-I125-O125-G125+BD125)&gt;=0,H125-I125-O125-G125+BD125,0)</f>
        <v>0</v>
      </c>
      <c r="BG125" s="102"/>
      <c r="BH125" s="103"/>
      <c r="BI125" s="90" t="s">
        <v>61</v>
      </c>
      <c r="BJ125" s="91" t="n">
        <v>144</v>
      </c>
      <c r="BK125" s="91" t="n">
        <f aca="false">BJ125-BD125+O125</f>
        <v>144</v>
      </c>
      <c r="BL125" s="104"/>
    </row>
    <row r="126" s="105" customFormat="true" ht="15" hidden="false" customHeight="false" outlineLevel="0" collapsed="false">
      <c r="A126" s="70" t="n">
        <v>120</v>
      </c>
      <c r="B126" s="94" t="n">
        <v>43405</v>
      </c>
      <c r="C126" s="95"/>
      <c r="D126" s="96"/>
      <c r="E126" s="74" t="n">
        <v>72</v>
      </c>
      <c r="F126" s="97" t="s">
        <v>81</v>
      </c>
      <c r="G126" s="98" t="n">
        <v>72</v>
      </c>
      <c r="H126" s="98" t="n">
        <v>0</v>
      </c>
      <c r="I126" s="77"/>
      <c r="J126" s="77"/>
      <c r="K126" s="77"/>
      <c r="L126" s="77"/>
      <c r="M126" s="77"/>
      <c r="N126" s="78" t="n">
        <v>72</v>
      </c>
      <c r="O126" s="79" t="n">
        <f aca="false">SUM(J126:N126)</f>
        <v>72</v>
      </c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100"/>
      <c r="AB126" s="101"/>
      <c r="AC126" s="83"/>
      <c r="AD126" s="84"/>
      <c r="AE126" s="80"/>
      <c r="AF126" s="80"/>
      <c r="AG126" s="80"/>
      <c r="AH126" s="80"/>
      <c r="AI126" s="80"/>
      <c r="AJ126" s="80"/>
      <c r="AK126" s="80"/>
      <c r="AL126" s="80"/>
      <c r="AM126" s="80" t="n">
        <v>144</v>
      </c>
      <c r="AN126" s="78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5" t="n">
        <f aca="false">SUM(AC126:BC126)</f>
        <v>144</v>
      </c>
      <c r="BE126" s="111" t="n">
        <f aca="false">IF((G126+I126+O126-H126-BD126)&gt;=0,G126+I126+O126-H126-BD126,0)</f>
        <v>0</v>
      </c>
      <c r="BF126" s="112" t="n">
        <f aca="false">IF((H126-I126-O126-G126+BD126)&gt;=0,H126-I126-O126-G126+BD126,0)</f>
        <v>0</v>
      </c>
      <c r="BG126" s="102"/>
      <c r="BH126" s="103"/>
      <c r="BI126" s="90" t="s">
        <v>54</v>
      </c>
      <c r="BJ126" s="91" t="n">
        <v>72</v>
      </c>
      <c r="BK126" s="91" t="n">
        <f aca="false">BJ126-BD126+O126</f>
        <v>0</v>
      </c>
      <c r="BL126" s="104"/>
    </row>
    <row r="127" s="105" customFormat="true" ht="15" hidden="false" customHeight="false" outlineLevel="0" collapsed="false">
      <c r="A127" s="70" t="n">
        <v>121</v>
      </c>
      <c r="B127" s="94" t="n">
        <v>43405</v>
      </c>
      <c r="C127" s="95"/>
      <c r="D127" s="96"/>
      <c r="E127" s="74" t="n">
        <v>72</v>
      </c>
      <c r="F127" s="97" t="s">
        <v>82</v>
      </c>
      <c r="G127" s="98" t="n">
        <v>0</v>
      </c>
      <c r="H127" s="98" t="n">
        <v>72</v>
      </c>
      <c r="I127" s="77"/>
      <c r="J127" s="77"/>
      <c r="K127" s="77"/>
      <c r="L127" s="77"/>
      <c r="M127" s="77"/>
      <c r="N127" s="78"/>
      <c r="O127" s="79" t="n">
        <f aca="false">SUM(J127:N127)</f>
        <v>0</v>
      </c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100"/>
      <c r="AB127" s="101"/>
      <c r="AC127" s="83"/>
      <c r="AD127" s="84"/>
      <c r="AE127" s="80"/>
      <c r="AF127" s="80"/>
      <c r="AG127" s="80"/>
      <c r="AH127" s="80"/>
      <c r="AI127" s="80"/>
      <c r="AJ127" s="80"/>
      <c r="AK127" s="80"/>
      <c r="AL127" s="80"/>
      <c r="AM127" s="80"/>
      <c r="AN127" s="78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5" t="n">
        <f aca="false">SUM(AC127:BC127)</f>
        <v>0</v>
      </c>
      <c r="BE127" s="111" t="n">
        <f aca="false">IF((G127+I127+O127-H127-BD127)&gt;=0,G127+I127+O127-H127-BD127,0)</f>
        <v>0</v>
      </c>
      <c r="BF127" s="112" t="n">
        <f aca="false">IF((H127-I127-O127-G127+BD127)&gt;=0,H127-I127-O127-G127+BD127,0)</f>
        <v>72</v>
      </c>
      <c r="BG127" s="102"/>
      <c r="BH127" s="103"/>
      <c r="BI127" s="90"/>
      <c r="BJ127" s="91" t="n">
        <v>-72</v>
      </c>
      <c r="BK127" s="91" t="n">
        <f aca="false">BJ127-BD127+O127</f>
        <v>-72</v>
      </c>
      <c r="BL127" s="104"/>
    </row>
    <row r="128" s="105" customFormat="true" ht="15" hidden="false" customHeight="false" outlineLevel="0" collapsed="false">
      <c r="A128" s="70" t="n">
        <v>122</v>
      </c>
      <c r="B128" s="94" t="n">
        <v>43405</v>
      </c>
      <c r="C128" s="95"/>
      <c r="D128" s="96"/>
      <c r="E128" s="74" t="n">
        <v>72</v>
      </c>
      <c r="F128" s="97" t="s">
        <v>83</v>
      </c>
      <c r="G128" s="98" t="n">
        <v>0</v>
      </c>
      <c r="H128" s="98" t="n">
        <v>0</v>
      </c>
      <c r="I128" s="77"/>
      <c r="J128" s="77"/>
      <c r="K128" s="77"/>
      <c r="L128" s="77"/>
      <c r="M128" s="77"/>
      <c r="N128" s="78"/>
      <c r="O128" s="79" t="n">
        <f aca="false">SUM(J128:N128)</f>
        <v>0</v>
      </c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100"/>
      <c r="AB128" s="101"/>
      <c r="AC128" s="83"/>
      <c r="AD128" s="84"/>
      <c r="AE128" s="80"/>
      <c r="AF128" s="80"/>
      <c r="AG128" s="80"/>
      <c r="AH128" s="80"/>
      <c r="AI128" s="80"/>
      <c r="AJ128" s="80"/>
      <c r="AK128" s="80"/>
      <c r="AL128" s="80"/>
      <c r="AM128" s="80"/>
      <c r="AN128" s="78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5" t="n">
        <f aca="false">SUM(AC128:BC128)</f>
        <v>0</v>
      </c>
      <c r="BE128" s="111" t="n">
        <f aca="false">IF((G128+I128+O128-H128-BD128)&gt;=0,G128+I128+O128-H128-BD128,0)</f>
        <v>0</v>
      </c>
      <c r="BF128" s="112" t="n">
        <f aca="false">IF((H128-I128-O128-G128+BD128)&gt;=0,H128-I128-O128-G128+BD128,0)</f>
        <v>0</v>
      </c>
      <c r="BG128" s="102"/>
      <c r="BH128" s="103"/>
      <c r="BI128" s="90"/>
      <c r="BJ128" s="91" t="n">
        <v>0</v>
      </c>
      <c r="BK128" s="91" t="n">
        <f aca="false">BJ128-BD128+O128</f>
        <v>0</v>
      </c>
      <c r="BL128" s="104"/>
    </row>
    <row r="129" s="105" customFormat="true" ht="15" hidden="false" customHeight="false" outlineLevel="0" collapsed="false">
      <c r="A129" s="70" t="n">
        <v>123</v>
      </c>
      <c r="B129" s="94" t="n">
        <v>43405</v>
      </c>
      <c r="C129" s="95"/>
      <c r="D129" s="96"/>
      <c r="E129" s="74" t="n">
        <v>20</v>
      </c>
      <c r="F129" s="97" t="s">
        <v>84</v>
      </c>
      <c r="G129" s="98" t="n">
        <v>0</v>
      </c>
      <c r="H129" s="98" t="n">
        <v>60</v>
      </c>
      <c r="I129" s="77"/>
      <c r="J129" s="77"/>
      <c r="K129" s="77"/>
      <c r="L129" s="77"/>
      <c r="M129" s="77"/>
      <c r="N129" s="78"/>
      <c r="O129" s="79" t="n">
        <f aca="false">SUM(J129:N129)</f>
        <v>0</v>
      </c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100"/>
      <c r="AB129" s="101"/>
      <c r="AC129" s="83"/>
      <c r="AD129" s="84"/>
      <c r="AE129" s="80"/>
      <c r="AF129" s="80"/>
      <c r="AG129" s="80"/>
      <c r="AH129" s="80"/>
      <c r="AI129" s="80"/>
      <c r="AJ129" s="80"/>
      <c r="AK129" s="80"/>
      <c r="AL129" s="80"/>
      <c r="AM129" s="80"/>
      <c r="AN129" s="78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5" t="n">
        <f aca="false">SUM(AC129:BC129)</f>
        <v>0</v>
      </c>
      <c r="BE129" s="111" t="n">
        <f aca="false">IF((G129+I129+O129-H129-BD129)&gt;=0,G129+I129+O129-H129-BD129,0)</f>
        <v>0</v>
      </c>
      <c r="BF129" s="112" t="n">
        <f aca="false">IF((H129-I129-O129-G129+BD129)&gt;=0,H129-I129-O129-G129+BD129,0)</f>
        <v>60</v>
      </c>
      <c r="BG129" s="102"/>
      <c r="BH129" s="103"/>
      <c r="BI129" s="90"/>
      <c r="BJ129" s="91" t="n">
        <v>-60</v>
      </c>
      <c r="BK129" s="91" t="n">
        <f aca="false">BJ129-BD129+O129</f>
        <v>-60</v>
      </c>
      <c r="BL129" s="104"/>
    </row>
    <row r="130" s="105" customFormat="true" ht="15" hidden="false" customHeight="false" outlineLevel="0" collapsed="false">
      <c r="A130" s="70" t="n">
        <v>124</v>
      </c>
      <c r="B130" s="94" t="n">
        <v>43405</v>
      </c>
      <c r="C130" s="95"/>
      <c r="D130" s="96"/>
      <c r="E130" s="74" t="n">
        <v>20</v>
      </c>
      <c r="F130" s="97" t="s">
        <v>85</v>
      </c>
      <c r="G130" s="98" t="n">
        <v>120</v>
      </c>
      <c r="H130" s="98" t="n">
        <v>0</v>
      </c>
      <c r="I130" s="77"/>
      <c r="J130" s="77"/>
      <c r="K130" s="77"/>
      <c r="L130" s="77"/>
      <c r="M130" s="77"/>
      <c r="N130" s="78"/>
      <c r="O130" s="79" t="n">
        <f aca="false">SUM(J130:N130)</f>
        <v>0</v>
      </c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100"/>
      <c r="AB130" s="101"/>
      <c r="AC130" s="83"/>
      <c r="AD130" s="84"/>
      <c r="AE130" s="80"/>
      <c r="AF130" s="80"/>
      <c r="AG130" s="80"/>
      <c r="AH130" s="80"/>
      <c r="AI130" s="80"/>
      <c r="AJ130" s="80"/>
      <c r="AK130" s="80"/>
      <c r="AL130" s="80"/>
      <c r="AM130" s="80"/>
      <c r="AN130" s="78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5" t="n">
        <f aca="false">SUM(AC130:BC130)</f>
        <v>0</v>
      </c>
      <c r="BE130" s="111" t="n">
        <f aca="false">IF((G130+I130+O130-H130-BD130)&gt;=0,G130+I130+O130-H130-BD130,0)</f>
        <v>120</v>
      </c>
      <c r="BF130" s="112" t="n">
        <f aca="false">IF((H130-I130-O130-G130+BD130)&gt;=0,H130-I130-O130-G130+BD130,0)</f>
        <v>0</v>
      </c>
      <c r="BG130" s="102"/>
      <c r="BH130" s="103"/>
      <c r="BI130" s="90"/>
      <c r="BJ130" s="91" t="n">
        <v>120</v>
      </c>
      <c r="BK130" s="91" t="n">
        <f aca="false">BJ130-BD130+O130</f>
        <v>120</v>
      </c>
      <c r="BL130" s="104"/>
    </row>
    <row r="131" s="105" customFormat="true" ht="15" hidden="false" customHeight="false" outlineLevel="0" collapsed="false">
      <c r="A131" s="70" t="n">
        <v>125</v>
      </c>
      <c r="B131" s="94" t="n">
        <v>43405</v>
      </c>
      <c r="C131" s="95"/>
      <c r="D131" s="96"/>
      <c r="E131" s="74" t="n">
        <v>72</v>
      </c>
      <c r="F131" s="97" t="s">
        <v>86</v>
      </c>
      <c r="G131" s="98" t="n">
        <v>86</v>
      </c>
      <c r="H131" s="98" t="n">
        <v>0</v>
      </c>
      <c r="I131" s="77"/>
      <c r="J131" s="77"/>
      <c r="K131" s="77"/>
      <c r="L131" s="77"/>
      <c r="M131" s="77"/>
      <c r="N131" s="78"/>
      <c r="O131" s="79" t="n">
        <f aca="false">SUM(J131:N131)</f>
        <v>0</v>
      </c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100"/>
      <c r="AB131" s="101"/>
      <c r="AC131" s="83"/>
      <c r="AD131" s="84"/>
      <c r="AE131" s="80"/>
      <c r="AF131" s="80"/>
      <c r="AG131" s="80"/>
      <c r="AH131" s="80"/>
      <c r="AI131" s="80"/>
      <c r="AJ131" s="80"/>
      <c r="AK131" s="80"/>
      <c r="AL131" s="80"/>
      <c r="AM131" s="80"/>
      <c r="AN131" s="78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5" t="n">
        <f aca="false">SUM(AC131:BC131)</f>
        <v>0</v>
      </c>
      <c r="BE131" s="111" t="n">
        <f aca="false">IF((G131+I131+O131-H131-BD131)&gt;=0,G131+I131+O131-H131-BD131,0)</f>
        <v>86</v>
      </c>
      <c r="BF131" s="112" t="n">
        <f aca="false">IF((H131-I131-O131-G131+BD131)&gt;=0,H131-I131-O131-G131+BD131,0)</f>
        <v>0</v>
      </c>
      <c r="BG131" s="102"/>
      <c r="BH131" s="103" t="n">
        <v>43502</v>
      </c>
      <c r="BI131" s="90"/>
      <c r="BJ131" s="91" t="n">
        <v>86</v>
      </c>
      <c r="BK131" s="91" t="n">
        <f aca="false">BJ131-BD131+O131</f>
        <v>86</v>
      </c>
      <c r="BL131" s="104"/>
    </row>
    <row r="132" s="105" customFormat="true" ht="15" hidden="false" customHeight="false" outlineLevel="0" collapsed="false">
      <c r="A132" s="70" t="n">
        <v>126</v>
      </c>
      <c r="B132" s="94" t="n">
        <v>43405</v>
      </c>
      <c r="C132" s="95"/>
      <c r="D132" s="96"/>
      <c r="E132" s="74" t="n">
        <v>72</v>
      </c>
      <c r="F132" s="97" t="s">
        <v>87</v>
      </c>
      <c r="G132" s="98" t="n">
        <v>0</v>
      </c>
      <c r="H132" s="98" t="n">
        <v>72</v>
      </c>
      <c r="I132" s="77"/>
      <c r="J132" s="77"/>
      <c r="K132" s="77"/>
      <c r="L132" s="77"/>
      <c r="M132" s="77"/>
      <c r="N132" s="78"/>
      <c r="O132" s="79" t="n">
        <f aca="false">SUM(J132:N132)</f>
        <v>0</v>
      </c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100"/>
      <c r="AB132" s="101"/>
      <c r="AC132" s="83"/>
      <c r="AD132" s="84"/>
      <c r="AE132" s="80"/>
      <c r="AF132" s="80"/>
      <c r="AG132" s="80"/>
      <c r="AH132" s="80"/>
      <c r="AI132" s="80"/>
      <c r="AJ132" s="80"/>
      <c r="AK132" s="80"/>
      <c r="AL132" s="80"/>
      <c r="AM132" s="80"/>
      <c r="AN132" s="78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5" t="n">
        <f aca="false">SUM(AC132:BC132)</f>
        <v>0</v>
      </c>
      <c r="BE132" s="111" t="n">
        <f aca="false">IF((G132+I132+O132-H132-BD132)&gt;=0,G132+I132+O132-H132-BD132,0)</f>
        <v>0</v>
      </c>
      <c r="BF132" s="112" t="n">
        <f aca="false">IF((H132-I132-O132-G132+BD132)&gt;=0,H132-I132-O132-G132+BD132,0)</f>
        <v>72</v>
      </c>
      <c r="BG132" s="102"/>
      <c r="BH132" s="103"/>
      <c r="BI132" s="90"/>
      <c r="BJ132" s="91" t="n">
        <v>-72</v>
      </c>
      <c r="BK132" s="91" t="n">
        <f aca="false">BJ132-BD132+O132</f>
        <v>-72</v>
      </c>
      <c r="BL132" s="104"/>
    </row>
    <row r="133" s="105" customFormat="true" ht="15" hidden="false" customHeight="false" outlineLevel="0" collapsed="false">
      <c r="A133" s="70" t="n">
        <v>127</v>
      </c>
      <c r="B133" s="94" t="n">
        <v>43405</v>
      </c>
      <c r="C133" s="95"/>
      <c r="D133" s="96"/>
      <c r="E133" s="74" t="n">
        <v>72</v>
      </c>
      <c r="F133" s="97" t="s">
        <v>88</v>
      </c>
      <c r="G133" s="98" t="n">
        <v>0</v>
      </c>
      <c r="H133" s="98" t="n">
        <v>0</v>
      </c>
      <c r="I133" s="77"/>
      <c r="J133" s="77"/>
      <c r="K133" s="77"/>
      <c r="L133" s="77"/>
      <c r="M133" s="77"/>
      <c r="N133" s="78"/>
      <c r="O133" s="79" t="n">
        <f aca="false">SUM(J133:N133)</f>
        <v>0</v>
      </c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100"/>
      <c r="AB133" s="101"/>
      <c r="AC133" s="83"/>
      <c r="AD133" s="84"/>
      <c r="AE133" s="80"/>
      <c r="AF133" s="80"/>
      <c r="AG133" s="80"/>
      <c r="AH133" s="80"/>
      <c r="AI133" s="80"/>
      <c r="AJ133" s="80"/>
      <c r="AK133" s="80"/>
      <c r="AL133" s="80"/>
      <c r="AM133" s="80"/>
      <c r="AN133" s="78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5" t="n">
        <f aca="false">SUM(AC133:BC133)</f>
        <v>0</v>
      </c>
      <c r="BE133" s="111" t="n">
        <f aca="false">IF((G133+I133+O133-H133-BD133)&gt;=0,G133+I133+O133-H133-BD133,0)</f>
        <v>0</v>
      </c>
      <c r="BF133" s="112" t="n">
        <f aca="false">IF((H133-I133-O133-G133+BD133)&gt;=0,H133-I133-O133-G133+BD133,0)</f>
        <v>0</v>
      </c>
      <c r="BG133" s="102"/>
      <c r="BH133" s="103"/>
      <c r="BI133" s="90"/>
      <c r="BJ133" s="91" t="n">
        <v>0</v>
      </c>
      <c r="BK133" s="91" t="n">
        <f aca="false">BJ133-BD133+O133</f>
        <v>0</v>
      </c>
      <c r="BL133" s="104"/>
    </row>
    <row r="134" s="105" customFormat="true" ht="15" hidden="false" customHeight="false" outlineLevel="0" collapsed="false">
      <c r="A134" s="70" t="n">
        <v>128</v>
      </c>
      <c r="B134" s="94" t="n">
        <v>43405</v>
      </c>
      <c r="C134" s="95"/>
      <c r="D134" s="96"/>
      <c r="E134" s="74" t="n">
        <v>72</v>
      </c>
      <c r="F134" s="97" t="s">
        <v>89</v>
      </c>
      <c r="G134" s="98" t="n">
        <v>144</v>
      </c>
      <c r="H134" s="98" t="n">
        <v>0</v>
      </c>
      <c r="I134" s="77"/>
      <c r="J134" s="77"/>
      <c r="K134" s="77"/>
      <c r="L134" s="77"/>
      <c r="M134" s="77"/>
      <c r="N134" s="78"/>
      <c r="O134" s="79" t="n">
        <f aca="false">SUM(J134:N134)</f>
        <v>0</v>
      </c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100"/>
      <c r="AB134" s="101"/>
      <c r="AC134" s="83"/>
      <c r="AD134" s="84"/>
      <c r="AE134" s="80"/>
      <c r="AF134" s="80"/>
      <c r="AG134" s="80"/>
      <c r="AH134" s="80"/>
      <c r="AI134" s="80"/>
      <c r="AJ134" s="80"/>
      <c r="AK134" s="80"/>
      <c r="AL134" s="80"/>
      <c r="AM134" s="80"/>
      <c r="AN134" s="78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5" t="n">
        <f aca="false">SUM(AC134:BC134)</f>
        <v>0</v>
      </c>
      <c r="BE134" s="111" t="n">
        <f aca="false">IF((G134+I134+O134-H134-BD134)&gt;=0,G134+I134+O134-H134-BD134,0)</f>
        <v>144</v>
      </c>
      <c r="BF134" s="112" t="n">
        <f aca="false">IF((H134-I134-O134-G134+BD134)&gt;=0,H134-I134-O134-G134+BD134,0)</f>
        <v>0</v>
      </c>
      <c r="BG134" s="102"/>
      <c r="BH134" s="103"/>
      <c r="BI134" s="90"/>
      <c r="BJ134" s="91" t="n">
        <v>144</v>
      </c>
      <c r="BK134" s="91" t="n">
        <f aca="false">BJ134-BD134+O134</f>
        <v>144</v>
      </c>
      <c r="BL134" s="104"/>
    </row>
    <row r="135" s="105" customFormat="true" ht="15" hidden="false" customHeight="false" outlineLevel="0" collapsed="false">
      <c r="A135" s="70" t="n">
        <v>129</v>
      </c>
      <c r="B135" s="94" t="n">
        <v>43405</v>
      </c>
      <c r="C135" s="95"/>
      <c r="D135" s="96"/>
      <c r="E135" s="74" t="n">
        <v>72</v>
      </c>
      <c r="F135" s="97" t="s">
        <v>90</v>
      </c>
      <c r="G135" s="98" t="n">
        <v>72</v>
      </c>
      <c r="H135" s="98" t="n">
        <v>0</v>
      </c>
      <c r="I135" s="77"/>
      <c r="J135" s="77"/>
      <c r="K135" s="77"/>
      <c r="L135" s="77"/>
      <c r="M135" s="77"/>
      <c r="N135" s="78"/>
      <c r="O135" s="79" t="n">
        <f aca="false">SUM(J135:N135)</f>
        <v>0</v>
      </c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100"/>
      <c r="AB135" s="101"/>
      <c r="AC135" s="83"/>
      <c r="AD135" s="84"/>
      <c r="AE135" s="80"/>
      <c r="AF135" s="80"/>
      <c r="AG135" s="80"/>
      <c r="AH135" s="80"/>
      <c r="AI135" s="80"/>
      <c r="AJ135" s="80"/>
      <c r="AK135" s="80"/>
      <c r="AL135" s="80"/>
      <c r="AM135" s="80"/>
      <c r="AN135" s="78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5" t="n">
        <f aca="false">SUM(AC135:BC135)</f>
        <v>0</v>
      </c>
      <c r="BE135" s="111" t="n">
        <f aca="false">IF((G135+I135+O135-H135-BD135)&gt;=0,G135+I135+O135-H135-BD135,0)</f>
        <v>72</v>
      </c>
      <c r="BF135" s="112" t="n">
        <f aca="false">IF((H135-I135-O135-G135+BD135)&gt;=0,H135-I135-O135-G135+BD135,0)</f>
        <v>0</v>
      </c>
      <c r="BG135" s="102"/>
      <c r="BH135" s="103"/>
      <c r="BI135" s="90"/>
      <c r="BJ135" s="91" t="n">
        <v>72</v>
      </c>
      <c r="BK135" s="91" t="n">
        <f aca="false">BJ135-BD135+O135</f>
        <v>72</v>
      </c>
      <c r="BL135" s="104"/>
    </row>
    <row r="136" s="105" customFormat="true" ht="15" hidden="false" customHeight="false" outlineLevel="0" collapsed="false">
      <c r="A136" s="70" t="n">
        <v>130</v>
      </c>
      <c r="B136" s="94" t="n">
        <v>43405</v>
      </c>
      <c r="C136" s="95"/>
      <c r="D136" s="96"/>
      <c r="E136" s="74" t="n">
        <v>20</v>
      </c>
      <c r="F136" s="97" t="s">
        <v>91</v>
      </c>
      <c r="G136" s="98" t="n">
        <v>0</v>
      </c>
      <c r="H136" s="98" t="n">
        <v>60</v>
      </c>
      <c r="I136" s="77"/>
      <c r="J136" s="77"/>
      <c r="K136" s="77"/>
      <c r="L136" s="77"/>
      <c r="M136" s="77"/>
      <c r="N136" s="78"/>
      <c r="O136" s="79" t="n">
        <f aca="false">SUM(J136:N136)</f>
        <v>0</v>
      </c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100"/>
      <c r="AB136" s="101"/>
      <c r="AC136" s="83"/>
      <c r="AD136" s="84"/>
      <c r="AE136" s="80"/>
      <c r="AF136" s="80"/>
      <c r="AG136" s="80"/>
      <c r="AH136" s="80"/>
      <c r="AI136" s="80"/>
      <c r="AJ136" s="80"/>
      <c r="AK136" s="80"/>
      <c r="AL136" s="80"/>
      <c r="AM136" s="80"/>
      <c r="AN136" s="78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5" t="n">
        <f aca="false">SUM(AC136:BC136)</f>
        <v>0</v>
      </c>
      <c r="BE136" s="111" t="n">
        <f aca="false">IF((G136+I136+O136-H136-BD136)&gt;=0,G136+I136+O136-H136-BD136,0)</f>
        <v>0</v>
      </c>
      <c r="BF136" s="112" t="n">
        <f aca="false">IF((H136-I136-O136-G136+BD136)&gt;=0,H136-I136-O136-G136+BD136,0)</f>
        <v>60</v>
      </c>
      <c r="BG136" s="102"/>
      <c r="BH136" s="103"/>
      <c r="BI136" s="90"/>
      <c r="BJ136" s="91" t="n">
        <v>-60</v>
      </c>
      <c r="BK136" s="91" t="n">
        <f aca="false">BJ136-BD136+O136</f>
        <v>-60</v>
      </c>
      <c r="BL136" s="104"/>
    </row>
    <row r="137" s="105" customFormat="true" ht="15" hidden="false" customHeight="false" outlineLevel="0" collapsed="false">
      <c r="A137" s="70" t="n">
        <v>131</v>
      </c>
      <c r="B137" s="94" t="n">
        <v>43405</v>
      </c>
      <c r="C137" s="95"/>
      <c r="D137" s="96"/>
      <c r="E137" s="74" t="n">
        <v>72</v>
      </c>
      <c r="F137" s="97" t="s">
        <v>92</v>
      </c>
      <c r="G137" s="98" t="n">
        <v>0</v>
      </c>
      <c r="H137" s="98" t="n">
        <v>0</v>
      </c>
      <c r="I137" s="77"/>
      <c r="J137" s="77"/>
      <c r="K137" s="77"/>
      <c r="L137" s="77"/>
      <c r="M137" s="77"/>
      <c r="N137" s="78" t="n">
        <v>72</v>
      </c>
      <c r="O137" s="79" t="n">
        <f aca="false">SUM(J137:N137)</f>
        <v>72</v>
      </c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100"/>
      <c r="AB137" s="101"/>
      <c r="AC137" s="83"/>
      <c r="AD137" s="84"/>
      <c r="AE137" s="80"/>
      <c r="AF137" s="80"/>
      <c r="AG137" s="80"/>
      <c r="AH137" s="80"/>
      <c r="AI137" s="80" t="n">
        <v>216</v>
      </c>
      <c r="AJ137" s="80"/>
      <c r="AK137" s="80"/>
      <c r="AL137" s="80"/>
      <c r="AM137" s="80"/>
      <c r="AN137" s="78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5" t="n">
        <f aca="false">SUM(AC137:BC137)</f>
        <v>216</v>
      </c>
      <c r="BE137" s="111" t="n">
        <f aca="false">IF((G137+I137+O137-H137-BD137)&gt;=0,G137+I137+O137-H137-BD137,0)</f>
        <v>0</v>
      </c>
      <c r="BF137" s="112" t="n">
        <f aca="false">IF((H137-I137-O137-G137+BD137)&gt;=0,H137-I137-O137-G137+BD137,0)</f>
        <v>144</v>
      </c>
      <c r="BG137" s="102"/>
      <c r="BH137" s="103"/>
      <c r="BI137" s="90" t="s">
        <v>43</v>
      </c>
      <c r="BJ137" s="91" t="n">
        <v>0</v>
      </c>
      <c r="BK137" s="91" t="n">
        <f aca="false">BJ137-BD137+O137</f>
        <v>-144</v>
      </c>
      <c r="BL137" s="104"/>
    </row>
    <row r="138" s="105" customFormat="true" ht="15" hidden="false" customHeight="false" outlineLevel="0" collapsed="false">
      <c r="A138" s="70" t="n">
        <v>132</v>
      </c>
      <c r="B138" s="94" t="n">
        <v>43405</v>
      </c>
      <c r="C138" s="95"/>
      <c r="D138" s="96"/>
      <c r="E138" s="74" t="n">
        <v>20</v>
      </c>
      <c r="F138" s="97" t="s">
        <v>90</v>
      </c>
      <c r="G138" s="98" t="n">
        <v>0</v>
      </c>
      <c r="H138" s="98" t="n">
        <v>60</v>
      </c>
      <c r="I138" s="77"/>
      <c r="J138" s="77"/>
      <c r="K138" s="77"/>
      <c r="L138" s="77"/>
      <c r="M138" s="77"/>
      <c r="N138" s="78"/>
      <c r="O138" s="79" t="n">
        <f aca="false">SUM(J138:N138)</f>
        <v>0</v>
      </c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100"/>
      <c r="AB138" s="101"/>
      <c r="AC138" s="83"/>
      <c r="AD138" s="84"/>
      <c r="AE138" s="80"/>
      <c r="AF138" s="80"/>
      <c r="AG138" s="80"/>
      <c r="AH138" s="80"/>
      <c r="AI138" s="80"/>
      <c r="AJ138" s="80"/>
      <c r="AK138" s="80"/>
      <c r="AL138" s="80"/>
      <c r="AM138" s="80"/>
      <c r="AN138" s="78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5" t="n">
        <f aca="false">SUM(AC138:BC138)</f>
        <v>0</v>
      </c>
      <c r="BE138" s="111" t="n">
        <f aca="false">IF((G138+I138+O138-H138-BD138)&gt;=0,G138+I138+O138-H138-BD138,0)</f>
        <v>0</v>
      </c>
      <c r="BF138" s="112" t="n">
        <f aca="false">IF((H138-I138-O138-G138+BD138)&gt;=0,H138-I138-O138-G138+BD138,0)</f>
        <v>60</v>
      </c>
      <c r="BG138" s="102"/>
      <c r="BH138" s="103"/>
      <c r="BI138" s="90"/>
      <c r="BJ138" s="91" t="n">
        <v>-60</v>
      </c>
      <c r="BK138" s="91" t="n">
        <f aca="false">BJ138-BD138+O138</f>
        <v>-60</v>
      </c>
      <c r="BL138" s="104"/>
    </row>
    <row r="139" s="105" customFormat="true" ht="15" hidden="false" customHeight="false" outlineLevel="0" collapsed="false">
      <c r="A139" s="70" t="n">
        <v>133</v>
      </c>
      <c r="B139" s="94" t="n">
        <v>43405</v>
      </c>
      <c r="C139" s="95"/>
      <c r="D139" s="96"/>
      <c r="E139" s="74" t="n">
        <v>72</v>
      </c>
      <c r="F139" s="97" t="s">
        <v>93</v>
      </c>
      <c r="G139" s="98" t="n">
        <v>0</v>
      </c>
      <c r="H139" s="98" t="n">
        <v>216</v>
      </c>
      <c r="I139" s="77"/>
      <c r="J139" s="77"/>
      <c r="K139" s="77"/>
      <c r="L139" s="77"/>
      <c r="M139" s="77"/>
      <c r="N139" s="78"/>
      <c r="O139" s="79" t="n">
        <f aca="false">SUM(J139:N139)</f>
        <v>0</v>
      </c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100"/>
      <c r="AB139" s="101"/>
      <c r="AC139" s="83"/>
      <c r="AD139" s="84"/>
      <c r="AE139" s="80"/>
      <c r="AF139" s="80"/>
      <c r="AG139" s="80"/>
      <c r="AH139" s="80"/>
      <c r="AI139" s="80"/>
      <c r="AJ139" s="80"/>
      <c r="AK139" s="80"/>
      <c r="AL139" s="80"/>
      <c r="AM139" s="80"/>
      <c r="AN139" s="78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5" t="n">
        <f aca="false">SUM(AC139:BC139)</f>
        <v>0</v>
      </c>
      <c r="BE139" s="111" t="n">
        <f aca="false">IF((G139+I139+O139-H139-BD139)&gt;=0,G139+I139+O139-H139-BD139,0)</f>
        <v>0</v>
      </c>
      <c r="BF139" s="112" t="n">
        <f aca="false">IF((H139-I139-O139-G139+BD139)&gt;=0,H139-I139-O139-G139+BD139,0)</f>
        <v>216</v>
      </c>
      <c r="BG139" s="102"/>
      <c r="BH139" s="103"/>
      <c r="BI139" s="90"/>
      <c r="BJ139" s="91" t="n">
        <v>-216</v>
      </c>
      <c r="BK139" s="91" t="n">
        <f aca="false">BJ139-BD139+O139</f>
        <v>-216</v>
      </c>
      <c r="BL139" s="104"/>
    </row>
    <row r="140" s="105" customFormat="true" ht="15" hidden="false" customHeight="false" outlineLevel="0" collapsed="false">
      <c r="A140" s="70" t="n">
        <v>134</v>
      </c>
      <c r="B140" s="94" t="n">
        <v>43405</v>
      </c>
      <c r="C140" s="95"/>
      <c r="D140" s="96"/>
      <c r="E140" s="74" t="n">
        <v>72</v>
      </c>
      <c r="F140" s="97" t="s">
        <v>94</v>
      </c>
      <c r="G140" s="98" t="n">
        <v>0</v>
      </c>
      <c r="H140" s="98" t="n">
        <v>216</v>
      </c>
      <c r="I140" s="77"/>
      <c r="J140" s="77"/>
      <c r="K140" s="77"/>
      <c r="L140" s="77"/>
      <c r="M140" s="77"/>
      <c r="N140" s="78"/>
      <c r="O140" s="79" t="n">
        <f aca="false">SUM(J140:N140)</f>
        <v>0</v>
      </c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100"/>
      <c r="AB140" s="101"/>
      <c r="AC140" s="83"/>
      <c r="AD140" s="84"/>
      <c r="AE140" s="80"/>
      <c r="AF140" s="80"/>
      <c r="AG140" s="80"/>
      <c r="AH140" s="80"/>
      <c r="AI140" s="80"/>
      <c r="AJ140" s="80"/>
      <c r="AK140" s="80"/>
      <c r="AL140" s="80"/>
      <c r="AM140" s="80"/>
      <c r="AN140" s="78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5" t="n">
        <f aca="false">SUM(AC140:BC140)</f>
        <v>0</v>
      </c>
      <c r="BE140" s="111" t="n">
        <f aca="false">IF((G140+I140+O140-H140-BD140)&gt;=0,G140+I140+O140-H140-BD140,0)</f>
        <v>0</v>
      </c>
      <c r="BF140" s="112" t="n">
        <f aca="false">IF((H140-I140-O140-G140+BD140)&gt;=0,H140-I140-O140-G140+BD140,0)</f>
        <v>216</v>
      </c>
      <c r="BG140" s="102"/>
      <c r="BH140" s="103"/>
      <c r="BI140" s="90"/>
      <c r="BJ140" s="91" t="n">
        <v>-216</v>
      </c>
      <c r="BK140" s="91" t="n">
        <f aca="false">BJ140-BD140+O140</f>
        <v>-216</v>
      </c>
      <c r="BL140" s="104"/>
    </row>
    <row r="141" s="105" customFormat="true" ht="15" hidden="false" customHeight="false" outlineLevel="0" collapsed="false">
      <c r="A141" s="70" t="n">
        <v>135</v>
      </c>
      <c r="B141" s="94" t="n">
        <v>43405</v>
      </c>
      <c r="C141" s="95"/>
      <c r="D141" s="96"/>
      <c r="E141" s="74" t="n">
        <v>72</v>
      </c>
      <c r="F141" s="97" t="s">
        <v>95</v>
      </c>
      <c r="G141" s="98" t="n">
        <v>0</v>
      </c>
      <c r="H141" s="98" t="n">
        <v>72</v>
      </c>
      <c r="I141" s="77"/>
      <c r="J141" s="77"/>
      <c r="K141" s="77"/>
      <c r="L141" s="77"/>
      <c r="M141" s="77"/>
      <c r="N141" s="78"/>
      <c r="O141" s="79" t="n">
        <f aca="false">SUM(J141:N141)</f>
        <v>0</v>
      </c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100"/>
      <c r="AB141" s="101"/>
      <c r="AC141" s="83"/>
      <c r="AD141" s="84"/>
      <c r="AE141" s="80"/>
      <c r="AF141" s="80"/>
      <c r="AG141" s="80"/>
      <c r="AH141" s="80"/>
      <c r="AI141" s="80"/>
      <c r="AJ141" s="80"/>
      <c r="AK141" s="80"/>
      <c r="AL141" s="80"/>
      <c r="AM141" s="80"/>
      <c r="AN141" s="78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5" t="n">
        <f aca="false">SUM(AC141:BC141)</f>
        <v>0</v>
      </c>
      <c r="BE141" s="111" t="n">
        <f aca="false">IF((G141+I141+O141-H141-BD141)&gt;=0,G141+I141+O141-H141-BD141,0)</f>
        <v>0</v>
      </c>
      <c r="BF141" s="112" t="n">
        <f aca="false">IF((H141-I141-O141-G141+BD141)&gt;=0,H141-I141-O141-G141+BD141,0)</f>
        <v>72</v>
      </c>
      <c r="BG141" s="102"/>
      <c r="BH141" s="103"/>
      <c r="BI141" s="90"/>
      <c r="BJ141" s="91" t="n">
        <v>-72</v>
      </c>
      <c r="BK141" s="91" t="n">
        <f aca="false">BJ141-BD141+O141</f>
        <v>-72</v>
      </c>
      <c r="BL141" s="104"/>
    </row>
    <row r="142" s="105" customFormat="true" ht="15" hidden="false" customHeight="false" outlineLevel="0" collapsed="false">
      <c r="A142" s="70" t="n">
        <v>136</v>
      </c>
      <c r="B142" s="94" t="n">
        <v>43405</v>
      </c>
      <c r="C142" s="95"/>
      <c r="D142" s="96"/>
      <c r="E142" s="74" t="n">
        <v>72</v>
      </c>
      <c r="F142" s="97" t="s">
        <v>96</v>
      </c>
      <c r="G142" s="98" t="n">
        <v>72</v>
      </c>
      <c r="H142" s="98" t="n">
        <v>0</v>
      </c>
      <c r="I142" s="77"/>
      <c r="J142" s="77"/>
      <c r="K142" s="77"/>
      <c r="L142" s="77"/>
      <c r="M142" s="77"/>
      <c r="N142" s="78"/>
      <c r="O142" s="79" t="n">
        <f aca="false">SUM(J142:N142)</f>
        <v>0</v>
      </c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100"/>
      <c r="AB142" s="101"/>
      <c r="AC142" s="83"/>
      <c r="AD142" s="84"/>
      <c r="AE142" s="80"/>
      <c r="AF142" s="80"/>
      <c r="AG142" s="80"/>
      <c r="AH142" s="80"/>
      <c r="AI142" s="80"/>
      <c r="AJ142" s="80"/>
      <c r="AK142" s="80"/>
      <c r="AL142" s="80"/>
      <c r="AM142" s="80"/>
      <c r="AN142" s="78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5" t="n">
        <f aca="false">SUM(AC142:BC142)</f>
        <v>0</v>
      </c>
      <c r="BE142" s="111" t="n">
        <f aca="false">IF((G142+I142+O142-H142-BD142)&gt;=0,G142+I142+O142-H142-BD142,0)</f>
        <v>72</v>
      </c>
      <c r="BF142" s="112" t="n">
        <f aca="false">IF((H142-I142-O142-G142+BD142)&gt;=0,H142-I142-O142-G142+BD142,0)</f>
        <v>0</v>
      </c>
      <c r="BG142" s="102"/>
      <c r="BH142" s="103"/>
      <c r="BI142" s="90"/>
      <c r="BJ142" s="91" t="n">
        <v>72</v>
      </c>
      <c r="BK142" s="91" t="n">
        <f aca="false">BJ142-BD142+O142</f>
        <v>72</v>
      </c>
      <c r="BL142" s="104"/>
    </row>
    <row r="143" s="105" customFormat="true" ht="15" hidden="false" customHeight="false" outlineLevel="0" collapsed="false">
      <c r="A143" s="70" t="n">
        <v>137</v>
      </c>
      <c r="B143" s="94" t="n">
        <v>43405</v>
      </c>
      <c r="C143" s="95"/>
      <c r="D143" s="96"/>
      <c r="E143" s="74" t="n">
        <v>72</v>
      </c>
      <c r="F143" s="97" t="s">
        <v>97</v>
      </c>
      <c r="G143" s="98" t="n">
        <v>0</v>
      </c>
      <c r="H143" s="98" t="n">
        <v>72</v>
      </c>
      <c r="I143" s="77"/>
      <c r="J143" s="77"/>
      <c r="K143" s="77"/>
      <c r="L143" s="77"/>
      <c r="M143" s="77"/>
      <c r="N143" s="78"/>
      <c r="O143" s="79" t="n">
        <f aca="false">SUM(J143:N143)</f>
        <v>0</v>
      </c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100"/>
      <c r="AB143" s="101"/>
      <c r="AC143" s="83"/>
      <c r="AD143" s="84"/>
      <c r="AE143" s="80"/>
      <c r="AF143" s="80"/>
      <c r="AG143" s="80"/>
      <c r="AH143" s="80"/>
      <c r="AI143" s="80"/>
      <c r="AJ143" s="80"/>
      <c r="AK143" s="80"/>
      <c r="AL143" s="80"/>
      <c r="AM143" s="80"/>
      <c r="AN143" s="78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5" t="n">
        <f aca="false">SUM(AC143:BC143)</f>
        <v>0</v>
      </c>
      <c r="BE143" s="111" t="n">
        <f aca="false">IF((G143+I143+O143-H143-BD143)&gt;=0,G143+I143+O143-H143-BD143,0)</f>
        <v>0</v>
      </c>
      <c r="BF143" s="112" t="n">
        <f aca="false">IF((H143-I143-O143-G143+BD143)&gt;=0,H143-I143-O143-G143+BD143,0)</f>
        <v>72</v>
      </c>
      <c r="BG143" s="102"/>
      <c r="BH143" s="103"/>
      <c r="BI143" s="90"/>
      <c r="BJ143" s="91" t="n">
        <v>-72</v>
      </c>
      <c r="BK143" s="91" t="n">
        <f aca="false">BJ143-BD143+O143</f>
        <v>-72</v>
      </c>
      <c r="BL143" s="104"/>
    </row>
    <row r="144" s="105" customFormat="true" ht="13.5" hidden="false" customHeight="true" outlineLevel="0" collapsed="false">
      <c r="A144" s="70" t="n">
        <v>138</v>
      </c>
      <c r="B144" s="94" t="n">
        <v>43405</v>
      </c>
      <c r="C144" s="95"/>
      <c r="D144" s="96"/>
      <c r="E144" s="74" t="n">
        <v>72</v>
      </c>
      <c r="F144" s="97" t="s">
        <v>98</v>
      </c>
      <c r="G144" s="98" t="n">
        <v>0</v>
      </c>
      <c r="H144" s="98" t="n">
        <v>0</v>
      </c>
      <c r="I144" s="77"/>
      <c r="J144" s="77"/>
      <c r="K144" s="77"/>
      <c r="L144" s="113"/>
      <c r="M144" s="113"/>
      <c r="N144" s="78"/>
      <c r="O144" s="79" t="n">
        <f aca="false">SUM(J144:N144)</f>
        <v>0</v>
      </c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100"/>
      <c r="AB144" s="101"/>
      <c r="AC144" s="83"/>
      <c r="AD144" s="84"/>
      <c r="AE144" s="80"/>
      <c r="AF144" s="80"/>
      <c r="AG144" s="80"/>
      <c r="AH144" s="80"/>
      <c r="AI144" s="80"/>
      <c r="AJ144" s="80"/>
      <c r="AK144" s="80"/>
      <c r="AL144" s="80"/>
      <c r="AM144" s="80"/>
      <c r="AN144" s="78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5" t="n">
        <f aca="false">SUM(AC144:BC144)</f>
        <v>0</v>
      </c>
      <c r="BE144" s="111" t="n">
        <f aca="false">IF((G144+I144+O144-H144-BD144)&gt;=0,G144+I144+O144-H144-BD144,0)</f>
        <v>0</v>
      </c>
      <c r="BF144" s="112" t="n">
        <f aca="false">IF((H144-I144-O144-G144+BD144)&gt;=0,H144-I144-O144-G144+BD144,0)</f>
        <v>0</v>
      </c>
      <c r="BG144" s="102" t="n">
        <v>43665</v>
      </c>
      <c r="BH144" s="103"/>
      <c r="BI144" s="90"/>
      <c r="BJ144" s="91" t="n">
        <v>0</v>
      </c>
      <c r="BK144" s="91" t="n">
        <f aca="false">BJ144-BD144+O144</f>
        <v>0</v>
      </c>
      <c r="BL144" s="104"/>
    </row>
    <row r="145" s="105" customFormat="true" ht="15" hidden="false" customHeight="false" outlineLevel="0" collapsed="false">
      <c r="A145" s="70" t="n">
        <v>139</v>
      </c>
      <c r="B145" s="94" t="n">
        <v>43405</v>
      </c>
      <c r="C145" s="95"/>
      <c r="D145" s="96"/>
      <c r="E145" s="74" t="n">
        <v>72</v>
      </c>
      <c r="F145" s="97" t="s">
        <v>99</v>
      </c>
      <c r="G145" s="98" t="n">
        <v>0</v>
      </c>
      <c r="H145" s="98" t="n">
        <v>0</v>
      </c>
      <c r="I145" s="77"/>
      <c r="J145" s="77"/>
      <c r="K145" s="77"/>
      <c r="L145" s="77"/>
      <c r="M145" s="77"/>
      <c r="N145" s="78"/>
      <c r="O145" s="79" t="n">
        <f aca="false">SUM(J145:N145)</f>
        <v>0</v>
      </c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100"/>
      <c r="AB145" s="101"/>
      <c r="AC145" s="83"/>
      <c r="AD145" s="84"/>
      <c r="AE145" s="80"/>
      <c r="AF145" s="80"/>
      <c r="AG145" s="80"/>
      <c r="AH145" s="80"/>
      <c r="AI145" s="80"/>
      <c r="AJ145" s="80"/>
      <c r="AK145" s="80"/>
      <c r="AL145" s="80"/>
      <c r="AM145" s="80"/>
      <c r="AN145" s="78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5" t="n">
        <f aca="false">SUM(AC145:BC145)</f>
        <v>0</v>
      </c>
      <c r="BE145" s="111" t="n">
        <f aca="false">IF((G145+I145+O145-H145-BD145)&gt;=0,G145+I145+O145-H145-BD145,0)</f>
        <v>0</v>
      </c>
      <c r="BF145" s="112" t="n">
        <f aca="false">IF((H145-I145-O145-G145+BD145)&gt;=0,H145-I145-O145-G145+BD145,0)</f>
        <v>0</v>
      </c>
      <c r="BG145" s="102"/>
      <c r="BH145" s="103"/>
      <c r="BI145" s="90"/>
      <c r="BJ145" s="91" t="n">
        <v>0</v>
      </c>
      <c r="BK145" s="91" t="n">
        <f aca="false">BJ145-BD145+O145</f>
        <v>0</v>
      </c>
      <c r="BL145" s="104"/>
    </row>
    <row r="146" s="105" customFormat="true" ht="15" hidden="false" customHeight="false" outlineLevel="0" collapsed="false">
      <c r="A146" s="70" t="n">
        <v>140</v>
      </c>
      <c r="B146" s="94" t="n">
        <v>43405</v>
      </c>
      <c r="C146" s="95"/>
      <c r="D146" s="96"/>
      <c r="E146" s="74" t="n">
        <v>72</v>
      </c>
      <c r="F146" s="97" t="s">
        <v>100</v>
      </c>
      <c r="G146" s="98" t="n">
        <v>0</v>
      </c>
      <c r="H146" s="98" t="n">
        <v>282</v>
      </c>
      <c r="I146" s="77"/>
      <c r="J146" s="77"/>
      <c r="K146" s="77"/>
      <c r="L146" s="113"/>
      <c r="M146" s="113"/>
      <c r="N146" s="78"/>
      <c r="O146" s="79" t="n">
        <f aca="false">SUM(J146:N146)</f>
        <v>0</v>
      </c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100"/>
      <c r="AB146" s="101"/>
      <c r="AC146" s="83"/>
      <c r="AD146" s="84"/>
      <c r="AE146" s="80"/>
      <c r="AF146" s="80"/>
      <c r="AG146" s="80"/>
      <c r="AH146" s="80"/>
      <c r="AI146" s="80"/>
      <c r="AJ146" s="80"/>
      <c r="AK146" s="80"/>
      <c r="AL146" s="80"/>
      <c r="AM146" s="80"/>
      <c r="AN146" s="78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5" t="n">
        <f aca="false">SUM(AC146:BC146)</f>
        <v>0</v>
      </c>
      <c r="BE146" s="111" t="n">
        <f aca="false">IF((G146+I146+O146-H146-BD146)&gt;=0,G146+I146+O146-H146-BD146,0)</f>
        <v>0</v>
      </c>
      <c r="BF146" s="112" t="n">
        <f aca="false">IF((H146-I146-O146-G146+BD146)&gt;=0,H146-I146-O146-G146+BD146,0)</f>
        <v>282</v>
      </c>
      <c r="BG146" s="102" t="n">
        <v>43406</v>
      </c>
      <c r="BH146" s="103"/>
      <c r="BI146" s="90"/>
      <c r="BJ146" s="91" t="n">
        <v>-282</v>
      </c>
      <c r="BK146" s="91" t="n">
        <f aca="false">BJ146-BD146+O146</f>
        <v>-282</v>
      </c>
      <c r="BL146" s="104"/>
    </row>
    <row r="147" s="93" customFormat="true" ht="15" hidden="false" customHeight="false" outlineLevel="0" collapsed="false">
      <c r="A147" s="70" t="n">
        <v>141</v>
      </c>
      <c r="B147" s="71" t="n">
        <v>43405</v>
      </c>
      <c r="C147" s="72"/>
      <c r="D147" s="73"/>
      <c r="E147" s="74" t="n">
        <v>72</v>
      </c>
      <c r="F147" s="75" t="s">
        <v>101</v>
      </c>
      <c r="G147" s="76" t="n">
        <v>12</v>
      </c>
      <c r="H147" s="76" t="n">
        <v>0</v>
      </c>
      <c r="I147" s="77"/>
      <c r="J147" s="77"/>
      <c r="K147" s="77"/>
      <c r="L147" s="77"/>
      <c r="M147" s="77"/>
      <c r="N147" s="78"/>
      <c r="O147" s="79" t="n">
        <f aca="false">SUM(J147:N147)</f>
        <v>0</v>
      </c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1"/>
      <c r="AB147" s="82"/>
      <c r="AC147" s="83"/>
      <c r="AD147" s="84"/>
      <c r="AE147" s="80"/>
      <c r="AF147" s="80"/>
      <c r="AG147" s="80"/>
      <c r="AH147" s="80"/>
      <c r="AI147" s="80"/>
      <c r="AJ147" s="80"/>
      <c r="AK147" s="80"/>
      <c r="AL147" s="80"/>
      <c r="AM147" s="80"/>
      <c r="AN147" s="78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5" t="n">
        <f aca="false">SUM(AC147:BC147)</f>
        <v>0</v>
      </c>
      <c r="BE147" s="86" t="n">
        <f aca="false">IF((G147+I147+O147-H147-BD147)&gt;=0,G147+I147+O147-H147-BD147,0)</f>
        <v>12</v>
      </c>
      <c r="BF147" s="87" t="n">
        <f aca="false">IF((H147-I147-O147-G147+BD147)&gt;=0,H147-I147-O147-G147+BD147,0)</f>
        <v>0</v>
      </c>
      <c r="BG147" s="106"/>
      <c r="BH147" s="107" t="n">
        <v>43409</v>
      </c>
      <c r="BI147" s="90"/>
      <c r="BJ147" s="91" t="n">
        <v>12</v>
      </c>
      <c r="BK147" s="91" t="n">
        <f aca="false">BJ147-BD147+O147</f>
        <v>12</v>
      </c>
      <c r="BL147" s="92"/>
    </row>
    <row r="148" s="105" customFormat="true" ht="15" hidden="false" customHeight="false" outlineLevel="0" collapsed="false">
      <c r="A148" s="70" t="n">
        <v>142</v>
      </c>
      <c r="B148" s="94" t="n">
        <v>43405</v>
      </c>
      <c r="C148" s="95"/>
      <c r="D148" s="96"/>
      <c r="E148" s="74" t="n">
        <v>72</v>
      </c>
      <c r="F148" s="97" t="s">
        <v>102</v>
      </c>
      <c r="G148" s="98" t="n">
        <v>0</v>
      </c>
      <c r="H148" s="98" t="n">
        <v>0</v>
      </c>
      <c r="I148" s="77"/>
      <c r="J148" s="77"/>
      <c r="K148" s="77"/>
      <c r="L148" s="77"/>
      <c r="M148" s="77"/>
      <c r="N148" s="78"/>
      <c r="O148" s="79" t="n">
        <f aca="false">SUM(J148:N148)</f>
        <v>0</v>
      </c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100"/>
      <c r="AB148" s="101"/>
      <c r="AC148" s="83"/>
      <c r="AD148" s="84"/>
      <c r="AE148" s="80"/>
      <c r="AF148" s="80"/>
      <c r="AG148" s="80"/>
      <c r="AH148" s="80"/>
      <c r="AI148" s="80"/>
      <c r="AJ148" s="80"/>
      <c r="AK148" s="80"/>
      <c r="AL148" s="80"/>
      <c r="AM148" s="80"/>
      <c r="AN148" s="78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5" t="n">
        <f aca="false">SUM(AC148:BC148)</f>
        <v>0</v>
      </c>
      <c r="BE148" s="111" t="n">
        <f aca="false">IF((G148+I148+O148-H148-BD148)&gt;=0,G148+I148+O148-H148-BD148,0)</f>
        <v>0</v>
      </c>
      <c r="BF148" s="112" t="n">
        <f aca="false">IF((H148-I148-O148-G148+BD148)&gt;=0,H148-I148-O148-G148+BD148,0)</f>
        <v>0</v>
      </c>
      <c r="BG148" s="102"/>
      <c r="BH148" s="103" t="n">
        <v>43411</v>
      </c>
      <c r="BI148" s="90"/>
      <c r="BJ148" s="91" t="n">
        <v>0</v>
      </c>
      <c r="BK148" s="91" t="n">
        <f aca="false">BJ148-BD148+O148</f>
        <v>0</v>
      </c>
      <c r="BL148" s="104"/>
    </row>
    <row r="149" s="105" customFormat="true" ht="15" hidden="false" customHeight="false" outlineLevel="0" collapsed="false">
      <c r="A149" s="70" t="n">
        <v>143</v>
      </c>
      <c r="B149" s="94" t="n">
        <v>43405</v>
      </c>
      <c r="C149" s="95"/>
      <c r="D149" s="96"/>
      <c r="E149" s="74" t="n">
        <v>72</v>
      </c>
      <c r="F149" s="97" t="s">
        <v>103</v>
      </c>
      <c r="G149" s="98" t="n">
        <v>0</v>
      </c>
      <c r="H149" s="98" t="n">
        <v>0</v>
      </c>
      <c r="I149" s="77"/>
      <c r="J149" s="77"/>
      <c r="K149" s="77"/>
      <c r="L149" s="77"/>
      <c r="M149" s="77"/>
      <c r="N149" s="78"/>
      <c r="O149" s="79" t="n">
        <f aca="false">SUM(J149:N149)</f>
        <v>0</v>
      </c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100"/>
      <c r="AB149" s="101"/>
      <c r="AC149" s="83"/>
      <c r="AD149" s="84"/>
      <c r="AE149" s="80"/>
      <c r="AF149" s="80"/>
      <c r="AG149" s="80"/>
      <c r="AH149" s="80"/>
      <c r="AI149" s="80"/>
      <c r="AJ149" s="80"/>
      <c r="AK149" s="80"/>
      <c r="AL149" s="80"/>
      <c r="AM149" s="80"/>
      <c r="AN149" s="78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5" t="n">
        <f aca="false">SUM(AC149:BC149)</f>
        <v>0</v>
      </c>
      <c r="BE149" s="111" t="n">
        <f aca="false">IF((G149+I149+O149-H149-BD149)&gt;=0,G149+I149+O149-H149-BD149,0)</f>
        <v>0</v>
      </c>
      <c r="BF149" s="112" t="n">
        <f aca="false">IF((H149-I149-O149-G149+BD149)&gt;=0,H149-I149-O149-G149+BD149,0)</f>
        <v>0</v>
      </c>
      <c r="BG149" s="102"/>
      <c r="BH149" s="103"/>
      <c r="BI149" s="90"/>
      <c r="BJ149" s="91" t="n">
        <v>0</v>
      </c>
      <c r="BK149" s="91" t="n">
        <f aca="false">BJ149-BD149+O149</f>
        <v>0</v>
      </c>
      <c r="BL149" s="104"/>
    </row>
    <row r="150" s="105" customFormat="true" ht="15" hidden="false" customHeight="false" outlineLevel="0" collapsed="false">
      <c r="A150" s="70" t="n">
        <v>144</v>
      </c>
      <c r="B150" s="94" t="n">
        <v>43405</v>
      </c>
      <c r="C150" s="95"/>
      <c r="D150" s="96"/>
      <c r="E150" s="74" t="n">
        <v>72</v>
      </c>
      <c r="F150" s="97" t="s">
        <v>104</v>
      </c>
      <c r="G150" s="98" t="n">
        <v>0</v>
      </c>
      <c r="H150" s="98" t="n">
        <v>77</v>
      </c>
      <c r="I150" s="77"/>
      <c r="J150" s="77"/>
      <c r="K150" s="77"/>
      <c r="L150" s="77"/>
      <c r="M150" s="77"/>
      <c r="N150" s="78"/>
      <c r="O150" s="79" t="n">
        <f aca="false">SUM(J150:N150)</f>
        <v>0</v>
      </c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100"/>
      <c r="AB150" s="101"/>
      <c r="AC150" s="83"/>
      <c r="AD150" s="84"/>
      <c r="AE150" s="80"/>
      <c r="AF150" s="80"/>
      <c r="AG150" s="80"/>
      <c r="AH150" s="80"/>
      <c r="AI150" s="80"/>
      <c r="AJ150" s="80"/>
      <c r="AK150" s="80"/>
      <c r="AL150" s="80"/>
      <c r="AM150" s="80"/>
      <c r="AN150" s="78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5" t="n">
        <f aca="false">SUM(AC150:BC150)</f>
        <v>0</v>
      </c>
      <c r="BE150" s="111" t="n">
        <f aca="false">IF((G150+I150+O150-H150-BD150)&gt;=0,G150+I150+O150-H150-BD150,0)</f>
        <v>0</v>
      </c>
      <c r="BF150" s="112" t="n">
        <f aca="false">IF((H150-I150-O150-G150+BD150)&gt;=0,H150-I150-O150-G150+BD150,0)</f>
        <v>77</v>
      </c>
      <c r="BG150" s="102"/>
      <c r="BH150" s="103"/>
      <c r="BI150" s="90"/>
      <c r="BJ150" s="91" t="n">
        <v>-77</v>
      </c>
      <c r="BK150" s="91" t="n">
        <f aca="false">BJ150-BD150+O150</f>
        <v>-77</v>
      </c>
      <c r="BL150" s="104"/>
    </row>
    <row r="151" s="105" customFormat="true" ht="15" hidden="false" customHeight="false" outlineLevel="0" collapsed="false">
      <c r="A151" s="70" t="n">
        <v>145</v>
      </c>
      <c r="B151" s="94" t="n">
        <v>43405</v>
      </c>
      <c r="C151" s="95"/>
      <c r="D151" s="96"/>
      <c r="E151" s="74" t="n">
        <v>20</v>
      </c>
      <c r="F151" s="97" t="s">
        <v>105</v>
      </c>
      <c r="G151" s="98" t="n">
        <v>0</v>
      </c>
      <c r="H151" s="98" t="n">
        <v>0</v>
      </c>
      <c r="I151" s="77"/>
      <c r="J151" s="77"/>
      <c r="K151" s="77"/>
      <c r="L151" s="77"/>
      <c r="M151" s="77"/>
      <c r="N151" s="78"/>
      <c r="O151" s="79" t="n">
        <f aca="false">SUM(J151:N151)</f>
        <v>0</v>
      </c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100"/>
      <c r="AB151" s="101"/>
      <c r="AC151" s="83"/>
      <c r="AD151" s="84"/>
      <c r="AE151" s="80"/>
      <c r="AF151" s="80"/>
      <c r="AG151" s="80"/>
      <c r="AH151" s="80"/>
      <c r="AI151" s="80"/>
      <c r="AJ151" s="80"/>
      <c r="AK151" s="80"/>
      <c r="AL151" s="80"/>
      <c r="AM151" s="80"/>
      <c r="AN151" s="78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5" t="n">
        <f aca="false">SUM(AC151:BC151)</f>
        <v>0</v>
      </c>
      <c r="BE151" s="111" t="n">
        <f aca="false">IF((G151+I151+O151-H151-BD151)&gt;=0,G151+I151+O151-H151-BD151,0)</f>
        <v>0</v>
      </c>
      <c r="BF151" s="112" t="n">
        <f aca="false">IF((H151-I151-O151-G151+BD151)&gt;=0,H151-I151-O151-G151+BD151,0)</f>
        <v>0</v>
      </c>
      <c r="BG151" s="102"/>
      <c r="BH151" s="103"/>
      <c r="BI151" s="90"/>
      <c r="BJ151" s="91" t="n">
        <v>0</v>
      </c>
      <c r="BK151" s="91" t="n">
        <f aca="false">BJ151-BD151+O151</f>
        <v>0</v>
      </c>
      <c r="BL151" s="104"/>
    </row>
    <row r="152" s="105" customFormat="true" ht="15" hidden="false" customHeight="false" outlineLevel="0" collapsed="false">
      <c r="A152" s="70" t="n">
        <v>146</v>
      </c>
      <c r="B152" s="94" t="n">
        <v>43405</v>
      </c>
      <c r="C152" s="95"/>
      <c r="D152" s="96"/>
      <c r="E152" s="74" t="n">
        <v>72</v>
      </c>
      <c r="F152" s="97" t="s">
        <v>106</v>
      </c>
      <c r="G152" s="98" t="n">
        <v>0</v>
      </c>
      <c r="H152" s="98" t="n">
        <v>216</v>
      </c>
      <c r="I152" s="77"/>
      <c r="J152" s="77"/>
      <c r="K152" s="77"/>
      <c r="L152" s="77"/>
      <c r="M152" s="77"/>
      <c r="N152" s="78"/>
      <c r="O152" s="79" t="n">
        <f aca="false">SUM(J152:N152)</f>
        <v>0</v>
      </c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100"/>
      <c r="AB152" s="101"/>
      <c r="AC152" s="83"/>
      <c r="AD152" s="84"/>
      <c r="AE152" s="80"/>
      <c r="AF152" s="80"/>
      <c r="AG152" s="80"/>
      <c r="AH152" s="80"/>
      <c r="AI152" s="80"/>
      <c r="AJ152" s="80"/>
      <c r="AK152" s="80"/>
      <c r="AL152" s="80"/>
      <c r="AM152" s="80"/>
      <c r="AN152" s="78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5" t="n">
        <f aca="false">SUM(AC152:BC152)</f>
        <v>0</v>
      </c>
      <c r="BE152" s="111" t="n">
        <f aca="false">IF((G152+I152+O152-H152-BD152)&gt;=0,G152+I152+O152-H152-BD152,0)</f>
        <v>0</v>
      </c>
      <c r="BF152" s="112" t="n">
        <f aca="false">IF((H152-I152-O152-G152+BD152)&gt;=0,H152-I152-O152-G152+BD152,0)</f>
        <v>216</v>
      </c>
      <c r="BG152" s="102" t="n">
        <v>43656</v>
      </c>
      <c r="BH152" s="103"/>
      <c r="BI152" s="90"/>
      <c r="BJ152" s="91" t="n">
        <v>-216</v>
      </c>
      <c r="BK152" s="91" t="n">
        <f aca="false">BJ152-BD152+O152</f>
        <v>-216</v>
      </c>
      <c r="BL152" s="104"/>
    </row>
    <row r="153" s="105" customFormat="true" ht="15" hidden="false" customHeight="false" outlineLevel="0" collapsed="false">
      <c r="A153" s="70" t="n">
        <v>147</v>
      </c>
      <c r="B153" s="94" t="n">
        <v>43405</v>
      </c>
      <c r="C153" s="95"/>
      <c r="D153" s="96"/>
      <c r="E153" s="74" t="n">
        <v>72</v>
      </c>
      <c r="F153" s="97" t="s">
        <v>104</v>
      </c>
      <c r="G153" s="98" t="n">
        <v>0</v>
      </c>
      <c r="H153" s="98" t="n">
        <v>36</v>
      </c>
      <c r="I153" s="77"/>
      <c r="J153" s="77"/>
      <c r="K153" s="77"/>
      <c r="L153" s="77"/>
      <c r="M153" s="77"/>
      <c r="N153" s="78"/>
      <c r="O153" s="79" t="n">
        <f aca="false">SUM(J153:N153)</f>
        <v>0</v>
      </c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100"/>
      <c r="AB153" s="101"/>
      <c r="AC153" s="83"/>
      <c r="AD153" s="84"/>
      <c r="AE153" s="80"/>
      <c r="AF153" s="80"/>
      <c r="AG153" s="80"/>
      <c r="AH153" s="80"/>
      <c r="AI153" s="80"/>
      <c r="AJ153" s="80"/>
      <c r="AK153" s="80"/>
      <c r="AL153" s="80"/>
      <c r="AM153" s="80"/>
      <c r="AN153" s="78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5" t="n">
        <f aca="false">SUM(AC153:BC153)</f>
        <v>0</v>
      </c>
      <c r="BE153" s="111" t="n">
        <f aca="false">IF((G153+I153+O153-H153-BD153)&gt;=0,G153+I153+O153-H153-BD153,0)</f>
        <v>0</v>
      </c>
      <c r="BF153" s="112" t="n">
        <f aca="false">IF((H153-I153-O153-G153+BD153)&gt;=0,H153-I153-O153-G153+BD153,0)</f>
        <v>36</v>
      </c>
      <c r="BG153" s="102"/>
      <c r="BH153" s="103" t="n">
        <v>43405</v>
      </c>
      <c r="BI153" s="90"/>
      <c r="BJ153" s="91" t="n">
        <v>-36</v>
      </c>
      <c r="BK153" s="91" t="n">
        <f aca="false">BJ153-BD153+O153</f>
        <v>-36</v>
      </c>
      <c r="BL153" s="104"/>
    </row>
    <row r="154" s="105" customFormat="true" ht="15" hidden="false" customHeight="false" outlineLevel="0" collapsed="false">
      <c r="A154" s="70" t="n">
        <v>148</v>
      </c>
      <c r="B154" s="94" t="n">
        <v>43405</v>
      </c>
      <c r="C154" s="95"/>
      <c r="D154" s="96"/>
      <c r="E154" s="74" t="n">
        <v>72</v>
      </c>
      <c r="F154" s="97" t="s">
        <v>107</v>
      </c>
      <c r="G154" s="98" t="n">
        <v>0</v>
      </c>
      <c r="H154" s="98" t="n">
        <v>72</v>
      </c>
      <c r="I154" s="77"/>
      <c r="J154" s="77"/>
      <c r="K154" s="77"/>
      <c r="L154" s="77"/>
      <c r="M154" s="77"/>
      <c r="N154" s="78"/>
      <c r="O154" s="79" t="n">
        <f aca="false">SUM(J154:N154)</f>
        <v>0</v>
      </c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100"/>
      <c r="AB154" s="101"/>
      <c r="AC154" s="83"/>
      <c r="AD154" s="84"/>
      <c r="AE154" s="80"/>
      <c r="AF154" s="80"/>
      <c r="AG154" s="80"/>
      <c r="AH154" s="80"/>
      <c r="AI154" s="80"/>
      <c r="AJ154" s="80"/>
      <c r="AK154" s="80"/>
      <c r="AL154" s="80"/>
      <c r="AM154" s="80"/>
      <c r="AN154" s="78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5" t="n">
        <f aca="false">SUM(AC154:BC154)</f>
        <v>0</v>
      </c>
      <c r="BE154" s="111" t="n">
        <f aca="false">IF((G154+I154+O154-H154-BD154)&gt;=0,G154+I154+O154-H154-BD154,0)</f>
        <v>0</v>
      </c>
      <c r="BF154" s="112" t="n">
        <f aca="false">IF((H154-I154-O154-G154+BD154)&gt;=0,H154-I154-O154-G154+BD154,0)</f>
        <v>72</v>
      </c>
      <c r="BG154" s="102"/>
      <c r="BH154" s="103"/>
      <c r="BI154" s="90"/>
      <c r="BJ154" s="91" t="n">
        <v>-72</v>
      </c>
      <c r="BK154" s="91" t="n">
        <f aca="false">BJ154-BD154+O154</f>
        <v>-72</v>
      </c>
      <c r="BL154" s="104"/>
    </row>
    <row r="155" s="105" customFormat="true" ht="15" hidden="false" customHeight="false" outlineLevel="0" collapsed="false">
      <c r="A155" s="70" t="n">
        <v>149</v>
      </c>
      <c r="B155" s="94" t="n">
        <v>43405</v>
      </c>
      <c r="C155" s="95"/>
      <c r="D155" s="96"/>
      <c r="E155" s="74" t="n">
        <v>72</v>
      </c>
      <c r="F155" s="97" t="s">
        <v>108</v>
      </c>
      <c r="G155" s="98" t="n">
        <v>0</v>
      </c>
      <c r="H155" s="98" t="n">
        <v>72</v>
      </c>
      <c r="I155" s="77"/>
      <c r="J155" s="77"/>
      <c r="K155" s="77"/>
      <c r="L155" s="77"/>
      <c r="M155" s="77"/>
      <c r="N155" s="78"/>
      <c r="O155" s="79" t="n">
        <f aca="false">SUM(J155:N155)</f>
        <v>0</v>
      </c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100"/>
      <c r="AB155" s="101"/>
      <c r="AC155" s="83"/>
      <c r="AD155" s="84"/>
      <c r="AE155" s="80"/>
      <c r="AF155" s="80"/>
      <c r="AG155" s="80"/>
      <c r="AH155" s="80"/>
      <c r="AI155" s="80"/>
      <c r="AJ155" s="80"/>
      <c r="AK155" s="80"/>
      <c r="AL155" s="80"/>
      <c r="AM155" s="80"/>
      <c r="AN155" s="78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5" t="n">
        <f aca="false">SUM(AC155:BC155)</f>
        <v>0</v>
      </c>
      <c r="BE155" s="111" t="n">
        <f aca="false">IF((G155+I155+O155-H155-BD155)&gt;=0,G155+I155+O155-H155-BD155,0)</f>
        <v>0</v>
      </c>
      <c r="BF155" s="112" t="n">
        <f aca="false">IF((H155-I155-O155-G155+BD155)&gt;=0,H155-I155-O155-G155+BD155,0)</f>
        <v>72</v>
      </c>
      <c r="BG155" s="102"/>
      <c r="BH155" s="103"/>
      <c r="BI155" s="90"/>
      <c r="BJ155" s="91" t="n">
        <v>-72</v>
      </c>
      <c r="BK155" s="91" t="n">
        <f aca="false">BJ155-BD155+O155</f>
        <v>-72</v>
      </c>
      <c r="BL155" s="104"/>
    </row>
    <row r="156" s="105" customFormat="true" ht="15" hidden="false" customHeight="false" outlineLevel="0" collapsed="false">
      <c r="A156" s="70" t="n">
        <v>150</v>
      </c>
      <c r="B156" s="94" t="n">
        <v>43405</v>
      </c>
      <c r="C156" s="95"/>
      <c r="D156" s="96"/>
      <c r="E156" s="74" t="n">
        <v>72</v>
      </c>
      <c r="F156" s="97" t="s">
        <v>109</v>
      </c>
      <c r="G156" s="98" t="n">
        <v>62</v>
      </c>
      <c r="H156" s="98" t="n">
        <v>0</v>
      </c>
      <c r="I156" s="77"/>
      <c r="J156" s="77"/>
      <c r="K156" s="77"/>
      <c r="L156" s="77"/>
      <c r="M156" s="77"/>
      <c r="N156" s="78"/>
      <c r="O156" s="79" t="n">
        <f aca="false">SUM(J156:N156)</f>
        <v>0</v>
      </c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100"/>
      <c r="AB156" s="101"/>
      <c r="AC156" s="83"/>
      <c r="AD156" s="84"/>
      <c r="AE156" s="80"/>
      <c r="AF156" s="80"/>
      <c r="AG156" s="80"/>
      <c r="AH156" s="80"/>
      <c r="AI156" s="80"/>
      <c r="AJ156" s="80"/>
      <c r="AK156" s="80"/>
      <c r="AL156" s="80"/>
      <c r="AM156" s="80"/>
      <c r="AN156" s="78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5" t="n">
        <f aca="false">SUM(AC156:BC156)</f>
        <v>0</v>
      </c>
      <c r="BE156" s="111" t="n">
        <f aca="false">IF((G156+I156+O156-H156-BD156)&gt;=0,G156+I156+O156-H156-BD156,0)</f>
        <v>62</v>
      </c>
      <c r="BF156" s="112" t="n">
        <f aca="false">IF((H156-I156-O156-G156+BD156)&gt;=0,H156-I156-O156-G156+BD156,0)</f>
        <v>0</v>
      </c>
      <c r="BG156" s="102"/>
      <c r="BH156" s="103"/>
      <c r="BI156" s="90"/>
      <c r="BJ156" s="91" t="n">
        <v>62</v>
      </c>
      <c r="BK156" s="91" t="n">
        <f aca="false">BJ156-BD156+O156</f>
        <v>62</v>
      </c>
      <c r="BL156" s="104"/>
    </row>
    <row r="157" s="105" customFormat="true" ht="15" hidden="false" customHeight="false" outlineLevel="0" collapsed="false">
      <c r="A157" s="70" t="n">
        <v>151</v>
      </c>
      <c r="B157" s="94" t="n">
        <v>43405</v>
      </c>
      <c r="C157" s="95"/>
      <c r="D157" s="96"/>
      <c r="E157" s="74" t="n">
        <v>20</v>
      </c>
      <c r="F157" s="97" t="s">
        <v>110</v>
      </c>
      <c r="G157" s="98" t="n">
        <v>0</v>
      </c>
      <c r="H157" s="98" t="n">
        <v>60</v>
      </c>
      <c r="I157" s="77"/>
      <c r="J157" s="77"/>
      <c r="K157" s="77"/>
      <c r="L157" s="77"/>
      <c r="M157" s="77"/>
      <c r="N157" s="78"/>
      <c r="O157" s="79" t="n">
        <f aca="false">SUM(J157:N157)</f>
        <v>0</v>
      </c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100"/>
      <c r="AB157" s="101"/>
      <c r="AC157" s="83"/>
      <c r="AD157" s="84"/>
      <c r="AE157" s="80"/>
      <c r="AF157" s="80"/>
      <c r="AG157" s="80"/>
      <c r="AH157" s="80"/>
      <c r="AI157" s="80"/>
      <c r="AJ157" s="80"/>
      <c r="AK157" s="80"/>
      <c r="AL157" s="80"/>
      <c r="AM157" s="80"/>
      <c r="AN157" s="78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5" t="n">
        <f aca="false">SUM(AC157:BC157)</f>
        <v>0</v>
      </c>
      <c r="BE157" s="111" t="n">
        <f aca="false">IF((G157+I157+O157-H157-BD157)&gt;=0,G157+I157+O157-H157-BD157,0)</f>
        <v>0</v>
      </c>
      <c r="BF157" s="112" t="n">
        <f aca="false">IF((H157-I157-O157-G157+BD157)&gt;=0,H157-I157-O157-G157+BD157,0)</f>
        <v>60</v>
      </c>
      <c r="BG157" s="102"/>
      <c r="BH157" s="103"/>
      <c r="BI157" s="90"/>
      <c r="BJ157" s="91" t="n">
        <v>-60</v>
      </c>
      <c r="BK157" s="91" t="n">
        <f aca="false">BJ157-BD157+O157</f>
        <v>-60</v>
      </c>
      <c r="BL157" s="104"/>
    </row>
    <row r="158" s="105" customFormat="true" ht="15" hidden="false" customHeight="false" outlineLevel="0" collapsed="false">
      <c r="A158" s="70" t="n">
        <v>152</v>
      </c>
      <c r="B158" s="94" t="n">
        <v>43405</v>
      </c>
      <c r="C158" s="95"/>
      <c r="D158" s="96"/>
      <c r="E158" s="74" t="n">
        <v>72</v>
      </c>
      <c r="F158" s="97" t="s">
        <v>110</v>
      </c>
      <c r="G158" s="98" t="n">
        <v>0</v>
      </c>
      <c r="H158" s="98" t="n">
        <v>216</v>
      </c>
      <c r="I158" s="77"/>
      <c r="J158" s="77"/>
      <c r="K158" s="77"/>
      <c r="L158" s="77"/>
      <c r="M158" s="77"/>
      <c r="N158" s="78"/>
      <c r="O158" s="79" t="n">
        <f aca="false">SUM(J158:N158)</f>
        <v>0</v>
      </c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100"/>
      <c r="AB158" s="101"/>
      <c r="AC158" s="83"/>
      <c r="AD158" s="84"/>
      <c r="AE158" s="80"/>
      <c r="AF158" s="80"/>
      <c r="AG158" s="80"/>
      <c r="AH158" s="80"/>
      <c r="AI158" s="80"/>
      <c r="AJ158" s="80"/>
      <c r="AK158" s="80"/>
      <c r="AL158" s="80"/>
      <c r="AM158" s="80"/>
      <c r="AN158" s="78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5" t="n">
        <f aca="false">SUM(AC158:BC158)</f>
        <v>0</v>
      </c>
      <c r="BE158" s="111" t="n">
        <f aca="false">IF((G158+I158+O158-H158-BD158)&gt;=0,G158+I158+O158-H158-BD158,0)</f>
        <v>0</v>
      </c>
      <c r="BF158" s="112" t="n">
        <f aca="false">IF((H158-I158-O158-G158+BD158)&gt;=0,H158-I158-O158-G158+BD158,0)</f>
        <v>216</v>
      </c>
      <c r="BG158" s="102"/>
      <c r="BH158" s="103"/>
      <c r="BI158" s="90"/>
      <c r="BJ158" s="91" t="n">
        <v>-216</v>
      </c>
      <c r="BK158" s="91" t="n">
        <f aca="false">BJ158-BD158+O158</f>
        <v>-216</v>
      </c>
      <c r="BL158" s="104"/>
    </row>
    <row r="159" s="93" customFormat="true" ht="15" hidden="false" customHeight="false" outlineLevel="0" collapsed="false">
      <c r="A159" s="70" t="n">
        <v>153</v>
      </c>
      <c r="B159" s="71" t="n">
        <v>43405</v>
      </c>
      <c r="C159" s="72"/>
      <c r="D159" s="73"/>
      <c r="E159" s="74" t="n">
        <v>72</v>
      </c>
      <c r="F159" s="75" t="s">
        <v>111</v>
      </c>
      <c r="G159" s="76" t="n">
        <v>75</v>
      </c>
      <c r="H159" s="76" t="n">
        <v>0</v>
      </c>
      <c r="I159" s="77"/>
      <c r="J159" s="77"/>
      <c r="K159" s="77"/>
      <c r="L159" s="77"/>
      <c r="M159" s="77"/>
      <c r="N159" s="78" t="n">
        <v>72</v>
      </c>
      <c r="O159" s="79" t="n">
        <f aca="false">SUM(J159:N159)</f>
        <v>72</v>
      </c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1"/>
      <c r="AB159" s="82"/>
      <c r="AC159" s="83"/>
      <c r="AD159" s="84"/>
      <c r="AE159" s="80"/>
      <c r="AF159" s="80" t="n">
        <v>90</v>
      </c>
      <c r="AG159" s="80"/>
      <c r="AH159" s="80"/>
      <c r="AI159" s="80"/>
      <c r="AJ159" s="80"/>
      <c r="AK159" s="80"/>
      <c r="AL159" s="80"/>
      <c r="AM159" s="80"/>
      <c r="AN159" s="78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5" t="n">
        <f aca="false">SUM(AC159:BC159)</f>
        <v>90</v>
      </c>
      <c r="BE159" s="86" t="n">
        <f aca="false">IF((G159+I159+O159-H159-BD159)&gt;=0,G159+I159+O159-H159-BD159,0)</f>
        <v>57</v>
      </c>
      <c r="BF159" s="87" t="n">
        <f aca="false">IF((H159-I159-O159-G159+BD159)&gt;=0,H159-I159-O159-G159+BD159,0)</f>
        <v>0</v>
      </c>
      <c r="BG159" s="106"/>
      <c r="BH159" s="107"/>
      <c r="BI159" s="90" t="s">
        <v>57</v>
      </c>
      <c r="BJ159" s="91" t="n">
        <v>75</v>
      </c>
      <c r="BK159" s="91" t="n">
        <f aca="false">BJ159-BD159+O159</f>
        <v>57</v>
      </c>
      <c r="BL159" s="92"/>
    </row>
    <row r="160" s="105" customFormat="true" ht="15" hidden="false" customHeight="false" outlineLevel="0" collapsed="false">
      <c r="A160" s="70" t="n">
        <v>154</v>
      </c>
      <c r="B160" s="94" t="n">
        <v>43405</v>
      </c>
      <c r="C160" s="95"/>
      <c r="D160" s="96"/>
      <c r="E160" s="74" t="n">
        <v>20</v>
      </c>
      <c r="F160" s="97" t="s">
        <v>112</v>
      </c>
      <c r="G160" s="98" t="n">
        <v>0</v>
      </c>
      <c r="H160" s="98" t="n">
        <v>20</v>
      </c>
      <c r="I160" s="77"/>
      <c r="J160" s="77"/>
      <c r="K160" s="77"/>
      <c r="L160" s="77"/>
      <c r="M160" s="77"/>
      <c r="N160" s="78"/>
      <c r="O160" s="79" t="n">
        <f aca="false">SUM(J160:N160)</f>
        <v>0</v>
      </c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100"/>
      <c r="AB160" s="101"/>
      <c r="AC160" s="83"/>
      <c r="AD160" s="84"/>
      <c r="AE160" s="80"/>
      <c r="AF160" s="80"/>
      <c r="AG160" s="80"/>
      <c r="AH160" s="80"/>
      <c r="AI160" s="80"/>
      <c r="AJ160" s="80"/>
      <c r="AK160" s="80"/>
      <c r="AL160" s="80"/>
      <c r="AM160" s="80"/>
      <c r="AN160" s="78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5" t="n">
        <f aca="false">SUM(AC160:BC160)</f>
        <v>0</v>
      </c>
      <c r="BE160" s="111" t="n">
        <f aca="false">IF((G160+I160+O160-H160-BD160)&gt;=0,G160+I160+O160-H160-BD160,0)</f>
        <v>0</v>
      </c>
      <c r="BF160" s="112" t="n">
        <f aca="false">IF((H160-I160-O160-G160+BD160)&gt;=0,H160-I160-O160-G160+BD160,0)</f>
        <v>20</v>
      </c>
      <c r="BG160" s="102"/>
      <c r="BH160" s="103"/>
      <c r="BI160" s="90"/>
      <c r="BJ160" s="91" t="n">
        <v>-20</v>
      </c>
      <c r="BK160" s="91" t="n">
        <f aca="false">BJ160-BD160+O160</f>
        <v>-20</v>
      </c>
      <c r="BL160" s="104"/>
    </row>
    <row r="161" s="105" customFormat="true" ht="15" hidden="false" customHeight="false" outlineLevel="0" collapsed="false">
      <c r="A161" s="70" t="n">
        <v>155</v>
      </c>
      <c r="B161" s="94" t="n">
        <v>43405</v>
      </c>
      <c r="C161" s="95"/>
      <c r="D161" s="96"/>
      <c r="E161" s="74" t="n">
        <v>20</v>
      </c>
      <c r="F161" s="97" t="s">
        <v>108</v>
      </c>
      <c r="G161" s="98" t="n">
        <v>0</v>
      </c>
      <c r="H161" s="98" t="n">
        <v>60</v>
      </c>
      <c r="I161" s="77"/>
      <c r="J161" s="77"/>
      <c r="K161" s="77"/>
      <c r="L161" s="77"/>
      <c r="M161" s="77"/>
      <c r="N161" s="78"/>
      <c r="O161" s="79" t="n">
        <f aca="false">SUM(J161:N161)</f>
        <v>0</v>
      </c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100"/>
      <c r="AB161" s="101"/>
      <c r="AC161" s="83"/>
      <c r="AD161" s="84"/>
      <c r="AE161" s="80"/>
      <c r="AF161" s="80"/>
      <c r="AG161" s="80"/>
      <c r="AH161" s="80"/>
      <c r="AI161" s="80"/>
      <c r="AJ161" s="80"/>
      <c r="AK161" s="80"/>
      <c r="AL161" s="80"/>
      <c r="AM161" s="80"/>
      <c r="AN161" s="78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5" t="n">
        <f aca="false">SUM(AC161:BC161)</f>
        <v>0</v>
      </c>
      <c r="BE161" s="111" t="n">
        <f aca="false">IF((G161+I161+O161-H161-BD161)&gt;=0,G161+I161+O161-H161-BD161,0)</f>
        <v>0</v>
      </c>
      <c r="BF161" s="112" t="n">
        <f aca="false">IF((H161-I161-O161-G161+BD161)&gt;=0,H161-I161-O161-G161+BD161,0)</f>
        <v>60</v>
      </c>
      <c r="BG161" s="102"/>
      <c r="BH161" s="103"/>
      <c r="BI161" s="90"/>
      <c r="BJ161" s="91" t="n">
        <v>-60</v>
      </c>
      <c r="BK161" s="91" t="n">
        <f aca="false">BJ161-BD161+O161</f>
        <v>-60</v>
      </c>
      <c r="BL161" s="104"/>
    </row>
    <row r="162" s="105" customFormat="true" ht="15" hidden="false" customHeight="false" outlineLevel="0" collapsed="false">
      <c r="A162" s="70" t="n">
        <v>156</v>
      </c>
      <c r="B162" s="94" t="n">
        <v>43405</v>
      </c>
      <c r="C162" s="95"/>
      <c r="D162" s="96"/>
      <c r="E162" s="74" t="n">
        <v>72</v>
      </c>
      <c r="F162" s="97" t="s">
        <v>113</v>
      </c>
      <c r="G162" s="98" t="n">
        <v>0</v>
      </c>
      <c r="H162" s="98" t="n">
        <v>72</v>
      </c>
      <c r="I162" s="77"/>
      <c r="J162" s="77"/>
      <c r="K162" s="77"/>
      <c r="L162" s="77"/>
      <c r="M162" s="77"/>
      <c r="N162" s="78" t="n">
        <v>72</v>
      </c>
      <c r="O162" s="79" t="n">
        <f aca="false">SUM(J162:N162)</f>
        <v>72</v>
      </c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100"/>
      <c r="AB162" s="101"/>
      <c r="AC162" s="83"/>
      <c r="AD162" s="84"/>
      <c r="AE162" s="80"/>
      <c r="AF162" s="80"/>
      <c r="AG162" s="80" t="n">
        <v>432</v>
      </c>
      <c r="AH162" s="80"/>
      <c r="AI162" s="80"/>
      <c r="AJ162" s="80"/>
      <c r="AK162" s="80"/>
      <c r="AL162" s="80"/>
      <c r="AM162" s="80"/>
      <c r="AN162" s="78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5" t="n">
        <f aca="false">SUM(AC162:BC162)</f>
        <v>432</v>
      </c>
      <c r="BE162" s="111" t="n">
        <f aca="false">IF((G162+I162+O162-H162-BD162)&gt;=0,G162+I162+O162-H162-BD162,0)</f>
        <v>0</v>
      </c>
      <c r="BF162" s="112" t="n">
        <f aca="false">IF((H162-I162-O162-G162+BD162)&gt;=0,H162-I162-O162-G162+BD162,0)</f>
        <v>432</v>
      </c>
      <c r="BG162" s="102"/>
      <c r="BH162" s="103"/>
      <c r="BI162" s="90" t="s">
        <v>114</v>
      </c>
      <c r="BJ162" s="91" t="n">
        <v>-72</v>
      </c>
      <c r="BK162" s="91" t="n">
        <f aca="false">BJ162-BD162+O162</f>
        <v>-432</v>
      </c>
      <c r="BL162" s="104"/>
    </row>
    <row r="163" s="105" customFormat="true" ht="15" hidden="false" customHeight="false" outlineLevel="0" collapsed="false">
      <c r="A163" s="70" t="n">
        <v>157</v>
      </c>
      <c r="B163" s="94" t="n">
        <v>43405</v>
      </c>
      <c r="C163" s="95"/>
      <c r="D163" s="96"/>
      <c r="E163" s="74" t="n">
        <v>20</v>
      </c>
      <c r="F163" s="97" t="s">
        <v>115</v>
      </c>
      <c r="G163" s="98" t="n">
        <v>0</v>
      </c>
      <c r="H163" s="98" t="n">
        <v>60</v>
      </c>
      <c r="I163" s="77"/>
      <c r="J163" s="77"/>
      <c r="K163" s="77"/>
      <c r="L163" s="77"/>
      <c r="M163" s="77"/>
      <c r="N163" s="78"/>
      <c r="O163" s="79" t="n">
        <f aca="false">SUM(J163:N163)</f>
        <v>0</v>
      </c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100"/>
      <c r="AB163" s="101"/>
      <c r="AC163" s="83"/>
      <c r="AD163" s="84"/>
      <c r="AE163" s="80"/>
      <c r="AF163" s="80"/>
      <c r="AG163" s="80"/>
      <c r="AH163" s="80"/>
      <c r="AI163" s="80"/>
      <c r="AJ163" s="80"/>
      <c r="AK163" s="80"/>
      <c r="AL163" s="80"/>
      <c r="AM163" s="80"/>
      <c r="AN163" s="78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5" t="n">
        <f aca="false">SUM(AC163:BC163)</f>
        <v>0</v>
      </c>
      <c r="BE163" s="111" t="n">
        <f aca="false">IF((G163+I163+O163-H163-BD163)&gt;=0,G163+I163+O163-H163-BD163,0)</f>
        <v>0</v>
      </c>
      <c r="BF163" s="112" t="n">
        <f aca="false">IF((H163-I163-O163-G163+BD163)&gt;=0,H163-I163-O163-G163+BD163,0)</f>
        <v>60</v>
      </c>
      <c r="BG163" s="102"/>
      <c r="BH163" s="103"/>
      <c r="BI163" s="90"/>
      <c r="BJ163" s="91" t="n">
        <v>-60</v>
      </c>
      <c r="BK163" s="91" t="n">
        <f aca="false">BJ163-BD163+O163</f>
        <v>-60</v>
      </c>
      <c r="BL163" s="104"/>
    </row>
    <row r="164" s="93" customFormat="true" ht="15" hidden="false" customHeight="false" outlineLevel="0" collapsed="false">
      <c r="A164" s="110" t="n">
        <v>158</v>
      </c>
      <c r="B164" s="71" t="n">
        <v>43405</v>
      </c>
      <c r="C164" s="72"/>
      <c r="D164" s="73"/>
      <c r="E164" s="74" t="n">
        <v>72</v>
      </c>
      <c r="F164" s="75" t="s">
        <v>116</v>
      </c>
      <c r="G164" s="76" t="n">
        <v>0</v>
      </c>
      <c r="H164" s="76" t="n">
        <v>72</v>
      </c>
      <c r="I164" s="77"/>
      <c r="J164" s="77"/>
      <c r="K164" s="77"/>
      <c r="L164" s="77"/>
      <c r="M164" s="77"/>
      <c r="N164" s="78"/>
      <c r="O164" s="79" t="n">
        <f aca="false">SUM(J164:N164)</f>
        <v>0</v>
      </c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1"/>
      <c r="AB164" s="82"/>
      <c r="AC164" s="83"/>
      <c r="AD164" s="84"/>
      <c r="AE164" s="80"/>
      <c r="AF164" s="80"/>
      <c r="AG164" s="80"/>
      <c r="AH164" s="80"/>
      <c r="AI164" s="80"/>
      <c r="AJ164" s="80"/>
      <c r="AK164" s="80"/>
      <c r="AL164" s="80"/>
      <c r="AM164" s="80"/>
      <c r="AN164" s="78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5" t="n">
        <f aca="false">SUM(AC164:BC164)</f>
        <v>0</v>
      </c>
      <c r="BE164" s="86" t="n">
        <f aca="false">IF((G164+I164+O164-H164-BD164)&gt;=0,G164+I164+O164-H164-BD164,0)</f>
        <v>0</v>
      </c>
      <c r="BF164" s="87" t="n">
        <f aca="false">IF((H164-I164-O164-G164+BD164)&gt;=0,H164-I164-O164-G164+BD164,0)</f>
        <v>72</v>
      </c>
      <c r="BG164" s="106"/>
      <c r="BH164" s="107"/>
      <c r="BI164" s="90"/>
      <c r="BJ164" s="91" t="n">
        <v>-72</v>
      </c>
      <c r="BK164" s="91" t="n">
        <f aca="false">BJ164-BD164+O164</f>
        <v>-72</v>
      </c>
      <c r="BL164" s="92"/>
    </row>
    <row r="165" s="105" customFormat="true" ht="15" hidden="false" customHeight="false" outlineLevel="0" collapsed="false">
      <c r="A165" s="70" t="n">
        <v>159</v>
      </c>
      <c r="B165" s="94" t="n">
        <v>43405</v>
      </c>
      <c r="C165" s="95"/>
      <c r="D165" s="96"/>
      <c r="E165" s="74" t="n">
        <v>72</v>
      </c>
      <c r="F165" s="97" t="s">
        <v>117</v>
      </c>
      <c r="G165" s="98" t="n">
        <v>0</v>
      </c>
      <c r="H165" s="98" t="n">
        <v>0</v>
      </c>
      <c r="I165" s="77"/>
      <c r="J165" s="77"/>
      <c r="K165" s="77"/>
      <c r="L165" s="77"/>
      <c r="M165" s="77"/>
      <c r="N165" s="78"/>
      <c r="O165" s="79" t="n">
        <f aca="false">SUM(J165:N165)</f>
        <v>0</v>
      </c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100"/>
      <c r="AB165" s="101"/>
      <c r="AC165" s="117"/>
      <c r="AD165" s="118"/>
      <c r="AE165" s="80"/>
      <c r="AF165" s="80"/>
      <c r="AG165" s="80"/>
      <c r="AH165" s="80"/>
      <c r="AI165" s="80"/>
      <c r="AJ165" s="80"/>
      <c r="AK165" s="80"/>
      <c r="AL165" s="80"/>
      <c r="AM165" s="80"/>
      <c r="AN165" s="78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5" t="n">
        <f aca="false">SUM(AC165:BC165)</f>
        <v>0</v>
      </c>
      <c r="BE165" s="111" t="n">
        <f aca="false">IF((G165+I165+O165-H165-BD165)&gt;=0,G165+I165+O165-H165-BD165,0)</f>
        <v>0</v>
      </c>
      <c r="BF165" s="112" t="n">
        <f aca="false">IF((H165-I165-O165-G165+BD165)&gt;=0,H165-I165-O165-G165+BD165,0)</f>
        <v>0</v>
      </c>
      <c r="BG165" s="102"/>
      <c r="BH165" s="103"/>
      <c r="BI165" s="90"/>
      <c r="BJ165" s="91" t="n">
        <v>0</v>
      </c>
      <c r="BK165" s="91" t="n">
        <f aca="false">BJ165-BD165+O165</f>
        <v>0</v>
      </c>
      <c r="BL165" s="104"/>
    </row>
    <row r="166" s="105" customFormat="true" ht="15" hidden="false" customHeight="false" outlineLevel="0" collapsed="false">
      <c r="A166" s="70" t="n">
        <v>160</v>
      </c>
      <c r="B166" s="94" t="n">
        <v>43405</v>
      </c>
      <c r="C166" s="95"/>
      <c r="D166" s="96"/>
      <c r="E166" s="74" t="n">
        <v>20</v>
      </c>
      <c r="F166" s="97" t="s">
        <v>118</v>
      </c>
      <c r="G166" s="98" t="n">
        <v>0</v>
      </c>
      <c r="H166" s="98" t="n">
        <v>260</v>
      </c>
      <c r="I166" s="77"/>
      <c r="J166" s="77"/>
      <c r="K166" s="77"/>
      <c r="L166" s="77"/>
      <c r="M166" s="77"/>
      <c r="N166" s="78"/>
      <c r="O166" s="79" t="n">
        <f aca="false">SUM(J166:N166)</f>
        <v>0</v>
      </c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100"/>
      <c r="AB166" s="101"/>
      <c r="AC166" s="83"/>
      <c r="AD166" s="84"/>
      <c r="AE166" s="80"/>
      <c r="AF166" s="80"/>
      <c r="AG166" s="80"/>
      <c r="AH166" s="80"/>
      <c r="AI166" s="80"/>
      <c r="AJ166" s="80"/>
      <c r="AK166" s="80"/>
      <c r="AL166" s="80"/>
      <c r="AM166" s="80"/>
      <c r="AN166" s="78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5" t="n">
        <f aca="false">SUM(AC166:BC166)</f>
        <v>0</v>
      </c>
      <c r="BE166" s="111" t="n">
        <f aca="false">IF((G166+I166+O166-H166-BD166)&gt;=0,G166+I166+O166-H166-BD166,0)</f>
        <v>0</v>
      </c>
      <c r="BF166" s="112" t="n">
        <f aca="false">IF((H166-I166-O166-G166+BD166)&gt;=0,H166-I166-O166-G166+BD166,0)</f>
        <v>260</v>
      </c>
      <c r="BG166" s="102"/>
      <c r="BH166" s="103"/>
      <c r="BI166" s="90"/>
      <c r="BJ166" s="91" t="n">
        <v>-260</v>
      </c>
      <c r="BK166" s="91" t="n">
        <f aca="false">BJ166-BD166+O166</f>
        <v>-260</v>
      </c>
      <c r="BL166" s="104"/>
    </row>
    <row r="167" s="105" customFormat="true" ht="15" hidden="false" customHeight="false" outlineLevel="0" collapsed="false">
      <c r="A167" s="70" t="n">
        <v>161</v>
      </c>
      <c r="B167" s="94" t="n">
        <v>43405</v>
      </c>
      <c r="C167" s="95"/>
      <c r="D167" s="96"/>
      <c r="E167" s="74" t="n">
        <v>72</v>
      </c>
      <c r="F167" s="97" t="s">
        <v>119</v>
      </c>
      <c r="G167" s="98" t="n">
        <v>0</v>
      </c>
      <c r="H167" s="98" t="n">
        <v>0</v>
      </c>
      <c r="I167" s="77"/>
      <c r="J167" s="77"/>
      <c r="K167" s="77"/>
      <c r="L167" s="77"/>
      <c r="M167" s="77"/>
      <c r="N167" s="78"/>
      <c r="O167" s="79" t="n">
        <f aca="false">SUM(J167:N167)</f>
        <v>0</v>
      </c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100"/>
      <c r="AB167" s="101"/>
      <c r="AC167" s="83"/>
      <c r="AD167" s="84"/>
      <c r="AE167" s="80"/>
      <c r="AF167" s="80"/>
      <c r="AG167" s="80"/>
      <c r="AH167" s="80"/>
      <c r="AI167" s="80"/>
      <c r="AJ167" s="80"/>
      <c r="AK167" s="80"/>
      <c r="AL167" s="80"/>
      <c r="AM167" s="80"/>
      <c r="AN167" s="78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5" t="n">
        <f aca="false">SUM(AC167:BC167)</f>
        <v>0</v>
      </c>
      <c r="BE167" s="111" t="n">
        <f aca="false">IF((G167+I167+O167-H167-BD167)&gt;=0,G167+I167+O167-H167-BD167,0)</f>
        <v>0</v>
      </c>
      <c r="BF167" s="112" t="n">
        <f aca="false">IF((H167-I167-O167-G167+BD167)&gt;=0,H167-I167-O167-G167+BD167,0)</f>
        <v>0</v>
      </c>
      <c r="BG167" s="102"/>
      <c r="BH167" s="103"/>
      <c r="BI167" s="90"/>
      <c r="BJ167" s="91" t="n">
        <v>0</v>
      </c>
      <c r="BK167" s="91" t="n">
        <f aca="false">BJ167-BD167+O167</f>
        <v>0</v>
      </c>
      <c r="BL167" s="92"/>
    </row>
    <row r="168" s="105" customFormat="true" ht="15" hidden="false" customHeight="false" outlineLevel="0" collapsed="false">
      <c r="A168" s="70" t="n">
        <v>162</v>
      </c>
      <c r="B168" s="94" t="n">
        <v>43405</v>
      </c>
      <c r="C168" s="95"/>
      <c r="D168" s="96"/>
      <c r="E168" s="74" t="n">
        <v>72</v>
      </c>
      <c r="F168" s="97"/>
      <c r="G168" s="98" t="n">
        <v>0</v>
      </c>
      <c r="H168" s="98" t="n">
        <v>0</v>
      </c>
      <c r="I168" s="77"/>
      <c r="J168" s="77"/>
      <c r="K168" s="77"/>
      <c r="L168" s="77"/>
      <c r="M168" s="77"/>
      <c r="N168" s="78"/>
      <c r="O168" s="79" t="n">
        <f aca="false">SUM(J168:N168)</f>
        <v>0</v>
      </c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100"/>
      <c r="AB168" s="101"/>
      <c r="AC168" s="83"/>
      <c r="AD168" s="84"/>
      <c r="AE168" s="80"/>
      <c r="AF168" s="80"/>
      <c r="AG168" s="80"/>
      <c r="AH168" s="80"/>
      <c r="AI168" s="80"/>
      <c r="AJ168" s="80"/>
      <c r="AK168" s="80"/>
      <c r="AL168" s="80"/>
      <c r="AM168" s="80"/>
      <c r="AN168" s="78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5" t="n">
        <f aca="false">SUM(AC168:BC168)</f>
        <v>0</v>
      </c>
      <c r="BE168" s="111" t="n">
        <f aca="false">IF((G168+I168+O168-H168-BD168)&gt;=0,G168+I168+O168-H168-BD168,0)</f>
        <v>0</v>
      </c>
      <c r="BF168" s="112" t="n">
        <f aca="false">IF((H168-I168-O168-G168+BD168)&gt;=0,H168-I168-O168-G168+BD168,0)</f>
        <v>0</v>
      </c>
      <c r="BG168" s="102"/>
      <c r="BH168" s="103"/>
      <c r="BI168" s="90"/>
      <c r="BJ168" s="91" t="n">
        <v>0</v>
      </c>
      <c r="BK168" s="91" t="n">
        <f aca="false">BJ168-BD168+O168</f>
        <v>0</v>
      </c>
      <c r="BL168" s="104"/>
    </row>
    <row r="169" s="105" customFormat="true" ht="15" hidden="false" customHeight="false" outlineLevel="0" collapsed="false">
      <c r="A169" s="70" t="n">
        <v>163</v>
      </c>
      <c r="B169" s="94" t="n">
        <v>43405</v>
      </c>
      <c r="C169" s="95"/>
      <c r="D169" s="96"/>
      <c r="E169" s="74" t="n">
        <v>72</v>
      </c>
      <c r="F169" s="97" t="s">
        <v>120</v>
      </c>
      <c r="G169" s="98" t="n">
        <v>0</v>
      </c>
      <c r="H169" s="98" t="n">
        <v>0</v>
      </c>
      <c r="I169" s="77"/>
      <c r="J169" s="77"/>
      <c r="K169" s="77"/>
      <c r="L169" s="77"/>
      <c r="M169" s="77"/>
      <c r="N169" s="78"/>
      <c r="O169" s="79" t="n">
        <f aca="false">SUM(J169:N169)</f>
        <v>0</v>
      </c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100"/>
      <c r="AB169" s="101"/>
      <c r="AC169" s="83"/>
      <c r="AD169" s="84"/>
      <c r="AE169" s="80"/>
      <c r="AF169" s="80"/>
      <c r="AG169" s="80"/>
      <c r="AH169" s="80"/>
      <c r="AI169" s="80"/>
      <c r="AJ169" s="80"/>
      <c r="AK169" s="80"/>
      <c r="AL169" s="80"/>
      <c r="AM169" s="80"/>
      <c r="AN169" s="78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5" t="n">
        <f aca="false">SUM(AC169:BC169)</f>
        <v>0</v>
      </c>
      <c r="BE169" s="111" t="n">
        <f aca="false">IF((G169+I169+O169-H169-BD169)&gt;=0,G169+I169+O169-H169-BD169,0)</f>
        <v>0</v>
      </c>
      <c r="BF169" s="112" t="n">
        <f aca="false">IF((H169-I169-O169-G169+BD169)&gt;=0,H169-I169-O169-G169+BD169,0)</f>
        <v>0</v>
      </c>
      <c r="BG169" s="102"/>
      <c r="BH169" s="103"/>
      <c r="BI169" s="90"/>
      <c r="BJ169" s="91" t="n">
        <v>0</v>
      </c>
      <c r="BK169" s="91" t="n">
        <f aca="false">BJ169-BD169+O169</f>
        <v>0</v>
      </c>
      <c r="BL169" s="104"/>
    </row>
    <row r="170" s="93" customFormat="true" ht="15" hidden="false" customHeight="false" outlineLevel="0" collapsed="false">
      <c r="A170" s="110" t="n">
        <v>164</v>
      </c>
      <c r="B170" s="71" t="n">
        <v>43405</v>
      </c>
      <c r="C170" s="72"/>
      <c r="D170" s="73"/>
      <c r="E170" s="74" t="n">
        <v>72</v>
      </c>
      <c r="F170" s="75" t="s">
        <v>121</v>
      </c>
      <c r="G170" s="76" t="n">
        <v>0</v>
      </c>
      <c r="H170" s="76" t="n">
        <v>0</v>
      </c>
      <c r="I170" s="77"/>
      <c r="J170" s="77"/>
      <c r="K170" s="77"/>
      <c r="L170" s="77"/>
      <c r="M170" s="77"/>
      <c r="N170" s="78" t="n">
        <v>72</v>
      </c>
      <c r="O170" s="79" t="n">
        <f aca="false">SUM(J170:N170)</f>
        <v>72</v>
      </c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1"/>
      <c r="AB170" s="82"/>
      <c r="AC170" s="83"/>
      <c r="AD170" s="84"/>
      <c r="AE170" s="80"/>
      <c r="AF170" s="80" t="n">
        <v>72</v>
      </c>
      <c r="AG170" s="80"/>
      <c r="AH170" s="80"/>
      <c r="AI170" s="80"/>
      <c r="AJ170" s="80"/>
      <c r="AK170" s="80"/>
      <c r="AL170" s="80"/>
      <c r="AM170" s="80"/>
      <c r="AN170" s="78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5" t="n">
        <f aca="false">SUM(AC170:BC170)</f>
        <v>72</v>
      </c>
      <c r="BE170" s="86" t="n">
        <f aca="false">IF((G170+I170+O170-H170-BD170)&gt;=0,G170+I170+O170-H170-BD170,0)</f>
        <v>0</v>
      </c>
      <c r="BF170" s="87" t="n">
        <f aca="false">IF((H170-I170-O170-G170+BD170)&gt;=0,H170-I170-O170-G170+BD170,0)</f>
        <v>0</v>
      </c>
      <c r="BG170" s="106"/>
      <c r="BH170" s="107"/>
      <c r="BI170" s="90" t="s">
        <v>57</v>
      </c>
      <c r="BJ170" s="91" t="n">
        <v>72</v>
      </c>
      <c r="BK170" s="91" t="n">
        <f aca="false">BJ170-BD170+O170</f>
        <v>72</v>
      </c>
      <c r="BL170" s="92"/>
    </row>
    <row r="171" s="105" customFormat="true" ht="15" hidden="false" customHeight="false" outlineLevel="0" collapsed="false">
      <c r="A171" s="70" t="n">
        <v>165</v>
      </c>
      <c r="B171" s="94" t="n">
        <v>43405</v>
      </c>
      <c r="C171" s="95"/>
      <c r="D171" s="96"/>
      <c r="E171" s="74" t="n">
        <v>72</v>
      </c>
      <c r="F171" s="97" t="s">
        <v>122</v>
      </c>
      <c r="G171" s="98" t="n">
        <v>72</v>
      </c>
      <c r="H171" s="98" t="n">
        <v>0</v>
      </c>
      <c r="I171" s="77"/>
      <c r="J171" s="77"/>
      <c r="K171" s="77"/>
      <c r="L171" s="77"/>
      <c r="M171" s="77"/>
      <c r="N171" s="78"/>
      <c r="O171" s="79" t="n">
        <f aca="false">SUM(J171:N171)</f>
        <v>0</v>
      </c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100"/>
      <c r="AB171" s="101"/>
      <c r="AC171" s="83"/>
      <c r="AD171" s="84"/>
      <c r="AE171" s="80"/>
      <c r="AF171" s="80"/>
      <c r="AG171" s="80"/>
      <c r="AH171" s="80"/>
      <c r="AI171" s="80"/>
      <c r="AJ171" s="80"/>
      <c r="AK171" s="80"/>
      <c r="AL171" s="80"/>
      <c r="AM171" s="80"/>
      <c r="AN171" s="78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5" t="n">
        <f aca="false">SUM(AC171:BC171)</f>
        <v>0</v>
      </c>
      <c r="BE171" s="111" t="n">
        <f aca="false">IF((G171+I171+O171-H171-BD171)&gt;=0,G171+I171+O171-H171-BD171,0)</f>
        <v>72</v>
      </c>
      <c r="BF171" s="112" t="n">
        <f aca="false">IF((H171-I171-O171-G171+BD171)&gt;=0,H171-I171-O171-G171+BD171,0)</f>
        <v>0</v>
      </c>
      <c r="BG171" s="102"/>
      <c r="BH171" s="103"/>
      <c r="BI171" s="90"/>
      <c r="BJ171" s="91" t="n">
        <v>72</v>
      </c>
      <c r="BK171" s="91" t="n">
        <f aca="false">BJ171-BD171+O171</f>
        <v>72</v>
      </c>
      <c r="BL171" s="104"/>
    </row>
    <row r="172" s="105" customFormat="true" ht="15" hidden="false" customHeight="false" outlineLevel="0" collapsed="false">
      <c r="A172" s="70" t="n">
        <v>166</v>
      </c>
      <c r="B172" s="94" t="n">
        <v>43405</v>
      </c>
      <c r="C172" s="95"/>
      <c r="D172" s="96"/>
      <c r="E172" s="74" t="n">
        <v>72</v>
      </c>
      <c r="F172" s="97" t="n">
        <v>2533266</v>
      </c>
      <c r="G172" s="98" t="n">
        <v>0</v>
      </c>
      <c r="H172" s="98" t="n">
        <v>0</v>
      </c>
      <c r="I172" s="77"/>
      <c r="J172" s="77"/>
      <c r="K172" s="77"/>
      <c r="L172" s="77"/>
      <c r="M172" s="77"/>
      <c r="N172" s="78" t="n">
        <v>72</v>
      </c>
      <c r="O172" s="79" t="n">
        <f aca="false">SUM(J172:N172)</f>
        <v>72</v>
      </c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100"/>
      <c r="AB172" s="101"/>
      <c r="AC172" s="83" t="n">
        <v>216</v>
      </c>
      <c r="AD172" s="84"/>
      <c r="AE172" s="80"/>
      <c r="AF172" s="80"/>
      <c r="AG172" s="80"/>
      <c r="AH172" s="80"/>
      <c r="AI172" s="80"/>
      <c r="AJ172" s="80"/>
      <c r="AK172" s="80"/>
      <c r="AL172" s="80"/>
      <c r="AM172" s="80"/>
      <c r="AN172" s="78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5" t="n">
        <f aca="false">SUM(AC172:BC172)</f>
        <v>216</v>
      </c>
      <c r="BE172" s="111" t="n">
        <f aca="false">IF((G172+I172+O172-H172-BD172)&gt;=0,G172+I172+O172-H172-BD172,0)</f>
        <v>0</v>
      </c>
      <c r="BF172" s="112" t="n">
        <f aca="false">IF((H172-I172-O172-G172+BD172)&gt;=0,H172-I172-O172-G172+BD172,0)</f>
        <v>144</v>
      </c>
      <c r="BG172" s="102"/>
      <c r="BH172" s="103"/>
      <c r="BI172" s="90" t="s">
        <v>43</v>
      </c>
      <c r="BJ172" s="91" t="n">
        <v>0</v>
      </c>
      <c r="BK172" s="91" t="n">
        <f aca="false">BJ172-BD172+O172</f>
        <v>-144</v>
      </c>
      <c r="BL172" s="104"/>
    </row>
    <row r="173" s="105" customFormat="true" ht="15" hidden="false" customHeight="false" outlineLevel="0" collapsed="false">
      <c r="A173" s="70" t="n">
        <v>167</v>
      </c>
      <c r="B173" s="94" t="n">
        <v>43405</v>
      </c>
      <c r="C173" s="95"/>
      <c r="D173" s="96"/>
      <c r="E173" s="74" t="n">
        <v>72</v>
      </c>
      <c r="F173" s="97"/>
      <c r="G173" s="98" t="n">
        <v>72</v>
      </c>
      <c r="H173" s="98" t="n">
        <v>0</v>
      </c>
      <c r="I173" s="77"/>
      <c r="J173" s="77"/>
      <c r="K173" s="77"/>
      <c r="L173" s="77"/>
      <c r="M173" s="77"/>
      <c r="N173" s="78"/>
      <c r="O173" s="79" t="n">
        <f aca="false">SUM(J173:N173)</f>
        <v>0</v>
      </c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100"/>
      <c r="AB173" s="101"/>
      <c r="AC173" s="83"/>
      <c r="AD173" s="84"/>
      <c r="AE173" s="80"/>
      <c r="AF173" s="80"/>
      <c r="AG173" s="80"/>
      <c r="AH173" s="80"/>
      <c r="AI173" s="80"/>
      <c r="AJ173" s="80"/>
      <c r="AK173" s="80"/>
      <c r="AL173" s="80"/>
      <c r="AM173" s="80"/>
      <c r="AN173" s="78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5" t="n">
        <f aca="false">SUM(AC173:BC173)</f>
        <v>0</v>
      </c>
      <c r="BE173" s="111" t="n">
        <f aca="false">IF((G173+I173+O173-H173-BD173)&gt;=0,G173+I173+O173-H173-BD173,0)</f>
        <v>72</v>
      </c>
      <c r="BF173" s="112" t="n">
        <f aca="false">IF((H173-I173-O173-G173+BD173)&gt;=0,H173-I173-O173-G173+BD173,0)</f>
        <v>0</v>
      </c>
      <c r="BG173" s="102"/>
      <c r="BH173" s="103"/>
      <c r="BI173" s="90"/>
      <c r="BJ173" s="91" t="n">
        <v>72</v>
      </c>
      <c r="BK173" s="91" t="n">
        <f aca="false">BJ173-BD173+O173</f>
        <v>72</v>
      </c>
      <c r="BL173" s="104"/>
    </row>
    <row r="174" s="93" customFormat="true" ht="15" hidden="false" customHeight="false" outlineLevel="0" collapsed="false">
      <c r="A174" s="70" t="n">
        <v>168</v>
      </c>
      <c r="B174" s="71" t="n">
        <v>43405</v>
      </c>
      <c r="C174" s="72"/>
      <c r="D174" s="73"/>
      <c r="E174" s="74" t="n">
        <v>72</v>
      </c>
      <c r="F174" s="75" t="n">
        <v>2531809</v>
      </c>
      <c r="G174" s="76" t="n">
        <v>0</v>
      </c>
      <c r="H174" s="76" t="n">
        <v>216</v>
      </c>
      <c r="I174" s="77"/>
      <c r="J174" s="77"/>
      <c r="K174" s="77"/>
      <c r="L174" s="77"/>
      <c r="M174" s="77"/>
      <c r="N174" s="78"/>
      <c r="O174" s="79" t="n">
        <f aca="false">SUM(J174:N174)</f>
        <v>0</v>
      </c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1"/>
      <c r="AB174" s="82"/>
      <c r="AC174" s="83"/>
      <c r="AD174" s="84"/>
      <c r="AE174" s="80"/>
      <c r="AF174" s="80"/>
      <c r="AG174" s="80"/>
      <c r="AH174" s="80"/>
      <c r="AI174" s="80"/>
      <c r="AJ174" s="80"/>
      <c r="AK174" s="80"/>
      <c r="AL174" s="80"/>
      <c r="AM174" s="80"/>
      <c r="AN174" s="78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5" t="n">
        <f aca="false">SUM(AC174:BC174)</f>
        <v>0</v>
      </c>
      <c r="BE174" s="86" t="n">
        <f aca="false">IF((G174+I174+O174-H174-BD174)&gt;=0,G174+I174+O174-H174-BD174,0)</f>
        <v>0</v>
      </c>
      <c r="BF174" s="87" t="n">
        <f aca="false">IF((H174-I174-O174-G174+BD174)&gt;=0,H174-I174-O174-G174+BD174,0)</f>
        <v>216</v>
      </c>
      <c r="BG174" s="106"/>
      <c r="BH174" s="107"/>
      <c r="BI174" s="90"/>
      <c r="BJ174" s="91" t="n">
        <v>-216</v>
      </c>
      <c r="BK174" s="91" t="n">
        <f aca="false">BJ174-BD174+O174</f>
        <v>-216</v>
      </c>
      <c r="BL174" s="92"/>
    </row>
    <row r="175" s="105" customFormat="true" ht="15" hidden="false" customHeight="false" outlineLevel="0" collapsed="false">
      <c r="A175" s="70" t="n">
        <v>169</v>
      </c>
      <c r="B175" s="94" t="n">
        <v>43405</v>
      </c>
      <c r="C175" s="95"/>
      <c r="D175" s="96"/>
      <c r="E175" s="74" t="n">
        <v>20</v>
      </c>
      <c r="F175" s="97" t="n">
        <v>714134215</v>
      </c>
      <c r="G175" s="98" t="n">
        <v>0</v>
      </c>
      <c r="H175" s="98" t="n">
        <v>15</v>
      </c>
      <c r="I175" s="77"/>
      <c r="J175" s="77"/>
      <c r="K175" s="77"/>
      <c r="L175" s="77"/>
      <c r="M175" s="77"/>
      <c r="N175" s="78" t="n">
        <v>20</v>
      </c>
      <c r="O175" s="79" t="n">
        <f aca="false">SUM(J175:N175)</f>
        <v>20</v>
      </c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100"/>
      <c r="AB175" s="101"/>
      <c r="AC175" s="83"/>
      <c r="AD175" s="84"/>
      <c r="AE175" s="80"/>
      <c r="AF175" s="80"/>
      <c r="AG175" s="80"/>
      <c r="AH175" s="80"/>
      <c r="AI175" s="80"/>
      <c r="AJ175" s="80"/>
      <c r="AK175" s="80" t="n">
        <v>75</v>
      </c>
      <c r="AL175" s="80"/>
      <c r="AM175" s="80"/>
      <c r="AN175" s="78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5" t="n">
        <f aca="false">SUM(AC175:BC175)</f>
        <v>75</v>
      </c>
      <c r="BE175" s="111" t="n">
        <f aca="false">IF((G175+I175+O175-H175-BD175)&gt;=0,G175+I175+O175-H175-BD175,0)</f>
        <v>0</v>
      </c>
      <c r="BF175" s="112" t="n">
        <f aca="false">IF((H175-I175-O175-G175+BD175)&gt;=0,H175-I175-O175-G175+BD175,0)</f>
        <v>70</v>
      </c>
      <c r="BG175" s="102"/>
      <c r="BH175" s="103"/>
      <c r="BI175" s="90" t="s">
        <v>43</v>
      </c>
      <c r="BJ175" s="91" t="n">
        <v>-15</v>
      </c>
      <c r="BK175" s="91" t="n">
        <f aca="false">BJ175-BD175+O175</f>
        <v>-70</v>
      </c>
      <c r="BL175" s="104"/>
    </row>
    <row r="176" s="105" customFormat="true" ht="15" hidden="false" customHeight="false" outlineLevel="0" collapsed="false">
      <c r="A176" s="70" t="n">
        <v>170</v>
      </c>
      <c r="B176" s="94" t="n">
        <v>43405</v>
      </c>
      <c r="C176" s="95"/>
      <c r="D176" s="96"/>
      <c r="E176" s="74" t="n">
        <v>72</v>
      </c>
      <c r="F176" s="97" t="n">
        <v>714741543</v>
      </c>
      <c r="G176" s="98" t="n">
        <v>72</v>
      </c>
      <c r="H176" s="98" t="n">
        <v>0</v>
      </c>
      <c r="I176" s="77"/>
      <c r="J176" s="77"/>
      <c r="K176" s="77"/>
      <c r="L176" s="77"/>
      <c r="M176" s="77"/>
      <c r="N176" s="78"/>
      <c r="O176" s="79" t="n">
        <f aca="false">SUM(J176:N176)</f>
        <v>0</v>
      </c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100"/>
      <c r="AB176" s="101"/>
      <c r="AC176" s="83"/>
      <c r="AD176" s="84"/>
      <c r="AE176" s="80"/>
      <c r="AF176" s="80"/>
      <c r="AG176" s="80"/>
      <c r="AH176" s="80"/>
      <c r="AI176" s="80"/>
      <c r="AJ176" s="80"/>
      <c r="AK176" s="80"/>
      <c r="AL176" s="80"/>
      <c r="AM176" s="80"/>
      <c r="AN176" s="78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5" t="n">
        <f aca="false">SUM(AC176:BC176)</f>
        <v>0</v>
      </c>
      <c r="BE176" s="111" t="n">
        <f aca="false">IF((G176+I176+O176-H176-BD176)&gt;=0,G176+I176+O176-H176-BD176,0)</f>
        <v>72</v>
      </c>
      <c r="BF176" s="112" t="n">
        <f aca="false">IF((H176-I176-O176-G176+BD176)&gt;=0,H176-I176-O176-G176+BD176,0)</f>
        <v>0</v>
      </c>
      <c r="BG176" s="102"/>
      <c r="BH176" s="103" t="n">
        <v>43447</v>
      </c>
      <c r="BI176" s="90"/>
      <c r="BJ176" s="91" t="n">
        <v>72</v>
      </c>
      <c r="BK176" s="91" t="n">
        <f aca="false">BJ176-BD176+O176</f>
        <v>72</v>
      </c>
      <c r="BL176" s="92"/>
    </row>
    <row r="177" s="105" customFormat="true" ht="15" hidden="false" customHeight="false" outlineLevel="0" collapsed="false">
      <c r="A177" s="70" t="n">
        <v>171</v>
      </c>
      <c r="B177" s="94" t="n">
        <v>43405</v>
      </c>
      <c r="C177" s="95"/>
      <c r="D177" s="96"/>
      <c r="E177" s="74" t="n">
        <v>72</v>
      </c>
      <c r="F177" s="97"/>
      <c r="G177" s="98" t="n">
        <v>0</v>
      </c>
      <c r="H177" s="98" t="n">
        <v>0</v>
      </c>
      <c r="I177" s="77"/>
      <c r="J177" s="77"/>
      <c r="K177" s="77"/>
      <c r="L177" s="77"/>
      <c r="M177" s="77"/>
      <c r="N177" s="78"/>
      <c r="O177" s="79" t="n">
        <f aca="false">SUM(J177:N177)</f>
        <v>0</v>
      </c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100"/>
      <c r="AB177" s="101"/>
      <c r="AC177" s="83"/>
      <c r="AD177" s="84"/>
      <c r="AE177" s="80"/>
      <c r="AF177" s="80"/>
      <c r="AG177" s="80"/>
      <c r="AH177" s="80"/>
      <c r="AI177" s="80"/>
      <c r="AJ177" s="80"/>
      <c r="AK177" s="80"/>
      <c r="AL177" s="80"/>
      <c r="AM177" s="80"/>
      <c r="AN177" s="78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5" t="n">
        <f aca="false">SUM(AC177:BC177)</f>
        <v>0</v>
      </c>
      <c r="BE177" s="111" t="n">
        <f aca="false">IF((G177+I177+O177-H177-BD177)&gt;=0,G177+I177+O177-H177-BD177,0)</f>
        <v>0</v>
      </c>
      <c r="BF177" s="112" t="n">
        <f aca="false">IF((H177-I177-O177-G177+BD177)&gt;=0,H177-I177-O177-G177+BD177,0)</f>
        <v>0</v>
      </c>
      <c r="BG177" s="102"/>
      <c r="BH177" s="103"/>
      <c r="BI177" s="90"/>
      <c r="BJ177" s="91" t="n">
        <v>0</v>
      </c>
      <c r="BK177" s="91" t="n">
        <f aca="false">BJ177-BD177+O177</f>
        <v>0</v>
      </c>
      <c r="BL177" s="104"/>
    </row>
    <row r="178" s="93" customFormat="true" ht="15" hidden="false" customHeight="false" outlineLevel="0" collapsed="false">
      <c r="A178" s="110" t="n">
        <v>172</v>
      </c>
      <c r="B178" s="71" t="n">
        <v>43405</v>
      </c>
      <c r="C178" s="72"/>
      <c r="D178" s="73"/>
      <c r="E178" s="74" t="n">
        <v>72</v>
      </c>
      <c r="F178" s="75" t="n">
        <v>714269897</v>
      </c>
      <c r="G178" s="76" t="n">
        <v>72</v>
      </c>
      <c r="H178" s="76" t="n">
        <v>0</v>
      </c>
      <c r="I178" s="77"/>
      <c r="J178" s="77"/>
      <c r="K178" s="77"/>
      <c r="L178" s="77"/>
      <c r="M178" s="77"/>
      <c r="N178" s="78"/>
      <c r="O178" s="79" t="n">
        <f aca="false">SUM(J178:N178)</f>
        <v>0</v>
      </c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1"/>
      <c r="AB178" s="82"/>
      <c r="AC178" s="83"/>
      <c r="AD178" s="84"/>
      <c r="AE178" s="80"/>
      <c r="AF178" s="80"/>
      <c r="AG178" s="80"/>
      <c r="AH178" s="80"/>
      <c r="AI178" s="80"/>
      <c r="AJ178" s="80"/>
      <c r="AK178" s="80"/>
      <c r="AL178" s="80"/>
      <c r="AM178" s="80"/>
      <c r="AN178" s="78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5" t="n">
        <f aca="false">SUM(AC178:BC178)</f>
        <v>0</v>
      </c>
      <c r="BE178" s="86" t="n">
        <f aca="false">IF((G178+I178+O178-H178-BD178)&gt;=0,G178+I178+O178-H178-BD178,0)</f>
        <v>72</v>
      </c>
      <c r="BF178" s="87" t="n">
        <f aca="false">IF((H178-I178-O178-G178+BD178)&gt;=0,H178-I178-O178-G178+BD178,0)</f>
        <v>0</v>
      </c>
      <c r="BG178" s="106"/>
      <c r="BH178" s="107"/>
      <c r="BI178" s="90"/>
      <c r="BJ178" s="91" t="n">
        <v>72</v>
      </c>
      <c r="BK178" s="91" t="n">
        <f aca="false">BJ178-BD178+O178</f>
        <v>72</v>
      </c>
      <c r="BL178" s="92"/>
    </row>
    <row r="179" s="93" customFormat="true" ht="15" hidden="false" customHeight="false" outlineLevel="0" collapsed="false">
      <c r="A179" s="119" t="n">
        <v>173</v>
      </c>
      <c r="B179" s="71" t="n">
        <v>43405</v>
      </c>
      <c r="C179" s="72"/>
      <c r="D179" s="73"/>
      <c r="E179" s="74" t="n">
        <v>20</v>
      </c>
      <c r="F179" s="75"/>
      <c r="G179" s="76" t="n">
        <v>0</v>
      </c>
      <c r="H179" s="76" t="n">
        <v>80</v>
      </c>
      <c r="I179" s="77"/>
      <c r="J179" s="77"/>
      <c r="K179" s="77"/>
      <c r="L179" s="77"/>
      <c r="M179" s="77"/>
      <c r="N179" s="78"/>
      <c r="O179" s="79" t="n">
        <f aca="false">SUM(J179:N179)</f>
        <v>0</v>
      </c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1"/>
      <c r="AB179" s="82"/>
      <c r="AC179" s="83"/>
      <c r="AD179" s="84"/>
      <c r="AE179" s="80"/>
      <c r="AF179" s="80"/>
      <c r="AG179" s="80"/>
      <c r="AH179" s="80"/>
      <c r="AI179" s="80"/>
      <c r="AJ179" s="80"/>
      <c r="AK179" s="80"/>
      <c r="AL179" s="80"/>
      <c r="AM179" s="80"/>
      <c r="AN179" s="78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5" t="n">
        <f aca="false">SUM(AC179:BC179)</f>
        <v>0</v>
      </c>
      <c r="BE179" s="86" t="n">
        <f aca="false">IF((G179+I179+O179-H179-BD179)&gt;=0,G179+I179+O179-H179-BD179,0)</f>
        <v>0</v>
      </c>
      <c r="BF179" s="87" t="n">
        <f aca="false">IF((H179-I179-O179-G179+BD179)&gt;=0,H179-I179-O179-G179+BD179,0)</f>
        <v>80</v>
      </c>
      <c r="BG179" s="106"/>
      <c r="BH179" s="107"/>
      <c r="BI179" s="90"/>
      <c r="BJ179" s="91" t="n">
        <v>-80</v>
      </c>
      <c r="BK179" s="91" t="n">
        <f aca="false">BJ179-BD179+O179</f>
        <v>-80</v>
      </c>
      <c r="BL179" s="92"/>
    </row>
    <row r="180" s="105" customFormat="true" ht="15" hidden="false" customHeight="false" outlineLevel="0" collapsed="false">
      <c r="A180" s="70" t="n">
        <v>174</v>
      </c>
      <c r="B180" s="94" t="n">
        <v>43405</v>
      </c>
      <c r="C180" s="95"/>
      <c r="D180" s="96"/>
      <c r="E180" s="74" t="n">
        <v>72</v>
      </c>
      <c r="F180" s="97" t="n">
        <v>714518305</v>
      </c>
      <c r="G180" s="98" t="n">
        <v>0</v>
      </c>
      <c r="H180" s="98" t="n">
        <v>4</v>
      </c>
      <c r="I180" s="77"/>
      <c r="J180" s="77"/>
      <c r="K180" s="77"/>
      <c r="L180" s="77"/>
      <c r="M180" s="77"/>
      <c r="N180" s="78"/>
      <c r="O180" s="79" t="n">
        <f aca="false">SUM(J180:N180)</f>
        <v>0</v>
      </c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100"/>
      <c r="AB180" s="101"/>
      <c r="AC180" s="83"/>
      <c r="AD180" s="84"/>
      <c r="AE180" s="80"/>
      <c r="AF180" s="80"/>
      <c r="AG180" s="80"/>
      <c r="AH180" s="80"/>
      <c r="AI180" s="80"/>
      <c r="AJ180" s="80"/>
      <c r="AK180" s="80"/>
      <c r="AL180" s="80"/>
      <c r="AM180" s="80"/>
      <c r="AN180" s="78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5" t="n">
        <f aca="false">SUM(AC180:BC180)</f>
        <v>0</v>
      </c>
      <c r="BE180" s="111" t="n">
        <f aca="false">IF((G180+I180+O180-H180-BD180)&gt;=0,G180+I180+O180-H180-BD180,0)</f>
        <v>0</v>
      </c>
      <c r="BF180" s="112" t="n">
        <f aca="false">IF((H180-I180-O180-G180+BD180)&gt;=0,H180-I180-O180-G180+BD180,0)</f>
        <v>4</v>
      </c>
      <c r="BG180" s="102"/>
      <c r="BH180" s="103"/>
      <c r="BI180" s="90"/>
      <c r="BJ180" s="91" t="n">
        <v>-4</v>
      </c>
      <c r="BK180" s="91" t="n">
        <f aca="false">BJ180-BD180+O180</f>
        <v>-4</v>
      </c>
      <c r="BL180" s="104"/>
    </row>
    <row r="181" s="105" customFormat="true" ht="15" hidden="false" customHeight="false" outlineLevel="0" collapsed="false">
      <c r="A181" s="70" t="n">
        <v>175</v>
      </c>
      <c r="B181" s="94" t="n">
        <v>43405</v>
      </c>
      <c r="C181" s="95"/>
      <c r="D181" s="96"/>
      <c r="E181" s="74" t="n">
        <v>72</v>
      </c>
      <c r="F181" s="97" t="n">
        <v>71394453</v>
      </c>
      <c r="G181" s="98" t="n">
        <v>0</v>
      </c>
      <c r="H181" s="98" t="n">
        <v>0</v>
      </c>
      <c r="I181" s="77"/>
      <c r="J181" s="77"/>
      <c r="K181" s="77"/>
      <c r="L181" s="77"/>
      <c r="M181" s="77"/>
      <c r="N181" s="78"/>
      <c r="O181" s="79" t="n">
        <f aca="false">SUM(J181:N181)</f>
        <v>0</v>
      </c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100"/>
      <c r="AB181" s="101"/>
      <c r="AC181" s="83"/>
      <c r="AD181" s="84"/>
      <c r="AE181" s="80"/>
      <c r="AF181" s="80"/>
      <c r="AG181" s="80"/>
      <c r="AH181" s="80"/>
      <c r="AI181" s="80"/>
      <c r="AJ181" s="80"/>
      <c r="AK181" s="80"/>
      <c r="AL181" s="80"/>
      <c r="AM181" s="80"/>
      <c r="AN181" s="78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5" t="n">
        <f aca="false">SUM(AC181:BC181)</f>
        <v>0</v>
      </c>
      <c r="BE181" s="111" t="n">
        <f aca="false">IF((G181+I181+O181-H181-BD181)&gt;=0,G181+I181+O181-H181-BD181,0)</f>
        <v>0</v>
      </c>
      <c r="BF181" s="112" t="n">
        <f aca="false">IF((H181-I181-O181-G181+BD181)&gt;=0,H181-I181-O181-G181+BD181,0)</f>
        <v>0</v>
      </c>
      <c r="BG181" s="102"/>
      <c r="BH181" s="103"/>
      <c r="BI181" s="90"/>
      <c r="BJ181" s="91" t="n">
        <v>0</v>
      </c>
      <c r="BK181" s="91" t="n">
        <f aca="false">BJ181-BD181+O181</f>
        <v>0</v>
      </c>
      <c r="BL181" s="104"/>
    </row>
    <row r="182" s="93" customFormat="true" ht="15" hidden="false" customHeight="false" outlineLevel="0" collapsed="false">
      <c r="A182" s="70" t="n">
        <v>176</v>
      </c>
      <c r="B182" s="71" t="n">
        <v>43405</v>
      </c>
      <c r="C182" s="72"/>
      <c r="D182" s="73"/>
      <c r="E182" s="74" t="n">
        <v>72</v>
      </c>
      <c r="F182" s="75" t="n">
        <v>713593753</v>
      </c>
      <c r="G182" s="76" t="n">
        <v>214</v>
      </c>
      <c r="H182" s="76" t="n">
        <v>0</v>
      </c>
      <c r="I182" s="77"/>
      <c r="J182" s="77"/>
      <c r="K182" s="77"/>
      <c r="L182" s="77"/>
      <c r="M182" s="77"/>
      <c r="N182" s="78" t="n">
        <v>72</v>
      </c>
      <c r="O182" s="79" t="n">
        <f aca="false">SUM(J182:N182)</f>
        <v>72</v>
      </c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1"/>
      <c r="AB182" s="82"/>
      <c r="AC182" s="83"/>
      <c r="AD182" s="84"/>
      <c r="AE182" s="80"/>
      <c r="AF182" s="80" t="n">
        <v>144</v>
      </c>
      <c r="AG182" s="80"/>
      <c r="AH182" s="80"/>
      <c r="AI182" s="80"/>
      <c r="AJ182" s="80"/>
      <c r="AK182" s="80"/>
      <c r="AL182" s="80"/>
      <c r="AM182" s="80"/>
      <c r="AN182" s="78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5" t="n">
        <f aca="false">SUM(AC182:BC182)</f>
        <v>144</v>
      </c>
      <c r="BE182" s="86" t="n">
        <f aca="false">IF((G182+I182+O182-H182-BD182)&gt;=0,G182+I182+O182-H182-BD182,0)</f>
        <v>142</v>
      </c>
      <c r="BF182" s="87" t="n">
        <f aca="false">IF((H182-I182-O182-G182+BD182)&gt;=0,H182-I182-O182-G182+BD182,0)</f>
        <v>0</v>
      </c>
      <c r="BG182" s="106"/>
      <c r="BH182" s="107"/>
      <c r="BI182" s="90" t="s">
        <v>123</v>
      </c>
      <c r="BJ182" s="91" t="n">
        <v>214</v>
      </c>
      <c r="BK182" s="91" t="n">
        <f aca="false">BJ182-BD182+O182</f>
        <v>142</v>
      </c>
      <c r="BL182" s="92"/>
    </row>
    <row r="183" s="105" customFormat="true" ht="15" hidden="false" customHeight="false" outlineLevel="0" collapsed="false">
      <c r="A183" s="70" t="n">
        <v>177</v>
      </c>
      <c r="B183" s="94" t="n">
        <v>43405</v>
      </c>
      <c r="C183" s="95"/>
      <c r="D183" s="96"/>
      <c r="E183" s="74" t="n">
        <v>72</v>
      </c>
      <c r="F183" s="97" t="n">
        <v>714687138</v>
      </c>
      <c r="G183" s="98" t="n">
        <v>76</v>
      </c>
      <c r="H183" s="98" t="n">
        <v>0</v>
      </c>
      <c r="I183" s="77"/>
      <c r="J183" s="77"/>
      <c r="K183" s="77"/>
      <c r="L183" s="77"/>
      <c r="M183" s="77"/>
      <c r="N183" s="78"/>
      <c r="O183" s="79" t="n">
        <f aca="false">SUM(J183:N183)</f>
        <v>0</v>
      </c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100"/>
      <c r="AB183" s="101"/>
      <c r="AC183" s="83"/>
      <c r="AD183" s="84"/>
      <c r="AE183" s="80"/>
      <c r="AF183" s="80"/>
      <c r="AG183" s="80"/>
      <c r="AH183" s="80"/>
      <c r="AI183" s="80"/>
      <c r="AJ183" s="80"/>
      <c r="AK183" s="80"/>
      <c r="AL183" s="80"/>
      <c r="AM183" s="80"/>
      <c r="AN183" s="78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5" t="n">
        <f aca="false">SUM(AC183:BC183)</f>
        <v>0</v>
      </c>
      <c r="BE183" s="111" t="n">
        <f aca="false">IF((G183+I183+O183-H183-BD183)&gt;=0,G183+I183+O183-H183-BD183,0)</f>
        <v>76</v>
      </c>
      <c r="BF183" s="112" t="n">
        <f aca="false">IF((H183-I183-O183-G183+BD183)&gt;=0,H183-I183-O183-G183+BD183,0)</f>
        <v>0</v>
      </c>
      <c r="BG183" s="102"/>
      <c r="BH183" s="103"/>
      <c r="BI183" s="90"/>
      <c r="BJ183" s="91" t="n">
        <v>76</v>
      </c>
      <c r="BK183" s="91" t="n">
        <f aca="false">BJ183-BD183+O183</f>
        <v>76</v>
      </c>
      <c r="BL183" s="104"/>
    </row>
    <row r="184" s="105" customFormat="true" ht="15" hidden="false" customHeight="false" outlineLevel="0" collapsed="false">
      <c r="A184" s="70" t="n">
        <v>178</v>
      </c>
      <c r="B184" s="94" t="n">
        <v>43405</v>
      </c>
      <c r="C184" s="95"/>
      <c r="D184" s="96"/>
      <c r="E184" s="74" t="n">
        <v>72</v>
      </c>
      <c r="F184" s="97" t="n">
        <v>2531986</v>
      </c>
      <c r="G184" s="98" t="n">
        <v>0</v>
      </c>
      <c r="H184" s="98" t="n">
        <v>0</v>
      </c>
      <c r="I184" s="77"/>
      <c r="J184" s="77"/>
      <c r="K184" s="77"/>
      <c r="L184" s="77"/>
      <c r="M184" s="77"/>
      <c r="N184" s="78" t="n">
        <v>72</v>
      </c>
      <c r="O184" s="79" t="n">
        <f aca="false">SUM(J184:N184)</f>
        <v>72</v>
      </c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100"/>
      <c r="AB184" s="101"/>
      <c r="AC184" s="83"/>
      <c r="AD184" s="84"/>
      <c r="AE184" s="80"/>
      <c r="AF184" s="80"/>
      <c r="AG184" s="80"/>
      <c r="AH184" s="80"/>
      <c r="AI184" s="80"/>
      <c r="AJ184" s="80"/>
      <c r="AK184" s="80" t="n">
        <v>216</v>
      </c>
      <c r="AL184" s="80"/>
      <c r="AM184" s="80"/>
      <c r="AN184" s="78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5" t="n">
        <f aca="false">SUM(AC184:BC184)</f>
        <v>216</v>
      </c>
      <c r="BE184" s="111" t="n">
        <f aca="false">IF((G184+I184+O184-H184-BD184)&gt;=0,G184+I184+O184-H184-BD184,0)</f>
        <v>0</v>
      </c>
      <c r="BF184" s="112" t="n">
        <f aca="false">IF((H184-I184-O184-G184+BD184)&gt;=0,H184-I184-O184-G184+BD184,0)</f>
        <v>144</v>
      </c>
      <c r="BG184" s="102"/>
      <c r="BH184" s="103"/>
      <c r="BI184" s="90" t="s">
        <v>43</v>
      </c>
      <c r="BJ184" s="91" t="n">
        <v>0</v>
      </c>
      <c r="BK184" s="91" t="n">
        <f aca="false">BJ184-BD184+O184</f>
        <v>-144</v>
      </c>
      <c r="BL184" s="104"/>
    </row>
    <row r="185" s="105" customFormat="true" ht="15" hidden="false" customHeight="false" outlineLevel="0" collapsed="false">
      <c r="A185" s="70" t="n">
        <v>179</v>
      </c>
      <c r="B185" s="94" t="n">
        <v>43405</v>
      </c>
      <c r="C185" s="95"/>
      <c r="D185" s="96"/>
      <c r="E185" s="74" t="n">
        <v>72</v>
      </c>
      <c r="F185" s="97" t="n">
        <v>2535799</v>
      </c>
      <c r="G185" s="98" t="n">
        <v>0</v>
      </c>
      <c r="H185" s="98" t="n">
        <v>216</v>
      </c>
      <c r="I185" s="77"/>
      <c r="J185" s="77"/>
      <c r="K185" s="77"/>
      <c r="L185" s="77"/>
      <c r="M185" s="77"/>
      <c r="N185" s="78"/>
      <c r="O185" s="79" t="n">
        <f aca="false">SUM(J185:N185)</f>
        <v>0</v>
      </c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100"/>
      <c r="AB185" s="101"/>
      <c r="AC185" s="83"/>
      <c r="AD185" s="84"/>
      <c r="AE185" s="80"/>
      <c r="AF185" s="80"/>
      <c r="AG185" s="80"/>
      <c r="AH185" s="80"/>
      <c r="AI185" s="80"/>
      <c r="AJ185" s="80"/>
      <c r="AK185" s="80"/>
      <c r="AL185" s="80"/>
      <c r="AM185" s="80"/>
      <c r="AN185" s="78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5" t="n">
        <f aca="false">SUM(AC185:BC185)</f>
        <v>0</v>
      </c>
      <c r="BE185" s="111" t="n">
        <f aca="false">IF((G185+I185+O185-H185-BD185)&gt;=0,G185+I185+O185-H185-BD185,0)</f>
        <v>0</v>
      </c>
      <c r="BF185" s="112" t="n">
        <f aca="false">IF((H185-I185-O185-G185+BD185)&gt;=0,H185-I185-O185-G185+BD185,0)</f>
        <v>216</v>
      </c>
      <c r="BG185" s="102"/>
      <c r="BH185" s="103"/>
      <c r="BI185" s="90"/>
      <c r="BJ185" s="91" t="n">
        <v>-216</v>
      </c>
      <c r="BK185" s="91" t="n">
        <f aca="false">BJ185-BD185+O185</f>
        <v>-216</v>
      </c>
      <c r="BL185" s="104"/>
    </row>
    <row r="186" s="105" customFormat="true" ht="15" hidden="false" customHeight="false" outlineLevel="0" collapsed="false">
      <c r="A186" s="70" t="n">
        <v>180</v>
      </c>
      <c r="B186" s="94" t="n">
        <v>43405</v>
      </c>
      <c r="C186" s="95"/>
      <c r="D186" s="96"/>
      <c r="E186" s="74" t="n">
        <v>72</v>
      </c>
      <c r="F186" s="97" t="n">
        <v>2537156</v>
      </c>
      <c r="G186" s="98" t="n">
        <v>72</v>
      </c>
      <c r="H186" s="98" t="n">
        <v>0</v>
      </c>
      <c r="I186" s="77"/>
      <c r="J186" s="77"/>
      <c r="K186" s="77"/>
      <c r="L186" s="77"/>
      <c r="M186" s="77"/>
      <c r="N186" s="78" t="n">
        <v>72</v>
      </c>
      <c r="O186" s="79" t="n">
        <f aca="false">SUM(J186:N186)</f>
        <v>72</v>
      </c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100"/>
      <c r="AB186" s="101"/>
      <c r="AC186" s="83"/>
      <c r="AD186" s="84"/>
      <c r="AE186" s="80"/>
      <c r="AF186" s="80"/>
      <c r="AG186" s="80"/>
      <c r="AH186" s="80"/>
      <c r="AI186" s="80"/>
      <c r="AJ186" s="80" t="n">
        <v>72</v>
      </c>
      <c r="AK186" s="80"/>
      <c r="AL186" s="80"/>
      <c r="AM186" s="80"/>
      <c r="AN186" s="78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5" t="n">
        <f aca="false">SUM(AC186:BC186)</f>
        <v>72</v>
      </c>
      <c r="BE186" s="111" t="n">
        <f aca="false">IF((G186+I186+O186-H186-BD186)&gt;=0,G186+I186+O186-H186-BD186,0)</f>
        <v>72</v>
      </c>
      <c r="BF186" s="112" t="n">
        <f aca="false">IF((H186-I186-O186-G186+BD186)&gt;=0,H186-I186-O186-G186+BD186,0)</f>
        <v>0</v>
      </c>
      <c r="BG186" s="102"/>
      <c r="BH186" s="103"/>
      <c r="BI186" s="90" t="s">
        <v>61</v>
      </c>
      <c r="BJ186" s="91" t="n">
        <v>72</v>
      </c>
      <c r="BK186" s="91" t="n">
        <f aca="false">BJ186-BD186+O186</f>
        <v>72</v>
      </c>
      <c r="BL186" s="104"/>
    </row>
    <row r="187" s="105" customFormat="true" ht="15" hidden="false" customHeight="false" outlineLevel="0" collapsed="false">
      <c r="A187" s="70" t="n">
        <v>181</v>
      </c>
      <c r="B187" s="94" t="n">
        <v>43405</v>
      </c>
      <c r="C187" s="95"/>
      <c r="D187" s="96"/>
      <c r="E187" s="74" t="n">
        <v>20</v>
      </c>
      <c r="F187" s="97" t="n">
        <v>714307159</v>
      </c>
      <c r="G187" s="98" t="n">
        <v>0</v>
      </c>
      <c r="H187" s="98" t="n">
        <v>10</v>
      </c>
      <c r="I187" s="77"/>
      <c r="J187" s="77"/>
      <c r="K187" s="77"/>
      <c r="L187" s="77"/>
      <c r="M187" s="77"/>
      <c r="N187" s="78"/>
      <c r="O187" s="79" t="n">
        <f aca="false">SUM(J187:N187)</f>
        <v>0</v>
      </c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100"/>
      <c r="AB187" s="101"/>
      <c r="AC187" s="83"/>
      <c r="AD187" s="84"/>
      <c r="AE187" s="80"/>
      <c r="AF187" s="80"/>
      <c r="AG187" s="80"/>
      <c r="AH187" s="80"/>
      <c r="AI187" s="80"/>
      <c r="AJ187" s="80"/>
      <c r="AK187" s="80"/>
      <c r="AL187" s="80"/>
      <c r="AM187" s="80"/>
      <c r="AN187" s="78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5" t="n">
        <f aca="false">SUM(AC187:BC187)</f>
        <v>0</v>
      </c>
      <c r="BE187" s="111" t="n">
        <f aca="false">IF((G187+I187+O187-H187-BD187)&gt;=0,G187+I187+O187-H187-BD187,0)</f>
        <v>0</v>
      </c>
      <c r="BF187" s="112" t="n">
        <f aca="false">IF((H187-I187-O187-G187+BD187)&gt;=0,H187-I187-O187-G187+BD187,0)</f>
        <v>10</v>
      </c>
      <c r="BG187" s="102"/>
      <c r="BH187" s="103"/>
      <c r="BI187" s="90"/>
      <c r="BJ187" s="91" t="n">
        <v>-10</v>
      </c>
      <c r="BK187" s="91" t="n">
        <f aca="false">BJ187-BD187+O187</f>
        <v>-10</v>
      </c>
      <c r="BL187" s="104"/>
    </row>
    <row r="188" s="105" customFormat="true" ht="15" hidden="false" customHeight="false" outlineLevel="0" collapsed="false">
      <c r="A188" s="70" t="n">
        <v>182</v>
      </c>
      <c r="B188" s="94" t="n">
        <v>43405</v>
      </c>
      <c r="C188" s="95"/>
      <c r="D188" s="96"/>
      <c r="E188" s="74" t="n">
        <v>72</v>
      </c>
      <c r="F188" s="97" t="n">
        <v>713466854</v>
      </c>
      <c r="G188" s="98" t="n">
        <v>0</v>
      </c>
      <c r="H188" s="98" t="n">
        <v>0</v>
      </c>
      <c r="I188" s="77"/>
      <c r="J188" s="77"/>
      <c r="K188" s="77"/>
      <c r="L188" s="77"/>
      <c r="M188" s="77"/>
      <c r="N188" s="78"/>
      <c r="O188" s="79" t="n">
        <f aca="false">SUM(J188:N188)</f>
        <v>0</v>
      </c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100"/>
      <c r="AB188" s="101"/>
      <c r="AC188" s="83"/>
      <c r="AD188" s="84"/>
      <c r="AE188" s="80"/>
      <c r="AF188" s="80"/>
      <c r="AG188" s="80"/>
      <c r="AH188" s="80"/>
      <c r="AI188" s="80"/>
      <c r="AJ188" s="80"/>
      <c r="AK188" s="80"/>
      <c r="AL188" s="80"/>
      <c r="AM188" s="80"/>
      <c r="AN188" s="78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5" t="n">
        <f aca="false">SUM(AC188:BC188)</f>
        <v>0</v>
      </c>
      <c r="BE188" s="111" t="n">
        <f aca="false">IF((G188+I188+O188-H188-BD188)&gt;=0,G188+I188+O188-H188-BD188,0)</f>
        <v>0</v>
      </c>
      <c r="BF188" s="112" t="n">
        <f aca="false">IF((H188-I188-O188-G188+BD188)&gt;=0,H188-I188-O188-G188+BD188,0)</f>
        <v>0</v>
      </c>
      <c r="BG188" s="102"/>
      <c r="BH188" s="103"/>
      <c r="BI188" s="90"/>
      <c r="BJ188" s="91" t="n">
        <v>0</v>
      </c>
      <c r="BK188" s="91" t="n">
        <f aca="false">BJ188-BD188+O188</f>
        <v>0</v>
      </c>
      <c r="BL188" s="104"/>
    </row>
    <row r="189" s="105" customFormat="true" ht="15" hidden="false" customHeight="false" outlineLevel="0" collapsed="false">
      <c r="A189" s="70" t="n">
        <v>183</v>
      </c>
      <c r="B189" s="94" t="n">
        <v>43405</v>
      </c>
      <c r="C189" s="95"/>
      <c r="D189" s="96"/>
      <c r="E189" s="74" t="n">
        <v>72</v>
      </c>
      <c r="F189" s="97" t="n">
        <v>713900537</v>
      </c>
      <c r="G189" s="98" t="n">
        <v>72</v>
      </c>
      <c r="H189" s="98" t="n">
        <v>0</v>
      </c>
      <c r="I189" s="77"/>
      <c r="J189" s="77"/>
      <c r="K189" s="77"/>
      <c r="L189" s="77"/>
      <c r="M189" s="77"/>
      <c r="N189" s="78"/>
      <c r="O189" s="79" t="n">
        <f aca="false">SUM(J189:N189)</f>
        <v>0</v>
      </c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100"/>
      <c r="AB189" s="101"/>
      <c r="AC189" s="83"/>
      <c r="AD189" s="84"/>
      <c r="AE189" s="80"/>
      <c r="AF189" s="80"/>
      <c r="AG189" s="80"/>
      <c r="AH189" s="80"/>
      <c r="AI189" s="80"/>
      <c r="AJ189" s="80"/>
      <c r="AK189" s="80"/>
      <c r="AL189" s="80"/>
      <c r="AM189" s="80"/>
      <c r="AN189" s="78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5" t="n">
        <f aca="false">SUM(AC189:BC189)</f>
        <v>0</v>
      </c>
      <c r="BE189" s="111" t="n">
        <f aca="false">IF((G189+I189+O189-H189-BD189)&gt;=0,G189+I189+O189-H189-BD189,0)</f>
        <v>72</v>
      </c>
      <c r="BF189" s="112" t="n">
        <f aca="false">IF((H189-I189-O189-G189+BD189)&gt;=0,H189-I189-O189-G189+BD189,0)</f>
        <v>0</v>
      </c>
      <c r="BG189" s="102"/>
      <c r="BH189" s="103"/>
      <c r="BI189" s="90"/>
      <c r="BJ189" s="91" t="n">
        <v>72</v>
      </c>
      <c r="BK189" s="91" t="n">
        <f aca="false">BJ189-BD189+O189</f>
        <v>72</v>
      </c>
      <c r="BL189" s="104"/>
    </row>
    <row r="190" s="93" customFormat="true" ht="15" hidden="false" customHeight="false" outlineLevel="0" collapsed="false">
      <c r="A190" s="70" t="n">
        <v>184</v>
      </c>
      <c r="B190" s="71" t="n">
        <v>43405</v>
      </c>
      <c r="C190" s="72"/>
      <c r="D190" s="73"/>
      <c r="E190" s="74" t="n">
        <v>72</v>
      </c>
      <c r="F190" s="75" t="n">
        <v>714307160</v>
      </c>
      <c r="G190" s="76" t="n">
        <v>0</v>
      </c>
      <c r="H190" s="76" t="n">
        <v>21</v>
      </c>
      <c r="I190" s="77"/>
      <c r="J190" s="77"/>
      <c r="K190" s="77"/>
      <c r="L190" s="77"/>
      <c r="M190" s="77"/>
      <c r="N190" s="78"/>
      <c r="O190" s="79" t="n">
        <f aca="false">SUM(J190:N190)</f>
        <v>0</v>
      </c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1"/>
      <c r="AB190" s="82"/>
      <c r="AC190" s="83"/>
      <c r="AD190" s="84"/>
      <c r="AE190" s="80"/>
      <c r="AF190" s="80"/>
      <c r="AG190" s="80"/>
      <c r="AH190" s="80"/>
      <c r="AI190" s="80"/>
      <c r="AJ190" s="80"/>
      <c r="AK190" s="80"/>
      <c r="AL190" s="80"/>
      <c r="AM190" s="80"/>
      <c r="AN190" s="78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5" t="n">
        <f aca="false">SUM(AC190:BC190)</f>
        <v>0</v>
      </c>
      <c r="BE190" s="86" t="n">
        <f aca="false">IF((G190+I190+O190-H190-BD190)&gt;=0,G190+I190+O190-H190-BD190,0)</f>
        <v>0</v>
      </c>
      <c r="BF190" s="87" t="n">
        <f aca="false">IF((H190-I190-O190-G190+BD190)&gt;=0,H190-I190-O190-G190+BD190,0)</f>
        <v>21</v>
      </c>
      <c r="BG190" s="106"/>
      <c r="BH190" s="107" t="n">
        <v>43608</v>
      </c>
      <c r="BI190" s="90"/>
      <c r="BJ190" s="91" t="n">
        <v>-21</v>
      </c>
      <c r="BK190" s="91" t="n">
        <f aca="false">BJ190-BD190+O190</f>
        <v>-21</v>
      </c>
      <c r="BL190" s="92"/>
    </row>
    <row r="191" s="105" customFormat="true" ht="15" hidden="false" customHeight="false" outlineLevel="0" collapsed="false">
      <c r="A191" s="70" t="n">
        <v>185</v>
      </c>
      <c r="B191" s="94" t="n">
        <v>43405</v>
      </c>
      <c r="C191" s="95"/>
      <c r="D191" s="96"/>
      <c r="E191" s="74" t="n">
        <v>72</v>
      </c>
      <c r="F191" s="97" t="n">
        <v>713872374</v>
      </c>
      <c r="G191" s="98" t="n">
        <v>0</v>
      </c>
      <c r="H191" s="98" t="n">
        <v>216</v>
      </c>
      <c r="I191" s="77"/>
      <c r="J191" s="77"/>
      <c r="K191" s="77"/>
      <c r="L191" s="77"/>
      <c r="M191" s="77"/>
      <c r="N191" s="78"/>
      <c r="O191" s="79" t="n">
        <f aca="false">SUM(J191:N191)</f>
        <v>0</v>
      </c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100"/>
      <c r="AB191" s="101"/>
      <c r="AC191" s="83"/>
      <c r="AD191" s="84"/>
      <c r="AE191" s="80"/>
      <c r="AF191" s="80"/>
      <c r="AG191" s="80"/>
      <c r="AH191" s="80"/>
      <c r="AI191" s="80"/>
      <c r="AJ191" s="80"/>
      <c r="AK191" s="80"/>
      <c r="AL191" s="80"/>
      <c r="AM191" s="80"/>
      <c r="AN191" s="78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5" t="n">
        <f aca="false">SUM(AC191:BC191)</f>
        <v>0</v>
      </c>
      <c r="BE191" s="111" t="n">
        <f aca="false">IF((G191+I191+O191-H191-BD191)&gt;=0,G191+I191+O191-H191-BD191,0)</f>
        <v>0</v>
      </c>
      <c r="BF191" s="112" t="n">
        <f aca="false">IF((H191-I191-O191-G191+BD191)&gt;=0,H191-I191-O191-G191+BD191,0)</f>
        <v>216</v>
      </c>
      <c r="BG191" s="102"/>
      <c r="BH191" s="103"/>
      <c r="BI191" s="90"/>
      <c r="BJ191" s="91" t="n">
        <v>-216</v>
      </c>
      <c r="BK191" s="91" t="n">
        <f aca="false">BJ191-BD191+O191</f>
        <v>-216</v>
      </c>
      <c r="BL191" s="104"/>
    </row>
    <row r="192" s="105" customFormat="true" ht="15" hidden="false" customHeight="false" outlineLevel="0" collapsed="false">
      <c r="A192" s="70" t="n">
        <v>186</v>
      </c>
      <c r="B192" s="94" t="n">
        <v>43405</v>
      </c>
      <c r="C192" s="95"/>
      <c r="D192" s="96"/>
      <c r="E192" s="74" t="n">
        <v>72</v>
      </c>
      <c r="F192" s="97" t="n">
        <v>714149527</v>
      </c>
      <c r="G192" s="98" t="n">
        <v>0</v>
      </c>
      <c r="H192" s="98" t="n">
        <v>84</v>
      </c>
      <c r="I192" s="77"/>
      <c r="J192" s="77"/>
      <c r="K192" s="77"/>
      <c r="L192" s="77"/>
      <c r="M192" s="77"/>
      <c r="N192" s="78"/>
      <c r="O192" s="79" t="n">
        <f aca="false">SUM(J192:N192)</f>
        <v>0</v>
      </c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100"/>
      <c r="AB192" s="101"/>
      <c r="AC192" s="83"/>
      <c r="AD192" s="84"/>
      <c r="AE192" s="80"/>
      <c r="AF192" s="80"/>
      <c r="AG192" s="80"/>
      <c r="AH192" s="80"/>
      <c r="AI192" s="80"/>
      <c r="AJ192" s="80"/>
      <c r="AK192" s="80"/>
      <c r="AL192" s="80"/>
      <c r="AM192" s="80"/>
      <c r="AN192" s="78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5" t="n">
        <f aca="false">SUM(AC192:BC192)</f>
        <v>0</v>
      </c>
      <c r="BE192" s="111" t="n">
        <f aca="false">IF((G192+I192+O192-H192-BD192)&gt;=0,G192+I192+O192-H192-BD192,0)</f>
        <v>0</v>
      </c>
      <c r="BF192" s="112" t="n">
        <f aca="false">IF((H192-I192-O192-G192+BD192)&gt;=0,H192-I192-O192-G192+BD192,0)</f>
        <v>84</v>
      </c>
      <c r="BG192" s="102"/>
      <c r="BH192" s="103"/>
      <c r="BI192" s="90"/>
      <c r="BJ192" s="91" t="n">
        <v>-84</v>
      </c>
      <c r="BK192" s="91" t="n">
        <f aca="false">BJ192-BD192+O192</f>
        <v>-84</v>
      </c>
      <c r="BL192" s="104"/>
    </row>
    <row r="193" s="105" customFormat="true" ht="15" hidden="false" customHeight="false" outlineLevel="0" collapsed="false">
      <c r="A193" s="70" t="n">
        <v>187</v>
      </c>
      <c r="B193" s="94" t="n">
        <v>43405</v>
      </c>
      <c r="C193" s="95"/>
      <c r="D193" s="96"/>
      <c r="E193" s="74" t="n">
        <v>72</v>
      </c>
      <c r="F193" s="97" t="n">
        <v>508608557</v>
      </c>
      <c r="G193" s="98" t="n">
        <v>72</v>
      </c>
      <c r="H193" s="98" t="n">
        <v>0</v>
      </c>
      <c r="I193" s="77"/>
      <c r="J193" s="77"/>
      <c r="K193" s="77"/>
      <c r="L193" s="77"/>
      <c r="M193" s="77"/>
      <c r="N193" s="78" t="n">
        <v>72</v>
      </c>
      <c r="O193" s="79" t="n">
        <f aca="false">SUM(J193:N193)</f>
        <v>72</v>
      </c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100"/>
      <c r="AB193" s="101"/>
      <c r="AC193" s="83"/>
      <c r="AD193" s="84" t="n">
        <v>144</v>
      </c>
      <c r="AE193" s="80"/>
      <c r="AF193" s="80"/>
      <c r="AG193" s="80"/>
      <c r="AH193" s="80"/>
      <c r="AI193" s="80"/>
      <c r="AJ193" s="80"/>
      <c r="AK193" s="80"/>
      <c r="AL193" s="80"/>
      <c r="AM193" s="80"/>
      <c r="AN193" s="78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5" t="n">
        <f aca="false">SUM(AC193:BC193)</f>
        <v>144</v>
      </c>
      <c r="BE193" s="111" t="n">
        <f aca="false">IF((G193+I193+O193-H193-BD193)&gt;=0,G193+I193+O193-H193-BD193,0)</f>
        <v>0</v>
      </c>
      <c r="BF193" s="112" t="n">
        <f aca="false">IF((H193-I193-O193-G193+BD193)&gt;=0,H193-I193-O193-G193+BD193,0)</f>
        <v>0</v>
      </c>
      <c r="BG193" s="102"/>
      <c r="BH193" s="103"/>
      <c r="BI193" s="90" t="s">
        <v>54</v>
      </c>
      <c r="BJ193" s="91" t="n">
        <v>72</v>
      </c>
      <c r="BK193" s="91" t="n">
        <f aca="false">BJ193-BD193+O193</f>
        <v>0</v>
      </c>
      <c r="BL193" s="104"/>
    </row>
    <row r="194" s="105" customFormat="true" ht="15" hidden="false" customHeight="false" outlineLevel="0" collapsed="false">
      <c r="A194" s="70" t="n">
        <v>188</v>
      </c>
      <c r="B194" s="94" t="n">
        <v>43405</v>
      </c>
      <c r="C194" s="95"/>
      <c r="D194" s="96"/>
      <c r="E194" s="74" t="n">
        <v>72</v>
      </c>
      <c r="F194" s="97" t="n">
        <v>713854681</v>
      </c>
      <c r="G194" s="98" t="n">
        <v>144</v>
      </c>
      <c r="H194" s="98" t="n">
        <v>0</v>
      </c>
      <c r="I194" s="77"/>
      <c r="J194" s="77"/>
      <c r="K194" s="77"/>
      <c r="L194" s="77"/>
      <c r="M194" s="77"/>
      <c r="N194" s="78"/>
      <c r="O194" s="79" t="n">
        <f aca="false">SUM(J194:N194)</f>
        <v>0</v>
      </c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100"/>
      <c r="AB194" s="101"/>
      <c r="AC194" s="83"/>
      <c r="AD194" s="84"/>
      <c r="AE194" s="80"/>
      <c r="AF194" s="80"/>
      <c r="AG194" s="80"/>
      <c r="AH194" s="80"/>
      <c r="AI194" s="80"/>
      <c r="AJ194" s="80"/>
      <c r="AK194" s="80"/>
      <c r="AL194" s="80"/>
      <c r="AM194" s="80"/>
      <c r="AN194" s="78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5" t="n">
        <f aca="false">SUM(AC194:BC194)</f>
        <v>0</v>
      </c>
      <c r="BE194" s="111" t="n">
        <f aca="false">IF((G194+I194+O194-H194-BD194)&gt;=0,G194+I194+O194-H194-BD194,0)</f>
        <v>144</v>
      </c>
      <c r="BF194" s="112" t="n">
        <f aca="false">IF((H194-I194-O194-G194+BD194)&gt;=0,H194-I194-O194-G194+BD194,0)</f>
        <v>0</v>
      </c>
      <c r="BG194" s="102"/>
      <c r="BH194" s="103"/>
      <c r="BI194" s="90"/>
      <c r="BJ194" s="91" t="n">
        <v>144</v>
      </c>
      <c r="BK194" s="91" t="n">
        <f aca="false">BJ194-BD194+O194</f>
        <v>144</v>
      </c>
      <c r="BL194" s="104"/>
    </row>
    <row r="195" s="105" customFormat="true" ht="15" hidden="false" customHeight="false" outlineLevel="0" collapsed="false">
      <c r="A195" s="70" t="n">
        <v>189</v>
      </c>
      <c r="B195" s="94" t="n">
        <v>43405</v>
      </c>
      <c r="C195" s="95"/>
      <c r="D195" s="96"/>
      <c r="E195" s="74" t="n">
        <v>72</v>
      </c>
      <c r="F195" s="97" t="n">
        <v>2533116</v>
      </c>
      <c r="G195" s="98" t="n">
        <v>0</v>
      </c>
      <c r="H195" s="98" t="n">
        <v>72</v>
      </c>
      <c r="I195" s="77"/>
      <c r="J195" s="77"/>
      <c r="K195" s="77"/>
      <c r="L195" s="77"/>
      <c r="M195" s="77"/>
      <c r="N195" s="78"/>
      <c r="O195" s="79" t="n">
        <f aca="false">SUM(J195:N195)</f>
        <v>0</v>
      </c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100"/>
      <c r="AB195" s="101"/>
      <c r="AC195" s="83"/>
      <c r="AD195" s="84"/>
      <c r="AE195" s="80"/>
      <c r="AF195" s="80"/>
      <c r="AG195" s="80"/>
      <c r="AH195" s="80"/>
      <c r="AI195" s="80"/>
      <c r="AJ195" s="80"/>
      <c r="AK195" s="80"/>
      <c r="AL195" s="80"/>
      <c r="AM195" s="80"/>
      <c r="AN195" s="78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5" t="n">
        <f aca="false">SUM(AC195:BC195)</f>
        <v>0</v>
      </c>
      <c r="BE195" s="111" t="n">
        <f aca="false">IF((G195+I195+O195-H195-BD195)&gt;=0,G195+I195+O195-H195-BD195,0)</f>
        <v>0</v>
      </c>
      <c r="BF195" s="112" t="n">
        <f aca="false">IF((H195-I195-O195-G195+BD195)&gt;=0,H195-I195-O195-G195+BD195,0)</f>
        <v>72</v>
      </c>
      <c r="BG195" s="102"/>
      <c r="BH195" s="103"/>
      <c r="BI195" s="90"/>
      <c r="BJ195" s="91" t="n">
        <v>-72</v>
      </c>
      <c r="BK195" s="91" t="n">
        <f aca="false">BJ195-BD195+O195</f>
        <v>-72</v>
      </c>
      <c r="BL195" s="104"/>
    </row>
    <row r="196" s="105" customFormat="true" ht="15" hidden="false" customHeight="false" outlineLevel="0" collapsed="false">
      <c r="A196" s="70" t="n">
        <v>190</v>
      </c>
      <c r="B196" s="94" t="n">
        <v>43405</v>
      </c>
      <c r="C196" s="95"/>
      <c r="D196" s="96"/>
      <c r="E196" s="74" t="n">
        <v>72</v>
      </c>
      <c r="F196" s="97" t="n">
        <v>713836529</v>
      </c>
      <c r="G196" s="98" t="n">
        <v>72</v>
      </c>
      <c r="H196" s="98" t="n">
        <v>0</v>
      </c>
      <c r="I196" s="77"/>
      <c r="J196" s="77"/>
      <c r="K196" s="77"/>
      <c r="L196" s="77"/>
      <c r="M196" s="77"/>
      <c r="N196" s="78"/>
      <c r="O196" s="79" t="n">
        <f aca="false">SUM(J196:N196)</f>
        <v>0</v>
      </c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100"/>
      <c r="AB196" s="101"/>
      <c r="AC196" s="83"/>
      <c r="AD196" s="84"/>
      <c r="AE196" s="80"/>
      <c r="AF196" s="80"/>
      <c r="AG196" s="80"/>
      <c r="AH196" s="80"/>
      <c r="AI196" s="80"/>
      <c r="AJ196" s="80"/>
      <c r="AK196" s="80"/>
      <c r="AL196" s="80"/>
      <c r="AM196" s="80"/>
      <c r="AN196" s="78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5" t="n">
        <f aca="false">SUM(AC196:BC196)</f>
        <v>0</v>
      </c>
      <c r="BE196" s="111" t="n">
        <f aca="false">IF((G196+I196+O196-H196-BD196)&gt;=0,G196+I196+O196-H196-BD196,0)</f>
        <v>72</v>
      </c>
      <c r="BF196" s="112" t="n">
        <f aca="false">IF((H196-I196-O196-G196+BD196)&gt;=0,H196-I196-O196-G196+BD196,0)</f>
        <v>0</v>
      </c>
      <c r="BG196" s="102"/>
      <c r="BH196" s="103"/>
      <c r="BI196" s="90"/>
      <c r="BJ196" s="91" t="n">
        <v>72</v>
      </c>
      <c r="BK196" s="91" t="n">
        <f aca="false">BJ196-BD196+O196</f>
        <v>72</v>
      </c>
      <c r="BL196" s="104"/>
    </row>
    <row r="197" s="105" customFormat="true" ht="15" hidden="false" customHeight="false" outlineLevel="0" collapsed="false">
      <c r="A197" s="70" t="n">
        <v>191</v>
      </c>
      <c r="B197" s="94" t="n">
        <v>43405</v>
      </c>
      <c r="C197" s="95"/>
      <c r="D197" s="96"/>
      <c r="E197" s="74" t="n">
        <v>20</v>
      </c>
      <c r="F197" s="97" t="n">
        <v>714134719</v>
      </c>
      <c r="G197" s="98" t="n">
        <v>0</v>
      </c>
      <c r="H197" s="98" t="n">
        <v>0</v>
      </c>
      <c r="I197" s="77"/>
      <c r="J197" s="77"/>
      <c r="K197" s="77"/>
      <c r="L197" s="77"/>
      <c r="M197" s="77"/>
      <c r="N197" s="78"/>
      <c r="O197" s="120" t="n">
        <f aca="false">SUM(J197:N197)</f>
        <v>0</v>
      </c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2"/>
      <c r="AB197" s="123" t="n">
        <v>20</v>
      </c>
      <c r="AC197" s="83"/>
      <c r="AD197" s="84"/>
      <c r="AE197" s="80"/>
      <c r="AF197" s="80"/>
      <c r="AG197" s="80"/>
      <c r="AH197" s="80"/>
      <c r="AI197" s="80"/>
      <c r="AJ197" s="80"/>
      <c r="AK197" s="80"/>
      <c r="AL197" s="80"/>
      <c r="AM197" s="80"/>
      <c r="AN197" s="78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5" t="n">
        <f aca="false">SUM(AC197:BC197)</f>
        <v>0</v>
      </c>
      <c r="BE197" s="111" t="n">
        <f aca="false">IF((G197+I197+O197-H197-BD197)&gt;=0,G197+I197+O197-H197-BD197,0)</f>
        <v>0</v>
      </c>
      <c r="BF197" s="112" t="n">
        <f aca="false">IF((H197-I197-O197-G197+BD197)&gt;=0,H197-I197-O197-G197+BD197,0)</f>
        <v>0</v>
      </c>
      <c r="BG197" s="102"/>
      <c r="BH197" s="103"/>
      <c r="BI197" s="90"/>
      <c r="BJ197" s="91" t="n">
        <v>-40</v>
      </c>
      <c r="BK197" s="91" t="n">
        <f aca="false">BJ197-BD197+E197</f>
        <v>-20</v>
      </c>
      <c r="BL197" s="104"/>
    </row>
    <row r="198" s="93" customFormat="true" ht="15" hidden="false" customHeight="false" outlineLevel="0" collapsed="false">
      <c r="A198" s="70" t="n">
        <v>192</v>
      </c>
      <c r="B198" s="71" t="n">
        <v>43405</v>
      </c>
      <c r="C198" s="72"/>
      <c r="D198" s="73"/>
      <c r="E198" s="74" t="n">
        <v>72</v>
      </c>
      <c r="F198" s="75" t="n">
        <v>714134720</v>
      </c>
      <c r="G198" s="76" t="n">
        <v>0</v>
      </c>
      <c r="H198" s="76" t="n">
        <v>308</v>
      </c>
      <c r="I198" s="77"/>
      <c r="J198" s="77"/>
      <c r="K198" s="77"/>
      <c r="L198" s="77"/>
      <c r="M198" s="77"/>
      <c r="N198" s="78"/>
      <c r="O198" s="79" t="n">
        <f aca="false">SUM(J198:N198)</f>
        <v>0</v>
      </c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1"/>
      <c r="AB198" s="82"/>
      <c r="AC198" s="83"/>
      <c r="AD198" s="84"/>
      <c r="AE198" s="80"/>
      <c r="AF198" s="80"/>
      <c r="AG198" s="80"/>
      <c r="AH198" s="80"/>
      <c r="AI198" s="80"/>
      <c r="AJ198" s="80"/>
      <c r="AK198" s="80"/>
      <c r="AL198" s="80"/>
      <c r="AM198" s="80"/>
      <c r="AN198" s="78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5" t="n">
        <f aca="false">SUM(AC198:BC198)</f>
        <v>0</v>
      </c>
      <c r="BE198" s="86" t="n">
        <f aca="false">IF((G198+I198+O198-H198-BD198)&gt;=0,G198+I198+O198-H198-BD198,0)</f>
        <v>0</v>
      </c>
      <c r="BF198" s="87" t="n">
        <f aca="false">IF((H198-I198-O198-G198+BD198)&gt;=0,H198-I198-O198-G198+BD198,0)</f>
        <v>308</v>
      </c>
      <c r="BG198" s="106"/>
      <c r="BH198" s="107"/>
      <c r="BI198" s="90"/>
      <c r="BJ198" s="91" t="n">
        <v>-308</v>
      </c>
      <c r="BK198" s="91" t="n">
        <f aca="false">BJ198-BD198+O198</f>
        <v>-308</v>
      </c>
      <c r="BL198" s="92"/>
    </row>
    <row r="199" s="105" customFormat="true" ht="15" hidden="false" customHeight="false" outlineLevel="0" collapsed="false">
      <c r="A199" s="70" t="n">
        <v>193</v>
      </c>
      <c r="B199" s="94" t="n">
        <v>43405</v>
      </c>
      <c r="C199" s="95"/>
      <c r="D199" s="96"/>
      <c r="E199" s="74" t="n">
        <v>72</v>
      </c>
      <c r="F199" s="97" t="n">
        <v>2536388</v>
      </c>
      <c r="G199" s="98" t="n">
        <v>0</v>
      </c>
      <c r="H199" s="98" t="n">
        <v>72</v>
      </c>
      <c r="I199" s="77"/>
      <c r="J199" s="77"/>
      <c r="K199" s="77"/>
      <c r="L199" s="77"/>
      <c r="M199" s="77"/>
      <c r="N199" s="78"/>
      <c r="O199" s="79" t="n">
        <f aca="false">SUM(J199:N199)</f>
        <v>0</v>
      </c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100"/>
      <c r="AB199" s="101"/>
      <c r="AC199" s="83"/>
      <c r="AD199" s="84"/>
      <c r="AE199" s="80"/>
      <c r="AF199" s="80"/>
      <c r="AG199" s="80"/>
      <c r="AH199" s="80"/>
      <c r="AI199" s="80"/>
      <c r="AJ199" s="80"/>
      <c r="AK199" s="80"/>
      <c r="AL199" s="80"/>
      <c r="AM199" s="80"/>
      <c r="AN199" s="78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5" t="n">
        <f aca="false">SUM(AC199:BC199)</f>
        <v>0</v>
      </c>
      <c r="BE199" s="111" t="n">
        <f aca="false">IF((G199+I199+O199-H199-BD199)&gt;=0,G199+I199+O199-H199-BD199,0)</f>
        <v>0</v>
      </c>
      <c r="BF199" s="112" t="n">
        <f aca="false">IF((H199-I199-O199-G199+BD199)&gt;=0,H199-I199-O199-G199+BD199,0)</f>
        <v>72</v>
      </c>
      <c r="BG199" s="102"/>
      <c r="BH199" s="103"/>
      <c r="BI199" s="90"/>
      <c r="BJ199" s="91" t="n">
        <v>-72</v>
      </c>
      <c r="BK199" s="91" t="n">
        <f aca="false">BJ199-BD199+O199</f>
        <v>-72</v>
      </c>
      <c r="BL199" s="104"/>
    </row>
    <row r="200" s="105" customFormat="true" ht="15" hidden="false" customHeight="false" outlineLevel="0" collapsed="false">
      <c r="A200" s="70" t="n">
        <v>194</v>
      </c>
      <c r="B200" s="94" t="n">
        <v>43405</v>
      </c>
      <c r="C200" s="95"/>
      <c r="D200" s="96"/>
      <c r="E200" s="74" t="n">
        <v>72</v>
      </c>
      <c r="F200" s="97" t="n">
        <v>713298401</v>
      </c>
      <c r="G200" s="98" t="n">
        <v>72</v>
      </c>
      <c r="H200" s="98" t="n">
        <v>0</v>
      </c>
      <c r="I200" s="77"/>
      <c r="J200" s="77"/>
      <c r="K200" s="77"/>
      <c r="L200" s="77"/>
      <c r="M200" s="77"/>
      <c r="N200" s="78"/>
      <c r="O200" s="79" t="n">
        <f aca="false">SUM(J200:N200)</f>
        <v>0</v>
      </c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100"/>
      <c r="AB200" s="101"/>
      <c r="AC200" s="83"/>
      <c r="AD200" s="84"/>
      <c r="AE200" s="80"/>
      <c r="AF200" s="80"/>
      <c r="AG200" s="80"/>
      <c r="AH200" s="80"/>
      <c r="AI200" s="80"/>
      <c r="AJ200" s="80"/>
      <c r="AK200" s="80"/>
      <c r="AL200" s="80"/>
      <c r="AM200" s="80"/>
      <c r="AN200" s="78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5" t="n">
        <f aca="false">SUM(AC200:BC200)</f>
        <v>0</v>
      </c>
      <c r="BE200" s="111" t="n">
        <f aca="false">IF((G200+I200+O200-H200-BD200)&gt;=0,G200+I200+O200-H200-BD200,0)</f>
        <v>72</v>
      </c>
      <c r="BF200" s="112" t="n">
        <f aca="false">IF((H200-I200-O200-G200+BD200)&gt;=0,H200-I200-O200-G200+BD200,0)</f>
        <v>0</v>
      </c>
      <c r="BG200" s="102"/>
      <c r="BH200" s="103"/>
      <c r="BI200" s="90"/>
      <c r="BJ200" s="91" t="n">
        <v>72</v>
      </c>
      <c r="BK200" s="91" t="n">
        <f aca="false">BJ200-BD200+O200</f>
        <v>72</v>
      </c>
      <c r="BL200" s="104"/>
    </row>
    <row r="201" s="105" customFormat="true" ht="15" hidden="false" customHeight="false" outlineLevel="0" collapsed="false">
      <c r="A201" s="70" t="n">
        <v>195</v>
      </c>
      <c r="B201" s="94" t="n">
        <v>43405</v>
      </c>
      <c r="C201" s="95"/>
      <c r="D201" s="96"/>
      <c r="E201" s="74" t="n">
        <v>72</v>
      </c>
      <c r="F201" s="97" t="n">
        <v>714270248</v>
      </c>
      <c r="G201" s="98" t="n">
        <v>0</v>
      </c>
      <c r="H201" s="98" t="n">
        <v>0</v>
      </c>
      <c r="I201" s="77"/>
      <c r="J201" s="77"/>
      <c r="K201" s="77"/>
      <c r="L201" s="77"/>
      <c r="M201" s="77"/>
      <c r="N201" s="78"/>
      <c r="O201" s="79" t="n">
        <f aca="false">SUM(J201:N201)</f>
        <v>0</v>
      </c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100"/>
      <c r="AB201" s="101"/>
      <c r="AC201" s="83"/>
      <c r="AD201" s="84"/>
      <c r="AE201" s="80"/>
      <c r="AF201" s="80"/>
      <c r="AG201" s="80"/>
      <c r="AH201" s="80"/>
      <c r="AI201" s="80"/>
      <c r="AJ201" s="80"/>
      <c r="AK201" s="80"/>
      <c r="AL201" s="80"/>
      <c r="AM201" s="80"/>
      <c r="AN201" s="78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5" t="n">
        <f aca="false">SUM(AC201:BC201)</f>
        <v>0</v>
      </c>
      <c r="BE201" s="111" t="n">
        <f aca="false">IF((G201+I201+O201-H201-BD201)&gt;=0,G201+I201+O201-H201-BD201,0)</f>
        <v>0</v>
      </c>
      <c r="BF201" s="112" t="n">
        <f aca="false">IF((H201-I201-O201-G201+BD201)&gt;=0,H201-I201-O201-G201+BD201,0)</f>
        <v>0</v>
      </c>
      <c r="BG201" s="102"/>
      <c r="BH201" s="103"/>
      <c r="BI201" s="90"/>
      <c r="BJ201" s="91" t="n">
        <v>0</v>
      </c>
      <c r="BK201" s="91" t="n">
        <f aca="false">BJ201-BD201+O201</f>
        <v>0</v>
      </c>
      <c r="BL201" s="104"/>
    </row>
    <row r="202" s="105" customFormat="true" ht="15" hidden="false" customHeight="false" outlineLevel="0" collapsed="false">
      <c r="A202" s="70" t="n">
        <v>196</v>
      </c>
      <c r="B202" s="94" t="n">
        <v>43405</v>
      </c>
      <c r="C202" s="95"/>
      <c r="D202" s="96"/>
      <c r="E202" s="74" t="n">
        <v>72</v>
      </c>
      <c r="F202" s="97" t="n">
        <v>714269860</v>
      </c>
      <c r="G202" s="98" t="n">
        <v>0</v>
      </c>
      <c r="H202" s="98" t="n">
        <v>72</v>
      </c>
      <c r="I202" s="77"/>
      <c r="J202" s="77"/>
      <c r="K202" s="77"/>
      <c r="L202" s="77"/>
      <c r="M202" s="77"/>
      <c r="N202" s="78"/>
      <c r="O202" s="79" t="n">
        <f aca="false">SUM(J202:N202)</f>
        <v>0</v>
      </c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100"/>
      <c r="AB202" s="101"/>
      <c r="AC202" s="83"/>
      <c r="AD202" s="84"/>
      <c r="AE202" s="80"/>
      <c r="AF202" s="80"/>
      <c r="AG202" s="80"/>
      <c r="AH202" s="80"/>
      <c r="AI202" s="80"/>
      <c r="AJ202" s="80"/>
      <c r="AK202" s="80"/>
      <c r="AL202" s="80"/>
      <c r="AM202" s="80"/>
      <c r="AN202" s="78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5" t="n">
        <f aca="false">SUM(AC202:BC202)</f>
        <v>0</v>
      </c>
      <c r="BE202" s="111" t="n">
        <f aca="false">IF((G202+I202+O202-H202-BD202)&gt;=0,G202+I202+O202-H202-BD202,0)</f>
        <v>0</v>
      </c>
      <c r="BF202" s="112" t="n">
        <f aca="false">IF((H202-I202-O202-G202+BD202)&gt;=0,H202-I202-O202-G202+BD202,0)</f>
        <v>72</v>
      </c>
      <c r="BG202" s="102"/>
      <c r="BH202" s="103"/>
      <c r="BI202" s="90"/>
      <c r="BJ202" s="91" t="n">
        <v>-72</v>
      </c>
      <c r="BK202" s="91" t="n">
        <f aca="false">BJ202-BD202+O202</f>
        <v>-72</v>
      </c>
      <c r="BL202" s="104"/>
    </row>
    <row r="203" s="105" customFormat="true" ht="15" hidden="false" customHeight="false" outlineLevel="0" collapsed="false">
      <c r="A203" s="70" t="n">
        <v>197</v>
      </c>
      <c r="B203" s="94" t="n">
        <v>43405</v>
      </c>
      <c r="C203" s="95"/>
      <c r="D203" s="96"/>
      <c r="E203" s="74" t="n">
        <v>72</v>
      </c>
      <c r="F203" s="97" t="n">
        <v>2535752</v>
      </c>
      <c r="G203" s="98" t="n">
        <v>0</v>
      </c>
      <c r="H203" s="98" t="n">
        <v>72</v>
      </c>
      <c r="I203" s="77"/>
      <c r="J203" s="77"/>
      <c r="K203" s="77"/>
      <c r="L203" s="77"/>
      <c r="M203" s="77"/>
      <c r="N203" s="78"/>
      <c r="O203" s="79" t="n">
        <f aca="false">SUM(J203:N203)</f>
        <v>0</v>
      </c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100"/>
      <c r="AB203" s="101"/>
      <c r="AC203" s="83"/>
      <c r="AD203" s="84"/>
      <c r="AE203" s="80"/>
      <c r="AF203" s="80"/>
      <c r="AG203" s="80"/>
      <c r="AH203" s="80"/>
      <c r="AI203" s="80"/>
      <c r="AJ203" s="80"/>
      <c r="AK203" s="80"/>
      <c r="AL203" s="80"/>
      <c r="AM203" s="80"/>
      <c r="AN203" s="78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5" t="n">
        <f aca="false">SUM(AC203:BC203)</f>
        <v>0</v>
      </c>
      <c r="BE203" s="111" t="n">
        <f aca="false">IF((G203+I203+O203-H203-BD203)&gt;=0,G203+I203+O203-H203-BD203,0)</f>
        <v>0</v>
      </c>
      <c r="BF203" s="112" t="n">
        <f aca="false">IF((H203-I203-O203-G203+BD203)&gt;=0,H203-I203-O203-G203+BD203,0)</f>
        <v>72</v>
      </c>
      <c r="BG203" s="102"/>
      <c r="BH203" s="103"/>
      <c r="BI203" s="90"/>
      <c r="BJ203" s="91" t="n">
        <v>-72</v>
      </c>
      <c r="BK203" s="91" t="n">
        <f aca="false">BJ203-BD203+O203</f>
        <v>-72</v>
      </c>
      <c r="BL203" s="104"/>
    </row>
    <row r="204" s="93" customFormat="true" ht="15" hidden="false" customHeight="false" outlineLevel="0" collapsed="false">
      <c r="A204" s="70" t="n">
        <v>198</v>
      </c>
      <c r="B204" s="71" t="n">
        <v>43405</v>
      </c>
      <c r="C204" s="72"/>
      <c r="D204" s="73"/>
      <c r="E204" s="74" t="n">
        <v>72</v>
      </c>
      <c r="F204" s="75" t="n">
        <v>713324011</v>
      </c>
      <c r="G204" s="76" t="n">
        <v>0</v>
      </c>
      <c r="H204" s="76" t="n">
        <v>72</v>
      </c>
      <c r="I204" s="77"/>
      <c r="J204" s="77"/>
      <c r="K204" s="77"/>
      <c r="L204" s="77"/>
      <c r="M204" s="77"/>
      <c r="N204" s="78"/>
      <c r="O204" s="79" t="n">
        <f aca="false">SUM(J204:N204)</f>
        <v>0</v>
      </c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1"/>
      <c r="AB204" s="82"/>
      <c r="AC204" s="83"/>
      <c r="AD204" s="84"/>
      <c r="AE204" s="80"/>
      <c r="AF204" s="80"/>
      <c r="AG204" s="80"/>
      <c r="AH204" s="80"/>
      <c r="AI204" s="80"/>
      <c r="AJ204" s="80"/>
      <c r="AK204" s="80"/>
      <c r="AL204" s="80"/>
      <c r="AM204" s="80"/>
      <c r="AN204" s="78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5" t="n">
        <f aca="false">SUM(AC204:BC204)</f>
        <v>0</v>
      </c>
      <c r="BE204" s="86" t="n">
        <f aca="false">IF((G204+I204+O204-H204-BD204)&gt;=0,G204+I204+O204-H204-BD204,0)</f>
        <v>0</v>
      </c>
      <c r="BF204" s="87" t="n">
        <f aca="false">IF((H204-I204-O204-G204+BD204)&gt;=0,H204-I204-O204-G204+BD204,0)</f>
        <v>72</v>
      </c>
      <c r="BG204" s="106"/>
      <c r="BH204" s="107"/>
      <c r="BI204" s="90"/>
      <c r="BJ204" s="91" t="n">
        <v>-72</v>
      </c>
      <c r="BK204" s="91" t="n">
        <f aca="false">BJ204-BD204+O204</f>
        <v>-72</v>
      </c>
      <c r="BL204" s="92"/>
    </row>
    <row r="205" s="105" customFormat="true" ht="15" hidden="false" customHeight="false" outlineLevel="0" collapsed="false">
      <c r="A205" s="70" t="n">
        <v>199</v>
      </c>
      <c r="B205" s="94" t="n">
        <v>43405</v>
      </c>
      <c r="C205" s="95"/>
      <c r="D205" s="96"/>
      <c r="E205" s="74" t="n">
        <v>72</v>
      </c>
      <c r="F205" s="97" t="n">
        <v>714165191</v>
      </c>
      <c r="G205" s="98" t="n">
        <v>0</v>
      </c>
      <c r="H205" s="98" t="n">
        <v>144</v>
      </c>
      <c r="I205" s="77"/>
      <c r="J205" s="77"/>
      <c r="K205" s="77"/>
      <c r="L205" s="77"/>
      <c r="M205" s="77"/>
      <c r="N205" s="78"/>
      <c r="O205" s="79" t="n">
        <f aca="false">SUM(J205:N205)</f>
        <v>0</v>
      </c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100"/>
      <c r="AB205" s="101"/>
      <c r="AC205" s="83"/>
      <c r="AD205" s="84"/>
      <c r="AE205" s="80"/>
      <c r="AF205" s="80"/>
      <c r="AG205" s="80"/>
      <c r="AH205" s="80"/>
      <c r="AI205" s="80"/>
      <c r="AJ205" s="80"/>
      <c r="AK205" s="80"/>
      <c r="AL205" s="80"/>
      <c r="AM205" s="80"/>
      <c r="AN205" s="78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5" t="n">
        <f aca="false">SUM(AC205:BC205)</f>
        <v>0</v>
      </c>
      <c r="BE205" s="111" t="n">
        <f aca="false">IF((G205+I205+O205-H205-BD205)&gt;=0,G205+I205+O205-H205-BD205,0)</f>
        <v>0</v>
      </c>
      <c r="BF205" s="112" t="n">
        <f aca="false">IF((H205-I205-O205-G205+BD205)&gt;=0,H205-I205-O205-G205+BD205,0)</f>
        <v>144</v>
      </c>
      <c r="BG205" s="102"/>
      <c r="BH205" s="103"/>
      <c r="BI205" s="90"/>
      <c r="BJ205" s="91" t="n">
        <v>-144</v>
      </c>
      <c r="BK205" s="91" t="n">
        <f aca="false">BJ205-BD205+O205</f>
        <v>-144</v>
      </c>
      <c r="BL205" s="104"/>
    </row>
    <row r="206" s="105" customFormat="true" ht="15" hidden="false" customHeight="false" outlineLevel="0" collapsed="false">
      <c r="A206" s="70" t="n">
        <v>200</v>
      </c>
      <c r="B206" s="94" t="n">
        <v>43405</v>
      </c>
      <c r="C206" s="95"/>
      <c r="D206" s="96"/>
      <c r="E206" s="74" t="n">
        <v>72</v>
      </c>
      <c r="F206" s="97" t="n">
        <v>714579007</v>
      </c>
      <c r="G206" s="98" t="n">
        <v>0</v>
      </c>
      <c r="H206" s="98" t="n">
        <v>216</v>
      </c>
      <c r="I206" s="77"/>
      <c r="J206" s="77"/>
      <c r="K206" s="77"/>
      <c r="L206" s="77"/>
      <c r="M206" s="77"/>
      <c r="N206" s="78"/>
      <c r="O206" s="79" t="n">
        <f aca="false">SUM(J206:N206)</f>
        <v>0</v>
      </c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100"/>
      <c r="AB206" s="101"/>
      <c r="AC206" s="83"/>
      <c r="AD206" s="84"/>
      <c r="AE206" s="80"/>
      <c r="AF206" s="80"/>
      <c r="AG206" s="80"/>
      <c r="AH206" s="80"/>
      <c r="AI206" s="80"/>
      <c r="AJ206" s="80"/>
      <c r="AK206" s="80"/>
      <c r="AL206" s="80"/>
      <c r="AM206" s="80"/>
      <c r="AN206" s="78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5" t="n">
        <f aca="false">SUM(AC206:BC206)</f>
        <v>0</v>
      </c>
      <c r="BE206" s="111" t="n">
        <f aca="false">IF((G206+I206+O206-H206-BD206)&gt;=0,G206+I206+O206-H206-BD206,0)</f>
        <v>0</v>
      </c>
      <c r="BF206" s="112" t="n">
        <f aca="false">IF((H206-I206-O206-G206+BD206)&gt;=0,H206-I206-O206-G206+BD206,0)</f>
        <v>216</v>
      </c>
      <c r="BG206" s="102"/>
      <c r="BH206" s="103"/>
      <c r="BI206" s="90"/>
      <c r="BJ206" s="91" t="n">
        <v>-216</v>
      </c>
      <c r="BK206" s="91" t="n">
        <f aca="false">BJ206-BD206+O206</f>
        <v>-216</v>
      </c>
      <c r="BL206" s="104"/>
    </row>
    <row r="207" s="105" customFormat="true" ht="15" hidden="false" customHeight="false" outlineLevel="0" collapsed="false">
      <c r="A207" s="70" t="n">
        <v>201</v>
      </c>
      <c r="B207" s="94" t="n">
        <v>43405</v>
      </c>
      <c r="C207" s="95"/>
      <c r="D207" s="96"/>
      <c r="E207" s="74" t="n">
        <v>72</v>
      </c>
      <c r="F207" s="97"/>
      <c r="G207" s="98" t="n">
        <v>425</v>
      </c>
      <c r="H207" s="98" t="n">
        <v>0</v>
      </c>
      <c r="I207" s="77"/>
      <c r="J207" s="77"/>
      <c r="K207" s="77"/>
      <c r="L207" s="113"/>
      <c r="M207" s="113"/>
      <c r="N207" s="78"/>
      <c r="O207" s="79" t="n">
        <f aca="false">SUM(J207:N207)</f>
        <v>0</v>
      </c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100"/>
      <c r="AB207" s="101"/>
      <c r="AC207" s="83"/>
      <c r="AD207" s="84"/>
      <c r="AE207" s="80"/>
      <c r="AF207" s="80"/>
      <c r="AG207" s="80"/>
      <c r="AH207" s="80"/>
      <c r="AI207" s="80"/>
      <c r="AJ207" s="80"/>
      <c r="AK207" s="80"/>
      <c r="AL207" s="80"/>
      <c r="AM207" s="80"/>
      <c r="AN207" s="78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5" t="n">
        <f aca="false">SUM(AC207:BC207)</f>
        <v>0</v>
      </c>
      <c r="BE207" s="111" t="n">
        <f aca="false">IF((G207+I207+O207-H207-BD207)&gt;=0,G207+I207+O207-H207-BD207,0)</f>
        <v>425</v>
      </c>
      <c r="BF207" s="112" t="n">
        <f aca="false">IF((H207-I207-O207-G207+BD207)&gt;=0,H207-I207-O207-G207+BD207,0)</f>
        <v>0</v>
      </c>
      <c r="BG207" s="102" t="n">
        <v>43410</v>
      </c>
      <c r="BH207" s="103" t="n">
        <v>43612</v>
      </c>
      <c r="BI207" s="90"/>
      <c r="BJ207" s="91" t="n">
        <v>425</v>
      </c>
      <c r="BK207" s="91" t="n">
        <f aca="false">BJ207-BD207+O207</f>
        <v>425</v>
      </c>
      <c r="BL207" s="104"/>
    </row>
    <row r="208" s="105" customFormat="true" ht="15" hidden="false" customHeight="false" outlineLevel="0" collapsed="false">
      <c r="A208" s="70" t="n">
        <v>202</v>
      </c>
      <c r="B208" s="94" t="n">
        <v>43405</v>
      </c>
      <c r="C208" s="95"/>
      <c r="D208" s="96"/>
      <c r="E208" s="74" t="n">
        <v>72</v>
      </c>
      <c r="F208" s="97" t="n">
        <v>714307748</v>
      </c>
      <c r="G208" s="98" t="n">
        <v>0</v>
      </c>
      <c r="H208" s="98" t="n">
        <v>216</v>
      </c>
      <c r="I208" s="77"/>
      <c r="J208" s="77"/>
      <c r="K208" s="77"/>
      <c r="L208" s="77"/>
      <c r="M208" s="77"/>
      <c r="N208" s="78"/>
      <c r="O208" s="79" t="n">
        <f aca="false">SUM(J208:N208)</f>
        <v>0</v>
      </c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100"/>
      <c r="AB208" s="101"/>
      <c r="AC208" s="83"/>
      <c r="AD208" s="84"/>
      <c r="AE208" s="80"/>
      <c r="AF208" s="80"/>
      <c r="AG208" s="80"/>
      <c r="AH208" s="80"/>
      <c r="AI208" s="80"/>
      <c r="AJ208" s="80"/>
      <c r="AK208" s="80"/>
      <c r="AL208" s="80"/>
      <c r="AM208" s="80"/>
      <c r="AN208" s="78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5" t="n">
        <f aca="false">SUM(AC208:BC208)</f>
        <v>0</v>
      </c>
      <c r="BE208" s="111" t="n">
        <f aca="false">IF((G208+I208+O208-H208-BD208)&gt;=0,G208+I208+O208-H208-BD208,0)</f>
        <v>0</v>
      </c>
      <c r="BF208" s="112" t="n">
        <f aca="false">IF((H208-I208-O208-G208+BD208)&gt;=0,H208-I208-O208-G208+BD208,0)</f>
        <v>216</v>
      </c>
      <c r="BG208" s="102"/>
      <c r="BH208" s="103"/>
      <c r="BI208" s="90"/>
      <c r="BJ208" s="91" t="n">
        <v>-216</v>
      </c>
      <c r="BK208" s="91" t="n">
        <f aca="false">BJ208-BD208+O208</f>
        <v>-216</v>
      </c>
      <c r="BL208" s="104"/>
    </row>
    <row r="209" s="105" customFormat="true" ht="15" hidden="false" customHeight="false" outlineLevel="0" collapsed="false">
      <c r="A209" s="70" t="n">
        <v>203</v>
      </c>
      <c r="B209" s="94" t="n">
        <v>43405</v>
      </c>
      <c r="C209" s="95"/>
      <c r="D209" s="96"/>
      <c r="E209" s="74" t="n">
        <v>72</v>
      </c>
      <c r="F209" s="97" t="n">
        <v>713351126</v>
      </c>
      <c r="G209" s="98" t="n">
        <v>0</v>
      </c>
      <c r="H209" s="98" t="n">
        <v>216</v>
      </c>
      <c r="I209" s="77"/>
      <c r="J209" s="77"/>
      <c r="K209" s="77"/>
      <c r="L209" s="77"/>
      <c r="M209" s="77"/>
      <c r="N209" s="78"/>
      <c r="O209" s="79" t="n">
        <f aca="false">SUM(J209:N209)</f>
        <v>0</v>
      </c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100"/>
      <c r="AB209" s="101"/>
      <c r="AC209" s="83"/>
      <c r="AD209" s="84"/>
      <c r="AE209" s="80"/>
      <c r="AF209" s="80"/>
      <c r="AG209" s="80"/>
      <c r="AH209" s="80"/>
      <c r="AI209" s="80"/>
      <c r="AJ209" s="80"/>
      <c r="AK209" s="80"/>
      <c r="AL209" s="80"/>
      <c r="AM209" s="80"/>
      <c r="AN209" s="78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5" t="n">
        <f aca="false">SUM(AC209:BC209)</f>
        <v>0</v>
      </c>
      <c r="BE209" s="111" t="n">
        <f aca="false">IF((G209+I209+O209-H209-BD209)&gt;=0,G209+I209+O209-H209-BD209,0)</f>
        <v>0</v>
      </c>
      <c r="BF209" s="112" t="n">
        <f aca="false">IF((H209-I209-O209-G209+BD209)&gt;=0,H209-I209-O209-G209+BD209,0)</f>
        <v>216</v>
      </c>
      <c r="BG209" s="102"/>
      <c r="BH209" s="103"/>
      <c r="BI209" s="90"/>
      <c r="BJ209" s="91" t="n">
        <v>-216</v>
      </c>
      <c r="BK209" s="91" t="n">
        <f aca="false">BJ209-BD209+O209</f>
        <v>-216</v>
      </c>
      <c r="BL209" s="104"/>
    </row>
    <row r="210" s="105" customFormat="true" ht="15" hidden="false" customHeight="false" outlineLevel="0" collapsed="false">
      <c r="A210" s="70" t="n">
        <v>204</v>
      </c>
      <c r="B210" s="94" t="n">
        <v>43405</v>
      </c>
      <c r="C210" s="95"/>
      <c r="D210" s="96"/>
      <c r="E210" s="74" t="n">
        <v>72</v>
      </c>
      <c r="F210" s="97" t="n">
        <v>713449847</v>
      </c>
      <c r="G210" s="98" t="n">
        <v>0</v>
      </c>
      <c r="H210" s="98" t="n">
        <v>0</v>
      </c>
      <c r="I210" s="77"/>
      <c r="J210" s="77"/>
      <c r="K210" s="77"/>
      <c r="L210" s="77"/>
      <c r="M210" s="77"/>
      <c r="N210" s="78"/>
      <c r="O210" s="79" t="n">
        <f aca="false">SUM(J210:N210)</f>
        <v>0</v>
      </c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100"/>
      <c r="AB210" s="101"/>
      <c r="AC210" s="83"/>
      <c r="AD210" s="84"/>
      <c r="AE210" s="80"/>
      <c r="AF210" s="80"/>
      <c r="AG210" s="80"/>
      <c r="AH210" s="80"/>
      <c r="AI210" s="80"/>
      <c r="AJ210" s="80"/>
      <c r="AK210" s="80"/>
      <c r="AL210" s="80"/>
      <c r="AM210" s="80"/>
      <c r="AN210" s="78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5" t="n">
        <f aca="false">SUM(AC210:BC210)</f>
        <v>0</v>
      </c>
      <c r="BE210" s="111" t="n">
        <f aca="false">IF((G210+I210+O210-H210-BD210)&gt;=0,G210+I210+O210-H210-BD210,0)</f>
        <v>0</v>
      </c>
      <c r="BF210" s="112" t="n">
        <f aca="false">IF((H210-I210-O210-G210+BD210)&gt;=0,H210-I210-O210-G210+BD210,0)</f>
        <v>0</v>
      </c>
      <c r="BG210" s="102"/>
      <c r="BH210" s="103" t="n">
        <v>43466</v>
      </c>
      <c r="BI210" s="90"/>
      <c r="BJ210" s="91" t="n">
        <v>0</v>
      </c>
      <c r="BK210" s="91" t="n">
        <f aca="false">BJ210-BD210+O210</f>
        <v>0</v>
      </c>
      <c r="BL210" s="104"/>
    </row>
    <row r="211" s="105" customFormat="true" ht="15" hidden="false" customHeight="false" outlineLevel="0" collapsed="false">
      <c r="A211" s="70" t="n">
        <v>205</v>
      </c>
      <c r="B211" s="94" t="n">
        <v>43405</v>
      </c>
      <c r="C211" s="95"/>
      <c r="D211" s="96"/>
      <c r="E211" s="74" t="n">
        <v>72</v>
      </c>
      <c r="F211" s="97" t="n">
        <v>713587563</v>
      </c>
      <c r="G211" s="98" t="n">
        <v>0</v>
      </c>
      <c r="H211" s="98" t="n">
        <v>216</v>
      </c>
      <c r="I211" s="77"/>
      <c r="J211" s="77"/>
      <c r="K211" s="77"/>
      <c r="L211" s="77"/>
      <c r="M211" s="77"/>
      <c r="N211" s="78"/>
      <c r="O211" s="79" t="n">
        <f aca="false">SUM(J211:N211)</f>
        <v>0</v>
      </c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100"/>
      <c r="AB211" s="101"/>
      <c r="AC211" s="83"/>
      <c r="AD211" s="84"/>
      <c r="AE211" s="80"/>
      <c r="AF211" s="80"/>
      <c r="AG211" s="80"/>
      <c r="AH211" s="80"/>
      <c r="AI211" s="80"/>
      <c r="AJ211" s="80"/>
      <c r="AK211" s="80"/>
      <c r="AL211" s="80"/>
      <c r="AM211" s="80"/>
      <c r="AN211" s="78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5" t="n">
        <f aca="false">SUM(AC211:BC211)</f>
        <v>0</v>
      </c>
      <c r="BE211" s="111" t="n">
        <f aca="false">IF((G211+I211+O211-H211-BD211)&gt;=0,G211+I211+O211-H211-BD211,0)</f>
        <v>0</v>
      </c>
      <c r="BF211" s="112" t="n">
        <f aca="false">IF((H211-I211-O211-G211+BD211)&gt;=0,H211-I211-O211-G211+BD211,0)</f>
        <v>216</v>
      </c>
      <c r="BG211" s="102"/>
      <c r="BH211" s="103"/>
      <c r="BI211" s="90"/>
      <c r="BJ211" s="91" t="n">
        <v>-216</v>
      </c>
      <c r="BK211" s="91" t="n">
        <f aca="false">BJ211-BD211+O211</f>
        <v>-216</v>
      </c>
      <c r="BL211" s="104"/>
    </row>
    <row r="212" s="105" customFormat="true" ht="15" hidden="false" customHeight="false" outlineLevel="0" collapsed="false">
      <c r="A212" s="70" t="n">
        <v>206</v>
      </c>
      <c r="B212" s="94" t="n">
        <v>43405</v>
      </c>
      <c r="C212" s="95"/>
      <c r="D212" s="96"/>
      <c r="E212" s="74" t="n">
        <v>72</v>
      </c>
      <c r="F212" s="97" t="n">
        <v>713115497</v>
      </c>
      <c r="G212" s="98" t="n">
        <v>144</v>
      </c>
      <c r="H212" s="98" t="n">
        <v>0</v>
      </c>
      <c r="I212" s="77"/>
      <c r="J212" s="77"/>
      <c r="K212" s="77"/>
      <c r="L212" s="77"/>
      <c r="M212" s="77"/>
      <c r="N212" s="78" t="n">
        <v>72</v>
      </c>
      <c r="O212" s="79" t="n">
        <f aca="false">SUM(J212:N212)</f>
        <v>72</v>
      </c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100"/>
      <c r="AB212" s="101"/>
      <c r="AC212" s="83"/>
      <c r="AD212" s="84"/>
      <c r="AE212" s="80"/>
      <c r="AF212" s="80"/>
      <c r="AG212" s="80"/>
      <c r="AH212" s="80"/>
      <c r="AI212" s="80" t="n">
        <v>144</v>
      </c>
      <c r="AJ212" s="80"/>
      <c r="AK212" s="80"/>
      <c r="AL212" s="80"/>
      <c r="AM212" s="80"/>
      <c r="AN212" s="78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5" t="n">
        <f aca="false">SUM(AC212:BC212)</f>
        <v>144</v>
      </c>
      <c r="BE212" s="111" t="n">
        <f aca="false">IF((G212+I212+O212-H212-BD212)&gt;=0,G212+I212+O212-H212-BD212,0)</f>
        <v>72</v>
      </c>
      <c r="BF212" s="112" t="n">
        <f aca="false">IF((H212-I212-O212-G212+BD212)&gt;=0,H212-I212-O212-G212+BD212,0)</f>
        <v>0</v>
      </c>
      <c r="BG212" s="102"/>
      <c r="BH212" s="103"/>
      <c r="BI212" s="90" t="s">
        <v>124</v>
      </c>
      <c r="BJ212" s="91" t="n">
        <v>144</v>
      </c>
      <c r="BK212" s="91" t="n">
        <f aca="false">BJ212-BD212+O212</f>
        <v>72</v>
      </c>
      <c r="BL212" s="104"/>
    </row>
    <row r="213" s="105" customFormat="true" ht="15" hidden="false" customHeight="false" outlineLevel="0" collapsed="false">
      <c r="A213" s="70" t="n">
        <v>207</v>
      </c>
      <c r="B213" s="94" t="n">
        <v>43405</v>
      </c>
      <c r="C213" s="95"/>
      <c r="D213" s="96"/>
      <c r="E213" s="74" t="n">
        <v>72</v>
      </c>
      <c r="F213" s="97" t="n">
        <v>714307649</v>
      </c>
      <c r="G213" s="98" t="n">
        <v>0</v>
      </c>
      <c r="H213" s="98" t="n">
        <v>0</v>
      </c>
      <c r="I213" s="77"/>
      <c r="J213" s="77"/>
      <c r="K213" s="77"/>
      <c r="L213" s="77"/>
      <c r="M213" s="77"/>
      <c r="N213" s="78"/>
      <c r="O213" s="79" t="n">
        <f aca="false">SUM(J213:N213)</f>
        <v>0</v>
      </c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100"/>
      <c r="AB213" s="101"/>
      <c r="AC213" s="83"/>
      <c r="AD213" s="84"/>
      <c r="AE213" s="80"/>
      <c r="AF213" s="80"/>
      <c r="AG213" s="80"/>
      <c r="AH213" s="80"/>
      <c r="AI213" s="80"/>
      <c r="AJ213" s="80"/>
      <c r="AK213" s="80"/>
      <c r="AL213" s="80"/>
      <c r="AM213" s="80"/>
      <c r="AN213" s="78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5" t="n">
        <f aca="false">SUM(AC213:BC213)</f>
        <v>0</v>
      </c>
      <c r="BE213" s="111" t="n">
        <f aca="false">IF((G213+I213+O213-H213-BD213)&gt;=0,G213+I213+O213-H213-BD213,0)</f>
        <v>0</v>
      </c>
      <c r="BF213" s="112" t="n">
        <f aca="false">IF((H213-I213-O213-G213+BD213)&gt;=0,H213-I213-O213-G213+BD213,0)</f>
        <v>0</v>
      </c>
      <c r="BG213" s="102"/>
      <c r="BH213" s="103" t="n">
        <v>43551</v>
      </c>
      <c r="BI213" s="90"/>
      <c r="BJ213" s="91" t="n">
        <v>0</v>
      </c>
      <c r="BK213" s="91" t="n">
        <f aca="false">BJ213-BD213+O213</f>
        <v>0</v>
      </c>
      <c r="BL213" s="104"/>
    </row>
    <row r="214" s="105" customFormat="true" ht="15" hidden="false" customHeight="false" outlineLevel="0" collapsed="false">
      <c r="A214" s="70" t="n">
        <v>208</v>
      </c>
      <c r="B214" s="94" t="n">
        <v>43405</v>
      </c>
      <c r="C214" s="95"/>
      <c r="D214" s="96"/>
      <c r="E214" s="74" t="n">
        <v>72</v>
      </c>
      <c r="F214" s="97" t="n">
        <v>714194258</v>
      </c>
      <c r="G214" s="98" t="n">
        <v>0</v>
      </c>
      <c r="H214" s="98" t="n">
        <v>0</v>
      </c>
      <c r="I214" s="77"/>
      <c r="J214" s="77"/>
      <c r="K214" s="77"/>
      <c r="L214" s="77"/>
      <c r="M214" s="77"/>
      <c r="N214" s="78" t="n">
        <v>72</v>
      </c>
      <c r="O214" s="79" t="n">
        <f aca="false">SUM(J214:N214)</f>
        <v>72</v>
      </c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100"/>
      <c r="AB214" s="101"/>
      <c r="AC214" s="83"/>
      <c r="AD214" s="84"/>
      <c r="AE214" s="80"/>
      <c r="AF214" s="80"/>
      <c r="AG214" s="80"/>
      <c r="AH214" s="80"/>
      <c r="AI214" s="80"/>
      <c r="AJ214" s="80"/>
      <c r="AK214" s="80"/>
      <c r="AL214" s="80"/>
      <c r="AM214" s="80" t="n">
        <v>72</v>
      </c>
      <c r="AN214" s="78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5" t="n">
        <f aca="false">SUM(AC214:BC214)</f>
        <v>72</v>
      </c>
      <c r="BE214" s="111" t="n">
        <f aca="false">IF((G214+I214+O214-H214-BD214)&gt;=0,G214+I214+O214-H214-BD214,0)</f>
        <v>0</v>
      </c>
      <c r="BF214" s="112" t="n">
        <f aca="false">IF((H214-I214-O214-G214+BD214)&gt;=0,H214-I214-O214-G214+BD214,0)</f>
        <v>0</v>
      </c>
      <c r="BG214" s="102"/>
      <c r="BH214" s="103"/>
      <c r="BI214" s="90" t="s">
        <v>57</v>
      </c>
      <c r="BJ214" s="91" t="n">
        <v>0</v>
      </c>
      <c r="BK214" s="91" t="n">
        <f aca="false">BJ214-BD214+O214</f>
        <v>0</v>
      </c>
      <c r="BL214" s="104"/>
    </row>
    <row r="215" s="105" customFormat="true" ht="15" hidden="false" customHeight="false" outlineLevel="0" collapsed="false">
      <c r="A215" s="70" t="n">
        <v>209</v>
      </c>
      <c r="B215" s="94" t="n">
        <v>43405</v>
      </c>
      <c r="C215" s="95"/>
      <c r="D215" s="96"/>
      <c r="E215" s="74" t="n">
        <v>72</v>
      </c>
      <c r="F215" s="97" t="n">
        <v>713076344</v>
      </c>
      <c r="G215" s="98" t="n">
        <v>0</v>
      </c>
      <c r="H215" s="98" t="n">
        <v>0</v>
      </c>
      <c r="I215" s="77"/>
      <c r="J215" s="77"/>
      <c r="K215" s="77"/>
      <c r="L215" s="77"/>
      <c r="M215" s="77"/>
      <c r="N215" s="78"/>
      <c r="O215" s="79" t="n">
        <f aca="false">SUM(J215:N215)</f>
        <v>0</v>
      </c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100"/>
      <c r="AB215" s="101"/>
      <c r="AC215" s="83"/>
      <c r="AD215" s="84"/>
      <c r="AE215" s="80"/>
      <c r="AF215" s="80"/>
      <c r="AG215" s="80"/>
      <c r="AH215" s="80"/>
      <c r="AI215" s="80"/>
      <c r="AJ215" s="80"/>
      <c r="AK215" s="80"/>
      <c r="AL215" s="80"/>
      <c r="AM215" s="80"/>
      <c r="AN215" s="78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5" t="n">
        <f aca="false">SUM(AC215:BC215)</f>
        <v>0</v>
      </c>
      <c r="BE215" s="111" t="n">
        <f aca="false">IF((G215+I215+O215-H215-BD215)&gt;=0,G215+I215+O215-H215-BD215,0)</f>
        <v>0</v>
      </c>
      <c r="BF215" s="112" t="n">
        <f aca="false">IF((H215-I215-O215-G215+BD215)&gt;=0,H215-I215-O215-G215+BD215,0)</f>
        <v>0</v>
      </c>
      <c r="BG215" s="102"/>
      <c r="BH215" s="103"/>
      <c r="BI215" s="90"/>
      <c r="BJ215" s="91" t="n">
        <v>0</v>
      </c>
      <c r="BK215" s="91" t="n">
        <f aca="false">BJ215-BD215+O215</f>
        <v>0</v>
      </c>
      <c r="BL215" s="104"/>
    </row>
    <row r="216" s="105" customFormat="true" ht="15" hidden="false" customHeight="false" outlineLevel="0" collapsed="false">
      <c r="A216" s="70" t="n">
        <v>210</v>
      </c>
      <c r="B216" s="94" t="n">
        <v>43405</v>
      </c>
      <c r="C216" s="95"/>
      <c r="D216" s="96"/>
      <c r="E216" s="74" t="n">
        <v>72</v>
      </c>
      <c r="F216" s="97" t="n">
        <v>2537615</v>
      </c>
      <c r="G216" s="98" t="n">
        <v>72</v>
      </c>
      <c r="H216" s="98" t="n">
        <v>0</v>
      </c>
      <c r="I216" s="77"/>
      <c r="J216" s="77"/>
      <c r="K216" s="77"/>
      <c r="L216" s="77"/>
      <c r="M216" s="77"/>
      <c r="N216" s="78" t="n">
        <v>72</v>
      </c>
      <c r="O216" s="79" t="n">
        <f aca="false">SUM(J216:N216)</f>
        <v>72</v>
      </c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100"/>
      <c r="AB216" s="101"/>
      <c r="AC216" s="83" t="n">
        <v>288</v>
      </c>
      <c r="AD216" s="84"/>
      <c r="AE216" s="80"/>
      <c r="AF216" s="80"/>
      <c r="AG216" s="80"/>
      <c r="AH216" s="80"/>
      <c r="AI216" s="80"/>
      <c r="AJ216" s="80"/>
      <c r="AK216" s="80"/>
      <c r="AL216" s="80"/>
      <c r="AM216" s="80"/>
      <c r="AN216" s="78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5" t="n">
        <f aca="false">SUM(AC216:BC216)</f>
        <v>288</v>
      </c>
      <c r="BE216" s="111" t="n">
        <f aca="false">IF((G216+I216+O216-H216-BD216)&gt;=0,G216+I216+O216-H216-BD216,0)</f>
        <v>0</v>
      </c>
      <c r="BF216" s="112" t="n">
        <f aca="false">IF((H216-I216-O216-G216+BD216)&gt;=0,H216-I216-O216-G216+BD216,0)</f>
        <v>144</v>
      </c>
      <c r="BG216" s="102"/>
      <c r="BH216" s="103"/>
      <c r="BI216" s="90" t="s">
        <v>125</v>
      </c>
      <c r="BJ216" s="91" t="n">
        <v>72</v>
      </c>
      <c r="BK216" s="91" t="n">
        <f aca="false">BJ216-BD216+O216</f>
        <v>-144</v>
      </c>
      <c r="BL216" s="104"/>
    </row>
    <row r="217" s="93" customFormat="true" ht="15" hidden="false" customHeight="false" outlineLevel="0" collapsed="false">
      <c r="A217" s="70" t="n">
        <v>211</v>
      </c>
      <c r="B217" s="71" t="n">
        <v>43405</v>
      </c>
      <c r="C217" s="72"/>
      <c r="D217" s="73"/>
      <c r="E217" s="74" t="n">
        <v>72</v>
      </c>
      <c r="F217" s="75" t="n">
        <v>714270232</v>
      </c>
      <c r="G217" s="76" t="n">
        <v>0</v>
      </c>
      <c r="H217" s="76" t="n">
        <v>10</v>
      </c>
      <c r="I217" s="77"/>
      <c r="J217" s="77"/>
      <c r="K217" s="77"/>
      <c r="L217" s="77"/>
      <c r="M217" s="77"/>
      <c r="N217" s="78"/>
      <c r="O217" s="79" t="n">
        <f aca="false">SUM(J217:N217)</f>
        <v>0</v>
      </c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1"/>
      <c r="AB217" s="82"/>
      <c r="AC217" s="83"/>
      <c r="AD217" s="84"/>
      <c r="AE217" s="80"/>
      <c r="AF217" s="80"/>
      <c r="AG217" s="80"/>
      <c r="AH217" s="80"/>
      <c r="AI217" s="80"/>
      <c r="AJ217" s="80"/>
      <c r="AK217" s="80"/>
      <c r="AL217" s="80"/>
      <c r="AM217" s="80"/>
      <c r="AN217" s="78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5" t="n">
        <f aca="false">SUM(AC217:BC217)</f>
        <v>0</v>
      </c>
      <c r="BE217" s="111" t="n">
        <f aca="false">IF((G217+I217+O217-H217-BD217)&gt;=0,G217+I217+O217-H217-BD217,0)</f>
        <v>0</v>
      </c>
      <c r="BF217" s="112" t="n">
        <f aca="false">IF((H217-I217-O217-G217+BD217)&gt;=0,H217-I217-O217-G217+BD217,0)</f>
        <v>10</v>
      </c>
      <c r="BG217" s="106"/>
      <c r="BH217" s="107"/>
      <c r="BI217" s="90"/>
      <c r="BJ217" s="91" t="n">
        <v>-10</v>
      </c>
      <c r="BK217" s="91" t="n">
        <f aca="false">BJ217-BD217+O217</f>
        <v>-10</v>
      </c>
      <c r="BL217" s="92"/>
    </row>
    <row r="218" s="105" customFormat="true" ht="15" hidden="false" customHeight="false" outlineLevel="0" collapsed="false">
      <c r="A218" s="70" t="n">
        <v>212</v>
      </c>
      <c r="B218" s="94" t="n">
        <v>43405</v>
      </c>
      <c r="C218" s="95"/>
      <c r="D218" s="96"/>
      <c r="E218" s="74" t="n">
        <v>20</v>
      </c>
      <c r="F218" s="97" t="n">
        <v>714516780</v>
      </c>
      <c r="G218" s="98" t="n">
        <v>0</v>
      </c>
      <c r="H218" s="98" t="n">
        <v>100</v>
      </c>
      <c r="I218" s="77"/>
      <c r="J218" s="77"/>
      <c r="K218" s="77"/>
      <c r="L218" s="77"/>
      <c r="M218" s="77"/>
      <c r="N218" s="78"/>
      <c r="O218" s="79" t="n">
        <f aca="false">SUM(J218:N218)</f>
        <v>0</v>
      </c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100"/>
      <c r="AB218" s="101"/>
      <c r="AC218" s="83"/>
      <c r="AD218" s="84"/>
      <c r="AE218" s="80"/>
      <c r="AF218" s="80"/>
      <c r="AG218" s="80"/>
      <c r="AH218" s="80"/>
      <c r="AI218" s="80"/>
      <c r="AJ218" s="80"/>
      <c r="AK218" s="80"/>
      <c r="AL218" s="80"/>
      <c r="AM218" s="80"/>
      <c r="AN218" s="78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5" t="n">
        <f aca="false">SUM(AC218:BC218)</f>
        <v>0</v>
      </c>
      <c r="BE218" s="111" t="n">
        <f aca="false">IF((G218+I218+O218-H218-BD218)&gt;=0,G218+I218+O218-H218-BD218,0)</f>
        <v>0</v>
      </c>
      <c r="BF218" s="112" t="n">
        <f aca="false">IF((H218-I218-O218-G218+BD218)&gt;=0,H218-I218-O218-G218+BD218,0)</f>
        <v>100</v>
      </c>
      <c r="BG218" s="102"/>
      <c r="BH218" s="103"/>
      <c r="BI218" s="90"/>
      <c r="BJ218" s="91" t="n">
        <v>-100</v>
      </c>
      <c r="BK218" s="91" t="n">
        <f aca="false">BJ218-BD218+O218</f>
        <v>-100</v>
      </c>
      <c r="BL218" s="104"/>
    </row>
    <row r="219" s="105" customFormat="true" ht="15" hidden="false" customHeight="false" outlineLevel="0" collapsed="false">
      <c r="A219" s="70" t="n">
        <v>213</v>
      </c>
      <c r="B219" s="94" t="n">
        <v>43405</v>
      </c>
      <c r="C219" s="95"/>
      <c r="D219" s="96"/>
      <c r="E219" s="74" t="n">
        <v>72</v>
      </c>
      <c r="F219" s="97" t="n">
        <v>714189799</v>
      </c>
      <c r="G219" s="98" t="n">
        <v>0</v>
      </c>
      <c r="H219" s="98" t="n">
        <v>72</v>
      </c>
      <c r="I219" s="77"/>
      <c r="J219" s="77"/>
      <c r="K219" s="77"/>
      <c r="L219" s="77"/>
      <c r="M219" s="77"/>
      <c r="N219" s="78"/>
      <c r="O219" s="79" t="n">
        <f aca="false">SUM(J219:N219)</f>
        <v>0</v>
      </c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100"/>
      <c r="AB219" s="101"/>
      <c r="AC219" s="83"/>
      <c r="AD219" s="84"/>
      <c r="AE219" s="80"/>
      <c r="AF219" s="80"/>
      <c r="AG219" s="80"/>
      <c r="AH219" s="80"/>
      <c r="AI219" s="80"/>
      <c r="AJ219" s="80"/>
      <c r="AK219" s="80"/>
      <c r="AL219" s="80"/>
      <c r="AM219" s="80"/>
      <c r="AN219" s="78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5" t="n">
        <f aca="false">SUM(AC219:BC219)</f>
        <v>0</v>
      </c>
      <c r="BE219" s="111" t="n">
        <f aca="false">IF((G219+I219+O219-H219-BD219)&gt;=0,G219+I219+O219-H219-BD219,0)</f>
        <v>0</v>
      </c>
      <c r="BF219" s="112" t="n">
        <f aca="false">IF((H219-I219-O219-G219+BD219)&gt;=0,H219-I219-O219-G219+BD219,0)</f>
        <v>72</v>
      </c>
      <c r="BG219" s="102"/>
      <c r="BH219" s="103"/>
      <c r="BI219" s="90"/>
      <c r="BJ219" s="91" t="n">
        <v>-72</v>
      </c>
      <c r="BK219" s="91" t="n">
        <f aca="false">BJ219-BD219+O219</f>
        <v>-72</v>
      </c>
      <c r="BL219" s="104"/>
    </row>
    <row r="220" s="93" customFormat="true" ht="15" hidden="false" customHeight="false" outlineLevel="0" collapsed="false">
      <c r="A220" s="70" t="n">
        <v>214</v>
      </c>
      <c r="B220" s="71" t="n">
        <v>43405</v>
      </c>
      <c r="C220" s="72"/>
      <c r="D220" s="73"/>
      <c r="E220" s="74" t="n">
        <v>72</v>
      </c>
      <c r="F220" s="75" t="n">
        <v>713401383</v>
      </c>
      <c r="G220" s="76" t="n">
        <v>0</v>
      </c>
      <c r="H220" s="76" t="n">
        <v>0</v>
      </c>
      <c r="I220" s="77"/>
      <c r="J220" s="77"/>
      <c r="K220" s="77"/>
      <c r="L220" s="77"/>
      <c r="M220" s="77"/>
      <c r="N220" s="78"/>
      <c r="O220" s="79" t="n">
        <f aca="false">SUM(J220:N220)</f>
        <v>0</v>
      </c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1"/>
      <c r="AB220" s="82"/>
      <c r="AC220" s="83"/>
      <c r="AD220" s="84"/>
      <c r="AE220" s="80"/>
      <c r="AF220" s="80"/>
      <c r="AG220" s="80"/>
      <c r="AH220" s="80"/>
      <c r="AI220" s="80"/>
      <c r="AJ220" s="80"/>
      <c r="AK220" s="80"/>
      <c r="AL220" s="80"/>
      <c r="AM220" s="80"/>
      <c r="AN220" s="78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5" t="n">
        <f aca="false">SUM(AC220:BC220)</f>
        <v>0</v>
      </c>
      <c r="BE220" s="86" t="n">
        <f aca="false">IF((G220+I220+O220-H220-BD220)&gt;=0,G220+I220+O220-H220-BD220,0)</f>
        <v>0</v>
      </c>
      <c r="BF220" s="87" t="n">
        <f aca="false">IF((H220-I220-O220-G220+BD220)&gt;=0,H220-I220-O220-G220+BD220,0)</f>
        <v>0</v>
      </c>
      <c r="BG220" s="106"/>
      <c r="BH220" s="107" t="n">
        <v>43430</v>
      </c>
      <c r="BI220" s="90"/>
      <c r="BJ220" s="91" t="n">
        <v>-314</v>
      </c>
      <c r="BK220" s="91" t="n">
        <f aca="false">BJ220-BD220+O220</f>
        <v>-314</v>
      </c>
      <c r="BL220" s="92"/>
    </row>
    <row r="221" s="105" customFormat="true" ht="15" hidden="false" customHeight="false" outlineLevel="0" collapsed="false">
      <c r="A221" s="70" t="n">
        <v>215</v>
      </c>
      <c r="B221" s="94" t="n">
        <v>43405</v>
      </c>
      <c r="C221" s="95"/>
      <c r="D221" s="96"/>
      <c r="E221" s="74" t="n">
        <v>72</v>
      </c>
      <c r="F221" s="97" t="n">
        <v>714183014</v>
      </c>
      <c r="G221" s="98" t="n">
        <v>41</v>
      </c>
      <c r="H221" s="98" t="n">
        <v>0</v>
      </c>
      <c r="I221" s="77"/>
      <c r="J221" s="77"/>
      <c r="K221" s="77"/>
      <c r="L221" s="77"/>
      <c r="M221" s="77"/>
      <c r="N221" s="78" t="n">
        <v>72</v>
      </c>
      <c r="O221" s="79" t="n">
        <f aca="false">SUM(J221:N221)</f>
        <v>72</v>
      </c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100"/>
      <c r="AB221" s="101"/>
      <c r="AC221" s="83"/>
      <c r="AD221" s="84"/>
      <c r="AE221" s="80"/>
      <c r="AF221" s="80"/>
      <c r="AG221" s="80"/>
      <c r="AH221" s="80"/>
      <c r="AI221" s="80" t="n">
        <v>360</v>
      </c>
      <c r="AJ221" s="80"/>
      <c r="AK221" s="80"/>
      <c r="AL221" s="80"/>
      <c r="AM221" s="80"/>
      <c r="AN221" s="78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5" t="n">
        <f aca="false">SUM(AC221:BC221)</f>
        <v>360</v>
      </c>
      <c r="BE221" s="111" t="n">
        <f aca="false">IF((G221+I221+O221-H221-BD221)&gt;=0,G221+I221+O221-H221-BD221,0)</f>
        <v>0</v>
      </c>
      <c r="BF221" s="112" t="n">
        <f aca="false">IF((H221-I221-O221-G221+BD221)&gt;=0,H221-I221-O221-G221+BD221,0)</f>
        <v>247</v>
      </c>
      <c r="BG221" s="102"/>
      <c r="BH221" s="103"/>
      <c r="BI221" s="90" t="s">
        <v>126</v>
      </c>
      <c r="BJ221" s="91" t="n">
        <v>41</v>
      </c>
      <c r="BK221" s="91" t="n">
        <f aca="false">BJ221-BD221+O221</f>
        <v>-247</v>
      </c>
      <c r="BL221" s="104"/>
    </row>
    <row r="222" s="105" customFormat="true" ht="15" hidden="false" customHeight="false" outlineLevel="0" collapsed="false">
      <c r="A222" s="70" t="n">
        <v>216</v>
      </c>
      <c r="B222" s="94" t="n">
        <v>43405</v>
      </c>
      <c r="C222" s="95"/>
      <c r="D222" s="96"/>
      <c r="E222" s="74" t="n">
        <v>20</v>
      </c>
      <c r="F222" s="97" t="n">
        <v>714638729</v>
      </c>
      <c r="G222" s="98" t="n">
        <v>0</v>
      </c>
      <c r="H222" s="98" t="n">
        <v>60</v>
      </c>
      <c r="I222" s="77"/>
      <c r="J222" s="77"/>
      <c r="K222" s="77"/>
      <c r="L222" s="77"/>
      <c r="M222" s="77"/>
      <c r="N222" s="78"/>
      <c r="O222" s="79" t="n">
        <f aca="false">SUM(J222:N222)</f>
        <v>0</v>
      </c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100"/>
      <c r="AB222" s="101"/>
      <c r="AC222" s="83"/>
      <c r="AD222" s="84"/>
      <c r="AE222" s="80"/>
      <c r="AF222" s="80"/>
      <c r="AG222" s="80"/>
      <c r="AH222" s="80"/>
      <c r="AI222" s="80"/>
      <c r="AJ222" s="80"/>
      <c r="AK222" s="80"/>
      <c r="AL222" s="80"/>
      <c r="AM222" s="80"/>
      <c r="AN222" s="78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5" t="n">
        <f aca="false">SUM(AC222:BC222)</f>
        <v>0</v>
      </c>
      <c r="BE222" s="111" t="n">
        <f aca="false">IF((G222+I222+O222-H222-BD222)&gt;=0,G222+I222+O222-H222-BD222,0)</f>
        <v>0</v>
      </c>
      <c r="BF222" s="112" t="n">
        <f aca="false">IF((H222-I222-O222-G222+BD222)&gt;=0,H222-I222-O222-G222+BD222,0)</f>
        <v>60</v>
      </c>
      <c r="BG222" s="102"/>
      <c r="BH222" s="103"/>
      <c r="BI222" s="90"/>
      <c r="BJ222" s="91" t="n">
        <v>-60</v>
      </c>
      <c r="BK222" s="91" t="n">
        <f aca="false">BJ222-BD222+O222</f>
        <v>-60</v>
      </c>
      <c r="BL222" s="104"/>
    </row>
    <row r="223" s="105" customFormat="true" ht="15" hidden="false" customHeight="false" outlineLevel="0" collapsed="false">
      <c r="A223" s="70" t="n">
        <v>217</v>
      </c>
      <c r="B223" s="94" t="n">
        <v>43405</v>
      </c>
      <c r="C223" s="95"/>
      <c r="D223" s="96"/>
      <c r="E223" s="74" t="n">
        <v>72</v>
      </c>
      <c r="F223" s="97" t="n">
        <v>714076172</v>
      </c>
      <c r="G223" s="98" t="n">
        <v>0</v>
      </c>
      <c r="H223" s="98" t="n">
        <v>0</v>
      </c>
      <c r="I223" s="77"/>
      <c r="J223" s="77"/>
      <c r="K223" s="77"/>
      <c r="L223" s="77"/>
      <c r="M223" s="77"/>
      <c r="N223" s="78" t="n">
        <v>72</v>
      </c>
      <c r="O223" s="79" t="n">
        <f aca="false">SUM(J223:N223)</f>
        <v>72</v>
      </c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100"/>
      <c r="AB223" s="101"/>
      <c r="AC223" s="83"/>
      <c r="AD223" s="84"/>
      <c r="AE223" s="80"/>
      <c r="AF223" s="80"/>
      <c r="AG223" s="80"/>
      <c r="AH223" s="80" t="n">
        <v>72</v>
      </c>
      <c r="AI223" s="80"/>
      <c r="AJ223" s="80"/>
      <c r="AK223" s="80"/>
      <c r="AL223" s="80"/>
      <c r="AM223" s="80"/>
      <c r="AN223" s="78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5" t="n">
        <f aca="false">SUM(AC223:BC223)</f>
        <v>72</v>
      </c>
      <c r="BE223" s="111" t="n">
        <f aca="false">IF((G223+I223+O223-H223-BD223)&gt;=0,G223+I223+O223-H223-BD223,0)</f>
        <v>0</v>
      </c>
      <c r="BF223" s="112" t="n">
        <f aca="false">IF((H223-I223-O223-G223+BD223)&gt;=0,H223-I223-O223-G223+BD223,0)</f>
        <v>0</v>
      </c>
      <c r="BG223" s="102"/>
      <c r="BH223" s="103"/>
      <c r="BI223" s="90" t="s">
        <v>57</v>
      </c>
      <c r="BJ223" s="91" t="n">
        <v>0</v>
      </c>
      <c r="BK223" s="91" t="n">
        <f aca="false">BJ223-BD223+O223</f>
        <v>0</v>
      </c>
      <c r="BL223" s="104"/>
    </row>
    <row r="224" s="105" customFormat="true" ht="15" hidden="false" customHeight="false" outlineLevel="0" collapsed="false">
      <c r="A224" s="70" t="n">
        <v>218</v>
      </c>
      <c r="B224" s="94" t="n">
        <v>43405</v>
      </c>
      <c r="C224" s="95"/>
      <c r="D224" s="96"/>
      <c r="E224" s="74" t="n">
        <v>72</v>
      </c>
      <c r="F224" s="97" t="n">
        <v>714320965</v>
      </c>
      <c r="G224" s="98" t="n">
        <v>0</v>
      </c>
      <c r="H224" s="98" t="n">
        <v>33</v>
      </c>
      <c r="I224" s="77"/>
      <c r="J224" s="77"/>
      <c r="K224" s="77"/>
      <c r="L224" s="77"/>
      <c r="M224" s="77"/>
      <c r="N224" s="78"/>
      <c r="O224" s="79" t="n">
        <f aca="false">SUM(J224:N224)</f>
        <v>0</v>
      </c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100"/>
      <c r="AB224" s="101"/>
      <c r="AC224" s="83"/>
      <c r="AD224" s="84"/>
      <c r="AE224" s="80"/>
      <c r="AF224" s="80"/>
      <c r="AG224" s="80"/>
      <c r="AH224" s="80"/>
      <c r="AI224" s="80"/>
      <c r="AJ224" s="80"/>
      <c r="AK224" s="80"/>
      <c r="AL224" s="80"/>
      <c r="AM224" s="80"/>
      <c r="AN224" s="78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5" t="n">
        <f aca="false">SUM(AC224:BC224)</f>
        <v>0</v>
      </c>
      <c r="BE224" s="111" t="n">
        <f aca="false">IF((G224+I224+O224-H224-BD224)&gt;=0,G224+I224+O224-H224-BD224,0)</f>
        <v>0</v>
      </c>
      <c r="BF224" s="112" t="n">
        <f aca="false">IF((H224-I224-O224-G224+BD224)&gt;=0,H224-I224-O224-G224+BD224,0)</f>
        <v>33</v>
      </c>
      <c r="BG224" s="102"/>
      <c r="BH224" s="103"/>
      <c r="BI224" s="90"/>
      <c r="BJ224" s="91" t="n">
        <v>-33</v>
      </c>
      <c r="BK224" s="91" t="n">
        <f aca="false">BJ224-BD224+O224</f>
        <v>-33</v>
      </c>
      <c r="BL224" s="104"/>
    </row>
    <row r="225" s="93" customFormat="true" ht="15" hidden="false" customHeight="false" outlineLevel="0" collapsed="false">
      <c r="A225" s="110" t="n">
        <v>219</v>
      </c>
      <c r="B225" s="71" t="n">
        <v>43405</v>
      </c>
      <c r="C225" s="72"/>
      <c r="D225" s="73"/>
      <c r="E225" s="74" t="n">
        <v>72</v>
      </c>
      <c r="F225" s="75" t="n">
        <v>2537852</v>
      </c>
      <c r="G225" s="76" t="n">
        <v>0</v>
      </c>
      <c r="H225" s="76" t="n">
        <v>0</v>
      </c>
      <c r="I225" s="77"/>
      <c r="J225" s="77"/>
      <c r="K225" s="77"/>
      <c r="L225" s="77"/>
      <c r="M225" s="77"/>
      <c r="N225" s="78"/>
      <c r="O225" s="79" t="n">
        <f aca="false">SUM(J225:N225)</f>
        <v>0</v>
      </c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1"/>
      <c r="AB225" s="82"/>
      <c r="AC225" s="83"/>
      <c r="AD225" s="84"/>
      <c r="AE225" s="80"/>
      <c r="AF225" s="80"/>
      <c r="AG225" s="80"/>
      <c r="AH225" s="80"/>
      <c r="AI225" s="80"/>
      <c r="AJ225" s="80"/>
      <c r="AK225" s="80"/>
      <c r="AL225" s="80"/>
      <c r="AM225" s="80"/>
      <c r="AN225" s="78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5" t="n">
        <f aca="false">SUM(AC225:BC225)</f>
        <v>0</v>
      </c>
      <c r="BE225" s="86" t="n">
        <f aca="false">IF((G225+I225+O225-H225-BD225)&gt;=0,G225+I225+O225-H225-BD225,0)</f>
        <v>0</v>
      </c>
      <c r="BF225" s="87" t="n">
        <f aca="false">IF((H225-I225-O225-G225+BD225)&gt;=0,H225-I225-O225-G225+BD225,0)</f>
        <v>0</v>
      </c>
      <c r="BG225" s="88"/>
      <c r="BH225" s="89"/>
      <c r="BI225" s="90"/>
      <c r="BJ225" s="91" t="n">
        <v>72</v>
      </c>
      <c r="BK225" s="91" t="n">
        <f aca="false">BJ225-BD225+O225</f>
        <v>72</v>
      </c>
      <c r="BL225" s="92"/>
    </row>
    <row r="226" s="105" customFormat="true" ht="15" hidden="false" customHeight="false" outlineLevel="0" collapsed="false">
      <c r="A226" s="70" t="n">
        <v>220</v>
      </c>
      <c r="B226" s="94" t="n">
        <v>43405</v>
      </c>
      <c r="C226" s="95"/>
      <c r="D226" s="96"/>
      <c r="E226" s="74" t="n">
        <v>72</v>
      </c>
      <c r="F226" s="97" t="n">
        <v>714137527</v>
      </c>
      <c r="G226" s="98" t="n">
        <v>72</v>
      </c>
      <c r="H226" s="98" t="n">
        <v>0</v>
      </c>
      <c r="I226" s="77"/>
      <c r="J226" s="77"/>
      <c r="K226" s="77"/>
      <c r="L226" s="77"/>
      <c r="M226" s="77"/>
      <c r="N226" s="78"/>
      <c r="O226" s="79" t="n">
        <f aca="false">SUM(J226:N226)</f>
        <v>0</v>
      </c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100"/>
      <c r="AB226" s="101"/>
      <c r="AC226" s="83"/>
      <c r="AD226" s="84"/>
      <c r="AE226" s="80"/>
      <c r="AF226" s="80"/>
      <c r="AG226" s="80"/>
      <c r="AH226" s="80"/>
      <c r="AI226" s="80"/>
      <c r="AJ226" s="80"/>
      <c r="AK226" s="80"/>
      <c r="AL226" s="80"/>
      <c r="AM226" s="80"/>
      <c r="AN226" s="78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5" t="n">
        <f aca="false">SUM(AC226:BC226)</f>
        <v>0</v>
      </c>
      <c r="BE226" s="111" t="n">
        <f aca="false">IF((G226+I226+O226-H226-BD226)&gt;=0,G226+I226+O226-H226-BD226,0)</f>
        <v>72</v>
      </c>
      <c r="BF226" s="112" t="n">
        <f aca="false">IF((H226-I226-O226-G226+BD226)&gt;=0,H226-I226-O226-G226+BD226,0)</f>
        <v>0</v>
      </c>
      <c r="BG226" s="124"/>
      <c r="BH226" s="125"/>
      <c r="BI226" s="90"/>
      <c r="BJ226" s="91" t="n">
        <v>72</v>
      </c>
      <c r="BK226" s="91" t="n">
        <f aca="false">BJ226-BD226+O226</f>
        <v>72</v>
      </c>
      <c r="BL226" s="104"/>
    </row>
    <row r="227" s="105" customFormat="true" ht="15" hidden="false" customHeight="false" outlineLevel="0" collapsed="false">
      <c r="A227" s="70" t="n">
        <v>221</v>
      </c>
      <c r="B227" s="94" t="n">
        <v>43405</v>
      </c>
      <c r="C227" s="95"/>
      <c r="D227" s="96"/>
      <c r="E227" s="74" t="n">
        <v>72</v>
      </c>
      <c r="F227" s="97" t="n">
        <v>714278483</v>
      </c>
      <c r="G227" s="98" t="n">
        <v>0</v>
      </c>
      <c r="H227" s="98" t="n">
        <v>72</v>
      </c>
      <c r="I227" s="77"/>
      <c r="J227" s="77"/>
      <c r="K227" s="77"/>
      <c r="L227" s="77"/>
      <c r="M227" s="77"/>
      <c r="N227" s="78"/>
      <c r="O227" s="79" t="n">
        <f aca="false">SUM(J227:N227)</f>
        <v>0</v>
      </c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100"/>
      <c r="AB227" s="101"/>
      <c r="AC227" s="83"/>
      <c r="AD227" s="84"/>
      <c r="AE227" s="80"/>
      <c r="AF227" s="80"/>
      <c r="AG227" s="80"/>
      <c r="AH227" s="80"/>
      <c r="AI227" s="80"/>
      <c r="AJ227" s="80"/>
      <c r="AK227" s="80"/>
      <c r="AL227" s="80"/>
      <c r="AM227" s="80"/>
      <c r="AN227" s="78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5" t="n">
        <f aca="false">SUM(AC227:BC227)</f>
        <v>0</v>
      </c>
      <c r="BE227" s="111" t="n">
        <f aca="false">IF((G227+I227+O227-H227-BD227)&gt;=0,G227+I227+O227-H227-BD227,0)</f>
        <v>0</v>
      </c>
      <c r="BF227" s="112" t="n">
        <f aca="false">IF((H227-I227-O227-G227+BD227)&gt;=0,H227-I227-O227-G227+BD227,0)</f>
        <v>72</v>
      </c>
      <c r="BG227" s="124"/>
      <c r="BH227" s="125"/>
      <c r="BI227" s="90"/>
      <c r="BJ227" s="91" t="n">
        <v>-72</v>
      </c>
      <c r="BK227" s="91" t="n">
        <f aca="false">BJ227-BD227+O227</f>
        <v>-72</v>
      </c>
      <c r="BL227" s="104"/>
    </row>
    <row r="228" s="105" customFormat="true" ht="15" hidden="false" customHeight="false" outlineLevel="0" collapsed="false">
      <c r="A228" s="70" t="n">
        <v>222</v>
      </c>
      <c r="B228" s="94" t="n">
        <v>43405</v>
      </c>
      <c r="C228" s="95"/>
      <c r="D228" s="96"/>
      <c r="E228" s="74" t="n">
        <v>72</v>
      </c>
      <c r="F228" s="97" t="n">
        <v>713962584</v>
      </c>
      <c r="G228" s="98" t="n">
        <v>0</v>
      </c>
      <c r="H228" s="98" t="n">
        <v>216</v>
      </c>
      <c r="I228" s="77"/>
      <c r="J228" s="77"/>
      <c r="K228" s="77"/>
      <c r="L228" s="77"/>
      <c r="M228" s="77"/>
      <c r="N228" s="78"/>
      <c r="O228" s="79" t="n">
        <f aca="false">SUM(J228:N228)</f>
        <v>0</v>
      </c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100"/>
      <c r="AB228" s="101"/>
      <c r="AC228" s="83"/>
      <c r="AD228" s="84"/>
      <c r="AE228" s="80"/>
      <c r="AF228" s="80"/>
      <c r="AG228" s="80"/>
      <c r="AH228" s="80"/>
      <c r="AI228" s="80"/>
      <c r="AJ228" s="80"/>
      <c r="AK228" s="80"/>
      <c r="AL228" s="80"/>
      <c r="AM228" s="80"/>
      <c r="AN228" s="78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5" t="n">
        <f aca="false">SUM(AC228:BC228)</f>
        <v>0</v>
      </c>
      <c r="BE228" s="111" t="n">
        <f aca="false">IF((G228+I228+O228-H228-BD228)&gt;=0,G228+I228+O228-H228-BD228,0)</f>
        <v>0</v>
      </c>
      <c r="BF228" s="112" t="n">
        <f aca="false">IF((H228-I228-O228-G228+BD228)&gt;=0,H228-I228-O228-G228+BD228,0)</f>
        <v>216</v>
      </c>
      <c r="BG228" s="124"/>
      <c r="BH228" s="125"/>
      <c r="BI228" s="90"/>
      <c r="BJ228" s="91" t="n">
        <v>-216</v>
      </c>
      <c r="BK228" s="91" t="n">
        <f aca="false">BJ228-BD228+O228</f>
        <v>-216</v>
      </c>
      <c r="BL228" s="104"/>
    </row>
    <row r="229" s="105" customFormat="true" ht="15" hidden="false" customHeight="false" outlineLevel="0" collapsed="false">
      <c r="A229" s="70" t="n">
        <v>223</v>
      </c>
      <c r="B229" s="94" t="n">
        <v>43405</v>
      </c>
      <c r="C229" s="95"/>
      <c r="D229" s="96"/>
      <c r="E229" s="74" t="n">
        <v>72</v>
      </c>
      <c r="F229" s="97" t="n">
        <v>714655809</v>
      </c>
      <c r="G229" s="98" t="n">
        <v>0</v>
      </c>
      <c r="H229" s="98" t="n">
        <v>216</v>
      </c>
      <c r="I229" s="77"/>
      <c r="J229" s="77"/>
      <c r="K229" s="77"/>
      <c r="L229" s="77"/>
      <c r="M229" s="77"/>
      <c r="N229" s="78"/>
      <c r="O229" s="79" t="n">
        <f aca="false">SUM(J229:N229)</f>
        <v>0</v>
      </c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100"/>
      <c r="AB229" s="101"/>
      <c r="AC229" s="83"/>
      <c r="AD229" s="84"/>
      <c r="AE229" s="80"/>
      <c r="AF229" s="80"/>
      <c r="AG229" s="80"/>
      <c r="AH229" s="80"/>
      <c r="AI229" s="80"/>
      <c r="AJ229" s="80"/>
      <c r="AK229" s="80"/>
      <c r="AL229" s="80"/>
      <c r="AM229" s="80"/>
      <c r="AN229" s="78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5" t="n">
        <f aca="false">SUM(AC229:BC229)</f>
        <v>0</v>
      </c>
      <c r="BE229" s="111" t="n">
        <f aca="false">IF((G229+I229+O229-H229-BD229)&gt;=0,G229+I229+O229-H229-BD229,0)</f>
        <v>0</v>
      </c>
      <c r="BF229" s="112" t="n">
        <f aca="false">IF((H229-I229-O229-G229+BD229)&gt;=0,H229-I229-O229-G229+BD229,0)</f>
        <v>216</v>
      </c>
      <c r="BG229" s="124"/>
      <c r="BH229" s="125"/>
      <c r="BI229" s="90"/>
      <c r="BJ229" s="91" t="n">
        <v>-216</v>
      </c>
      <c r="BK229" s="91" t="n">
        <f aca="false">BJ229-BD229+O229</f>
        <v>-216</v>
      </c>
      <c r="BL229" s="104"/>
    </row>
    <row r="230" s="105" customFormat="true" ht="15" hidden="false" customHeight="false" outlineLevel="0" collapsed="false">
      <c r="A230" s="70" t="n">
        <v>224</v>
      </c>
      <c r="B230" s="94" t="n">
        <v>43405</v>
      </c>
      <c r="C230" s="95"/>
      <c r="D230" s="96"/>
      <c r="E230" s="74" t="n">
        <v>72</v>
      </c>
      <c r="F230" s="97" t="n">
        <v>713062087</v>
      </c>
      <c r="G230" s="98" t="n">
        <v>0</v>
      </c>
      <c r="H230" s="98" t="n">
        <v>0</v>
      </c>
      <c r="I230" s="77"/>
      <c r="J230" s="77"/>
      <c r="K230" s="77"/>
      <c r="L230" s="77"/>
      <c r="M230" s="77"/>
      <c r="N230" s="78" t="n">
        <v>72</v>
      </c>
      <c r="O230" s="79" t="n">
        <f aca="false">SUM(J230:N230)</f>
        <v>72</v>
      </c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100"/>
      <c r="AB230" s="101"/>
      <c r="AC230" s="83"/>
      <c r="AD230" s="84"/>
      <c r="AE230" s="80"/>
      <c r="AF230" s="80"/>
      <c r="AG230" s="80"/>
      <c r="AH230" s="80"/>
      <c r="AI230" s="80"/>
      <c r="AJ230" s="80"/>
      <c r="AK230" s="80" t="n">
        <v>72</v>
      </c>
      <c r="AL230" s="80"/>
      <c r="AM230" s="80"/>
      <c r="AN230" s="78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5" t="n">
        <f aca="false">SUM(AC230:BC230)</f>
        <v>72</v>
      </c>
      <c r="BE230" s="111" t="n">
        <f aca="false">IF((G230+I230+O230-H230-BD230)&gt;=0,G230+I230+O230-H230-BD230,0)</f>
        <v>0</v>
      </c>
      <c r="BF230" s="112" t="n">
        <f aca="false">IF((H230-I230-O230-G230+BD230)&gt;=0,H230-I230-O230-G230+BD230,0)</f>
        <v>0</v>
      </c>
      <c r="BG230" s="124"/>
      <c r="BH230" s="125"/>
      <c r="BI230" s="90" t="s">
        <v>57</v>
      </c>
      <c r="BJ230" s="91" t="n">
        <v>0</v>
      </c>
      <c r="BK230" s="91" t="n">
        <f aca="false">BJ230-BD230+O230</f>
        <v>0</v>
      </c>
      <c r="BL230" s="104"/>
    </row>
    <row r="231" s="105" customFormat="true" ht="15" hidden="false" customHeight="false" outlineLevel="0" collapsed="false">
      <c r="A231" s="70" t="n">
        <v>225</v>
      </c>
      <c r="B231" s="94" t="n">
        <v>43405</v>
      </c>
      <c r="C231" s="95"/>
      <c r="D231" s="96"/>
      <c r="E231" s="74" t="n">
        <v>20</v>
      </c>
      <c r="F231" s="97" t="n">
        <v>3100123</v>
      </c>
      <c r="G231" s="98" t="n">
        <v>0</v>
      </c>
      <c r="H231" s="98" t="n">
        <v>80</v>
      </c>
      <c r="I231" s="77"/>
      <c r="J231" s="77"/>
      <c r="K231" s="77"/>
      <c r="L231" s="77"/>
      <c r="M231" s="77"/>
      <c r="N231" s="78"/>
      <c r="O231" s="79" t="n">
        <f aca="false">SUM(J231:N231)</f>
        <v>0</v>
      </c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100"/>
      <c r="AB231" s="101"/>
      <c r="AC231" s="83"/>
      <c r="AD231" s="84"/>
      <c r="AE231" s="80"/>
      <c r="AF231" s="80"/>
      <c r="AG231" s="80"/>
      <c r="AH231" s="80"/>
      <c r="AI231" s="80"/>
      <c r="AJ231" s="80"/>
      <c r="AK231" s="80"/>
      <c r="AL231" s="80"/>
      <c r="AM231" s="80"/>
      <c r="AN231" s="78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5" t="n">
        <f aca="false">SUM(AC231:BC231)</f>
        <v>0</v>
      </c>
      <c r="BE231" s="111" t="n">
        <f aca="false">IF((G231+I231+O231-H231-BD231)&gt;=0,G231+I231+O231-H231-BD231,0)</f>
        <v>0</v>
      </c>
      <c r="BF231" s="112" t="n">
        <f aca="false">IF((H231-I231-O231-G231+BD231)&gt;=0,H231-I231-O231-G231+BD231,0)</f>
        <v>80</v>
      </c>
      <c r="BG231" s="124"/>
      <c r="BH231" s="125"/>
      <c r="BI231" s="90"/>
      <c r="BJ231" s="91" t="n">
        <v>-80</v>
      </c>
      <c r="BK231" s="91" t="n">
        <f aca="false">BJ231-BD231+O231</f>
        <v>-80</v>
      </c>
      <c r="BL231" s="104"/>
    </row>
    <row r="232" s="105" customFormat="true" ht="15" hidden="false" customHeight="false" outlineLevel="0" collapsed="false">
      <c r="A232" s="70" t="n">
        <v>226</v>
      </c>
      <c r="B232" s="94" t="n">
        <v>43405</v>
      </c>
      <c r="C232" s="95"/>
      <c r="D232" s="96"/>
      <c r="E232" s="74" t="n">
        <v>72</v>
      </c>
      <c r="F232" s="97" t="n">
        <v>713420233</v>
      </c>
      <c r="G232" s="98" t="n">
        <v>0</v>
      </c>
      <c r="H232" s="98" t="n">
        <v>216</v>
      </c>
      <c r="I232" s="77"/>
      <c r="J232" s="77"/>
      <c r="K232" s="77"/>
      <c r="L232" s="77"/>
      <c r="M232" s="77"/>
      <c r="N232" s="78"/>
      <c r="O232" s="79" t="n">
        <f aca="false">SUM(J232:N232)</f>
        <v>0</v>
      </c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100"/>
      <c r="AB232" s="101"/>
      <c r="AC232" s="83"/>
      <c r="AD232" s="84"/>
      <c r="AE232" s="80"/>
      <c r="AF232" s="80"/>
      <c r="AG232" s="80"/>
      <c r="AH232" s="80"/>
      <c r="AI232" s="80"/>
      <c r="AJ232" s="80"/>
      <c r="AK232" s="80"/>
      <c r="AL232" s="80"/>
      <c r="AM232" s="80"/>
      <c r="AN232" s="78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5" t="n">
        <f aca="false">SUM(AC232:BC232)</f>
        <v>0</v>
      </c>
      <c r="BE232" s="111" t="n">
        <f aca="false">IF((G232+I232+O232-H232-BD232)&gt;=0,G232+I232+O232-H232-BD232,0)</f>
        <v>0</v>
      </c>
      <c r="BF232" s="112" t="n">
        <f aca="false">IF((H232-I232-O232-G232+BD232)&gt;=0,H232-I232-O232-G232+BD232,0)</f>
        <v>216</v>
      </c>
      <c r="BG232" s="124"/>
      <c r="BH232" s="125"/>
      <c r="BI232" s="90"/>
      <c r="BJ232" s="91" t="n">
        <v>-216</v>
      </c>
      <c r="BK232" s="91" t="n">
        <f aca="false">BJ232-BD232+O232</f>
        <v>-216</v>
      </c>
      <c r="BL232" s="104"/>
    </row>
    <row r="233" s="105" customFormat="true" ht="15" hidden="false" customHeight="false" outlineLevel="0" collapsed="false">
      <c r="A233" s="70" t="n">
        <v>227</v>
      </c>
      <c r="B233" s="94" t="n">
        <v>43405</v>
      </c>
      <c r="C233" s="95"/>
      <c r="D233" s="96"/>
      <c r="E233" s="74" t="n">
        <v>20</v>
      </c>
      <c r="F233" s="97" t="n">
        <v>2530592</v>
      </c>
      <c r="G233" s="98" t="n">
        <v>0</v>
      </c>
      <c r="H233" s="98" t="n">
        <v>60</v>
      </c>
      <c r="I233" s="77"/>
      <c r="J233" s="77"/>
      <c r="K233" s="77"/>
      <c r="L233" s="77"/>
      <c r="M233" s="77"/>
      <c r="N233" s="78"/>
      <c r="O233" s="79" t="n">
        <f aca="false">SUM(J233:N233)</f>
        <v>0</v>
      </c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100"/>
      <c r="AB233" s="101"/>
      <c r="AC233" s="83"/>
      <c r="AD233" s="84"/>
      <c r="AE233" s="80"/>
      <c r="AF233" s="80"/>
      <c r="AG233" s="80"/>
      <c r="AH233" s="80"/>
      <c r="AI233" s="80"/>
      <c r="AJ233" s="80"/>
      <c r="AK233" s="80"/>
      <c r="AL233" s="80"/>
      <c r="AM233" s="80"/>
      <c r="AN233" s="78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5" t="n">
        <f aca="false">SUM(AC233:BC233)</f>
        <v>0</v>
      </c>
      <c r="BE233" s="111" t="n">
        <f aca="false">IF((G233+I233+O233-H233-BD233)&gt;=0,G233+I233+O233-H233-BD233,0)</f>
        <v>0</v>
      </c>
      <c r="BF233" s="112" t="n">
        <f aca="false">IF((H233-I233-O233-G233+BD233)&gt;=0,H233-I233-O233-G233+BD233,0)</f>
        <v>60</v>
      </c>
      <c r="BG233" s="124"/>
      <c r="BH233" s="125"/>
      <c r="BI233" s="90"/>
      <c r="BJ233" s="91" t="n">
        <v>-60</v>
      </c>
      <c r="BK233" s="91" t="n">
        <f aca="false">BJ233-BD233+O233</f>
        <v>-60</v>
      </c>
      <c r="BL233" s="104"/>
    </row>
    <row r="234" s="105" customFormat="true" ht="15" hidden="false" customHeight="false" outlineLevel="0" collapsed="false">
      <c r="A234" s="70" t="n">
        <v>228</v>
      </c>
      <c r="B234" s="94" t="n">
        <v>43405</v>
      </c>
      <c r="C234" s="95"/>
      <c r="D234" s="96"/>
      <c r="E234" s="74" t="n">
        <v>72</v>
      </c>
      <c r="F234" s="97" t="n">
        <v>713455967</v>
      </c>
      <c r="G234" s="98" t="n">
        <v>144</v>
      </c>
      <c r="H234" s="98" t="n">
        <v>0</v>
      </c>
      <c r="I234" s="77"/>
      <c r="J234" s="77"/>
      <c r="K234" s="77"/>
      <c r="L234" s="77"/>
      <c r="M234" s="77"/>
      <c r="N234" s="78"/>
      <c r="O234" s="79" t="n">
        <f aca="false">SUM(J234:N234)</f>
        <v>0</v>
      </c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100"/>
      <c r="AB234" s="101"/>
      <c r="AC234" s="83"/>
      <c r="AD234" s="84"/>
      <c r="AE234" s="80"/>
      <c r="AF234" s="80"/>
      <c r="AG234" s="80"/>
      <c r="AH234" s="80"/>
      <c r="AI234" s="80"/>
      <c r="AJ234" s="80"/>
      <c r="AK234" s="80"/>
      <c r="AL234" s="80"/>
      <c r="AM234" s="80"/>
      <c r="AN234" s="78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5" t="n">
        <f aca="false">SUM(AC234:BC234)</f>
        <v>0</v>
      </c>
      <c r="BE234" s="111" t="n">
        <f aca="false">IF((G234+I234+O234-H234-BD234)&gt;=0,G234+I234+O234-H234-BD234,0)</f>
        <v>144</v>
      </c>
      <c r="BF234" s="112" t="n">
        <f aca="false">IF((H234-I234-O234-G234+BD234)&gt;=0,H234-I234-O234-G234+BD234,0)</f>
        <v>0</v>
      </c>
      <c r="BG234" s="124"/>
      <c r="BH234" s="125"/>
      <c r="BI234" s="90"/>
      <c r="BJ234" s="91" t="n">
        <v>144</v>
      </c>
      <c r="BK234" s="91" t="n">
        <f aca="false">BJ234-BD234+O234</f>
        <v>144</v>
      </c>
      <c r="BL234" s="104"/>
    </row>
    <row r="235" s="105" customFormat="true" ht="15" hidden="false" customHeight="false" outlineLevel="0" collapsed="false">
      <c r="A235" s="70" t="n">
        <v>229</v>
      </c>
      <c r="B235" s="94" t="n">
        <v>43405</v>
      </c>
      <c r="C235" s="95"/>
      <c r="D235" s="96"/>
      <c r="E235" s="74" t="n">
        <v>72</v>
      </c>
      <c r="F235" s="97" t="n">
        <v>713478064</v>
      </c>
      <c r="G235" s="98" t="n">
        <v>0</v>
      </c>
      <c r="H235" s="98" t="n">
        <v>216</v>
      </c>
      <c r="I235" s="77"/>
      <c r="J235" s="77"/>
      <c r="K235" s="77"/>
      <c r="L235" s="77"/>
      <c r="M235" s="77"/>
      <c r="N235" s="78"/>
      <c r="O235" s="79" t="n">
        <f aca="false">SUM(J235:N235)</f>
        <v>0</v>
      </c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100"/>
      <c r="AB235" s="101"/>
      <c r="AC235" s="83"/>
      <c r="AD235" s="84"/>
      <c r="AE235" s="80"/>
      <c r="AF235" s="80"/>
      <c r="AG235" s="80"/>
      <c r="AH235" s="80"/>
      <c r="AI235" s="80"/>
      <c r="AJ235" s="80"/>
      <c r="AK235" s="80"/>
      <c r="AL235" s="80"/>
      <c r="AM235" s="80"/>
      <c r="AN235" s="78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5" t="n">
        <f aca="false">SUM(AC235:BC235)</f>
        <v>0</v>
      </c>
      <c r="BE235" s="111" t="n">
        <f aca="false">IF((G235+I235+O235-H235-BD235)&gt;=0,G235+I235+O235-H235-BD235,0)</f>
        <v>0</v>
      </c>
      <c r="BF235" s="112" t="n">
        <f aca="false">IF((H235-I235-O235-G235+BD235)&gt;=0,H235-I235-O235-G235+BD235,0)</f>
        <v>216</v>
      </c>
      <c r="BG235" s="124"/>
      <c r="BH235" s="125"/>
      <c r="BI235" s="90"/>
      <c r="BJ235" s="91" t="n">
        <v>-216</v>
      </c>
      <c r="BK235" s="91" t="n">
        <f aca="false">BJ235-BD235+O235</f>
        <v>-216</v>
      </c>
      <c r="BL235" s="104"/>
    </row>
    <row r="236" s="105" customFormat="true" ht="15" hidden="false" customHeight="false" outlineLevel="0" collapsed="false">
      <c r="A236" s="70" t="n">
        <v>230</v>
      </c>
      <c r="B236" s="94" t="n">
        <v>43405</v>
      </c>
      <c r="C236" s="95"/>
      <c r="D236" s="96"/>
      <c r="E236" s="74" t="n">
        <v>72</v>
      </c>
      <c r="F236" s="97" t="n">
        <v>713623153</v>
      </c>
      <c r="G236" s="98" t="n">
        <v>47</v>
      </c>
      <c r="H236" s="98" t="n">
        <v>0</v>
      </c>
      <c r="I236" s="77"/>
      <c r="J236" s="77"/>
      <c r="K236" s="77"/>
      <c r="L236" s="77"/>
      <c r="M236" s="77"/>
      <c r="N236" s="78"/>
      <c r="O236" s="79" t="n">
        <f aca="false">SUM(J236:N236)</f>
        <v>0</v>
      </c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100"/>
      <c r="AB236" s="101"/>
      <c r="AC236" s="83"/>
      <c r="AD236" s="84"/>
      <c r="AE236" s="80"/>
      <c r="AF236" s="80"/>
      <c r="AG236" s="80"/>
      <c r="AH236" s="80"/>
      <c r="AI236" s="80"/>
      <c r="AJ236" s="80"/>
      <c r="AK236" s="80"/>
      <c r="AL236" s="80"/>
      <c r="AM236" s="80"/>
      <c r="AN236" s="78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5" t="n">
        <f aca="false">SUM(AC236:BC236)</f>
        <v>0</v>
      </c>
      <c r="BE236" s="111" t="n">
        <f aca="false">IF((G236+I236+O236-H236-BD236)&gt;=0,G236+I236+O236-H236-BD236,0)</f>
        <v>47</v>
      </c>
      <c r="BF236" s="112" t="n">
        <f aca="false">IF((H236-I236-O236-G236+BD236)&gt;=0,H236-I236-O236-G236+BD236,0)</f>
        <v>0</v>
      </c>
      <c r="BG236" s="124"/>
      <c r="BH236" s="125" t="n">
        <v>43455</v>
      </c>
      <c r="BI236" s="90"/>
      <c r="BJ236" s="91" t="n">
        <v>47</v>
      </c>
      <c r="BK236" s="91" t="n">
        <f aca="false">BJ236-BD236+O236</f>
        <v>47</v>
      </c>
      <c r="BL236" s="104"/>
    </row>
    <row r="237" s="105" customFormat="true" ht="15" hidden="false" customHeight="false" outlineLevel="0" collapsed="false">
      <c r="A237" s="70" t="n">
        <v>231</v>
      </c>
      <c r="B237" s="94" t="n">
        <v>43405</v>
      </c>
      <c r="C237" s="95"/>
      <c r="D237" s="96"/>
      <c r="E237" s="74" t="n">
        <v>72</v>
      </c>
      <c r="F237" s="97" t="n">
        <v>714181197</v>
      </c>
      <c r="G237" s="98" t="n">
        <v>0</v>
      </c>
      <c r="H237" s="98" t="n">
        <v>0</v>
      </c>
      <c r="I237" s="77"/>
      <c r="J237" s="77"/>
      <c r="K237" s="77"/>
      <c r="L237" s="77"/>
      <c r="M237" s="77"/>
      <c r="N237" s="78"/>
      <c r="O237" s="79" t="n">
        <f aca="false">SUM(J237:N237)</f>
        <v>0</v>
      </c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100"/>
      <c r="AB237" s="101"/>
      <c r="AC237" s="83"/>
      <c r="AD237" s="84"/>
      <c r="AE237" s="80"/>
      <c r="AF237" s="80"/>
      <c r="AG237" s="80"/>
      <c r="AH237" s="80"/>
      <c r="AI237" s="80"/>
      <c r="AJ237" s="80"/>
      <c r="AK237" s="80"/>
      <c r="AL237" s="80"/>
      <c r="AM237" s="80"/>
      <c r="AN237" s="78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5" t="n">
        <f aca="false">SUM(AC237:BC237)</f>
        <v>0</v>
      </c>
      <c r="BE237" s="111" t="n">
        <f aca="false">IF((G237+I237+O237-H237-BD237)&gt;=0,G237+I237+O237-H237-BD237,0)</f>
        <v>0</v>
      </c>
      <c r="BF237" s="112" t="n">
        <f aca="false">IF((H237-I237-O237-G237+BD237)&gt;=0,H237-I237-O237-G237+BD237,0)</f>
        <v>0</v>
      </c>
      <c r="BG237" s="124"/>
      <c r="BH237" s="125"/>
      <c r="BI237" s="90"/>
      <c r="BJ237" s="91" t="n">
        <v>0</v>
      </c>
      <c r="BK237" s="91" t="n">
        <f aca="false">BJ237-BD237+O237</f>
        <v>0</v>
      </c>
      <c r="BL237" s="104"/>
    </row>
    <row r="238" s="105" customFormat="true" ht="15" hidden="false" customHeight="false" outlineLevel="0" collapsed="false">
      <c r="A238" s="70" t="n">
        <v>232</v>
      </c>
      <c r="B238" s="94" t="n">
        <v>43405</v>
      </c>
      <c r="C238" s="95"/>
      <c r="D238" s="96"/>
      <c r="E238" s="74" t="n">
        <v>72</v>
      </c>
      <c r="F238" s="97" t="n">
        <v>2537057</v>
      </c>
      <c r="G238" s="98" t="n">
        <v>0</v>
      </c>
      <c r="H238" s="98" t="n">
        <v>72</v>
      </c>
      <c r="I238" s="77"/>
      <c r="J238" s="77"/>
      <c r="K238" s="77"/>
      <c r="L238" s="77"/>
      <c r="M238" s="77"/>
      <c r="N238" s="78"/>
      <c r="O238" s="79" t="n">
        <f aca="false">SUM(J238:N238)</f>
        <v>0</v>
      </c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100"/>
      <c r="AB238" s="101"/>
      <c r="AC238" s="83"/>
      <c r="AD238" s="84"/>
      <c r="AE238" s="80"/>
      <c r="AF238" s="80"/>
      <c r="AG238" s="80"/>
      <c r="AH238" s="80"/>
      <c r="AI238" s="80"/>
      <c r="AJ238" s="80"/>
      <c r="AK238" s="80"/>
      <c r="AL238" s="80"/>
      <c r="AM238" s="80"/>
      <c r="AN238" s="78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5" t="n">
        <f aca="false">SUM(AC238:BC238)</f>
        <v>0</v>
      </c>
      <c r="BE238" s="111" t="n">
        <f aca="false">IF((G238+I238+O238-H238-BD238)&gt;=0,G238+I238+O238-H238-BD238,0)</f>
        <v>0</v>
      </c>
      <c r="BF238" s="112" t="n">
        <f aca="false">IF((H238-I238-O238-G238+BD238)&gt;=0,H238-I238-O238-G238+BD238,0)</f>
        <v>72</v>
      </c>
      <c r="BG238" s="124"/>
      <c r="BH238" s="125"/>
      <c r="BI238" s="90"/>
      <c r="BJ238" s="91" t="n">
        <v>-72</v>
      </c>
      <c r="BK238" s="91" t="n">
        <f aca="false">BJ238-BD238+O238</f>
        <v>-72</v>
      </c>
      <c r="BL238" s="104"/>
    </row>
    <row r="239" s="93" customFormat="true" ht="15" hidden="false" customHeight="false" outlineLevel="0" collapsed="false">
      <c r="A239" s="70" t="n">
        <v>233</v>
      </c>
      <c r="B239" s="71" t="n">
        <v>43405</v>
      </c>
      <c r="C239" s="72"/>
      <c r="D239" s="73"/>
      <c r="E239" s="74" t="n">
        <v>72</v>
      </c>
      <c r="F239" s="75" t="n">
        <v>3816066</v>
      </c>
      <c r="G239" s="76" t="n">
        <v>0</v>
      </c>
      <c r="H239" s="76" t="n">
        <v>72</v>
      </c>
      <c r="I239" s="77"/>
      <c r="J239" s="77"/>
      <c r="K239" s="77"/>
      <c r="L239" s="77"/>
      <c r="M239" s="77"/>
      <c r="N239" s="78"/>
      <c r="O239" s="79" t="n">
        <f aca="false">SUM(J239:N239)</f>
        <v>0</v>
      </c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1"/>
      <c r="AB239" s="82"/>
      <c r="AC239" s="83"/>
      <c r="AD239" s="84"/>
      <c r="AE239" s="80"/>
      <c r="AF239" s="80"/>
      <c r="AG239" s="80"/>
      <c r="AH239" s="80"/>
      <c r="AI239" s="80"/>
      <c r="AJ239" s="80"/>
      <c r="AK239" s="80"/>
      <c r="AL239" s="80"/>
      <c r="AM239" s="80"/>
      <c r="AN239" s="78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5" t="n">
        <f aca="false">SUM(AC239:BC239)</f>
        <v>0</v>
      </c>
      <c r="BE239" s="86" t="n">
        <f aca="false">IF((G239+I239+O239-H239-BD239)&gt;=0,G239+I239+O239-H239-BD239,0)</f>
        <v>0</v>
      </c>
      <c r="BF239" s="87" t="n">
        <f aca="false">IF((H239-I239-O239-G239+BD239)&gt;=0,H239-I239-O239-G239+BD239,0)</f>
        <v>72</v>
      </c>
      <c r="BG239" s="88"/>
      <c r="BH239" s="89"/>
      <c r="BI239" s="90"/>
      <c r="BJ239" s="91" t="n">
        <v>-72</v>
      </c>
      <c r="BK239" s="91" t="n">
        <f aca="false">BJ239-BD239+O239</f>
        <v>-72</v>
      </c>
      <c r="BL239" s="92"/>
    </row>
    <row r="240" s="93" customFormat="true" ht="15" hidden="false" customHeight="false" outlineLevel="0" collapsed="false">
      <c r="A240" s="70" t="n">
        <v>234</v>
      </c>
      <c r="B240" s="71" t="n">
        <v>43405</v>
      </c>
      <c r="C240" s="72"/>
      <c r="D240" s="73"/>
      <c r="E240" s="74" t="n">
        <v>72</v>
      </c>
      <c r="F240" s="75" t="n">
        <v>714144782</v>
      </c>
      <c r="G240" s="76" t="n">
        <v>0</v>
      </c>
      <c r="H240" s="76" t="n">
        <v>216</v>
      </c>
      <c r="I240" s="77"/>
      <c r="J240" s="77"/>
      <c r="K240" s="77"/>
      <c r="L240" s="77"/>
      <c r="M240" s="77"/>
      <c r="N240" s="78"/>
      <c r="O240" s="79" t="n">
        <f aca="false">SUM(J240:N240)</f>
        <v>0</v>
      </c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1"/>
      <c r="AB240" s="82"/>
      <c r="AC240" s="83"/>
      <c r="AD240" s="84"/>
      <c r="AE240" s="80"/>
      <c r="AF240" s="80"/>
      <c r="AG240" s="80"/>
      <c r="AH240" s="80"/>
      <c r="AI240" s="80"/>
      <c r="AJ240" s="80"/>
      <c r="AK240" s="80"/>
      <c r="AL240" s="80"/>
      <c r="AM240" s="80"/>
      <c r="AN240" s="78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5" t="n">
        <f aca="false">SUM(AC240:BC240)</f>
        <v>0</v>
      </c>
      <c r="BE240" s="86" t="n">
        <f aca="false">IF((G240+I240+O240-H240-BD240)&gt;=0,G240+I240+O240-H240-BD240,0)</f>
        <v>0</v>
      </c>
      <c r="BF240" s="87" t="n">
        <f aca="false">IF((H240-I240-O240-G240+BD240)&gt;=0,H240-I240-O240-G240+BD240,0)</f>
        <v>216</v>
      </c>
      <c r="BG240" s="88"/>
      <c r="BH240" s="89"/>
      <c r="BI240" s="90"/>
      <c r="BJ240" s="91" t="n">
        <v>-216</v>
      </c>
      <c r="BK240" s="91" t="n">
        <f aca="false">BJ240-BD240+O240</f>
        <v>-216</v>
      </c>
      <c r="BL240" s="92"/>
    </row>
    <row r="241" s="93" customFormat="true" ht="15" hidden="false" customHeight="false" outlineLevel="0" collapsed="false">
      <c r="A241" s="70" t="n">
        <v>235</v>
      </c>
      <c r="B241" s="71" t="n">
        <v>43405</v>
      </c>
      <c r="C241" s="72"/>
      <c r="D241" s="73"/>
      <c r="E241" s="74" t="n">
        <v>72</v>
      </c>
      <c r="F241" s="75" t="n">
        <v>714285851</v>
      </c>
      <c r="G241" s="76" t="n">
        <v>0</v>
      </c>
      <c r="H241" s="76" t="n">
        <v>0</v>
      </c>
      <c r="I241" s="77"/>
      <c r="J241" s="77"/>
      <c r="K241" s="77"/>
      <c r="L241" s="77"/>
      <c r="M241" s="77"/>
      <c r="N241" s="78"/>
      <c r="O241" s="79" t="n">
        <f aca="false">SUM(J241:N241)</f>
        <v>0</v>
      </c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1"/>
      <c r="AB241" s="82"/>
      <c r="AC241" s="83"/>
      <c r="AD241" s="84"/>
      <c r="AE241" s="80"/>
      <c r="AF241" s="80"/>
      <c r="AG241" s="80"/>
      <c r="AH241" s="80"/>
      <c r="AI241" s="80"/>
      <c r="AJ241" s="80"/>
      <c r="AK241" s="80"/>
      <c r="AL241" s="80"/>
      <c r="AM241" s="80"/>
      <c r="AN241" s="78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5" t="n">
        <f aca="false">SUM(AC241:BC241)</f>
        <v>0</v>
      </c>
      <c r="BE241" s="86" t="n">
        <f aca="false">IF((G241+I241+O241-H241-BD241)&gt;=0,G241+I241+O241-H241-BD241,0)</f>
        <v>0</v>
      </c>
      <c r="BF241" s="87" t="n">
        <f aca="false">IF((H241-I241-O241-G241+BD241)&gt;=0,H241-I241-O241-G241+BD241,0)</f>
        <v>0</v>
      </c>
      <c r="BG241" s="88"/>
      <c r="BH241" s="89"/>
      <c r="BI241" s="90"/>
      <c r="BJ241" s="91" t="n">
        <v>0</v>
      </c>
      <c r="BK241" s="91" t="n">
        <f aca="false">BJ241-BD241+O241</f>
        <v>0</v>
      </c>
      <c r="BL241" s="92"/>
    </row>
    <row r="242" s="93" customFormat="true" ht="15" hidden="false" customHeight="false" outlineLevel="0" collapsed="false">
      <c r="A242" s="70" t="n">
        <v>236</v>
      </c>
      <c r="B242" s="71" t="n">
        <v>43405</v>
      </c>
      <c r="C242" s="72"/>
      <c r="D242" s="73"/>
      <c r="E242" s="74" t="n">
        <v>72</v>
      </c>
      <c r="F242" s="75" t="n">
        <v>714308767</v>
      </c>
      <c r="G242" s="76" t="n">
        <v>72</v>
      </c>
      <c r="H242" s="76" t="n">
        <v>0</v>
      </c>
      <c r="I242" s="77"/>
      <c r="J242" s="77"/>
      <c r="K242" s="77"/>
      <c r="L242" s="77"/>
      <c r="M242" s="77"/>
      <c r="N242" s="78" t="n">
        <v>72</v>
      </c>
      <c r="O242" s="79" t="n">
        <f aca="false">SUM(J242:N242)</f>
        <v>72</v>
      </c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1"/>
      <c r="AB242" s="82"/>
      <c r="AC242" s="83"/>
      <c r="AD242" s="84"/>
      <c r="AE242" s="80" t="n">
        <v>144</v>
      </c>
      <c r="AF242" s="80"/>
      <c r="AG242" s="80"/>
      <c r="AH242" s="80"/>
      <c r="AI242" s="80"/>
      <c r="AJ242" s="80"/>
      <c r="AK242" s="80"/>
      <c r="AL242" s="80"/>
      <c r="AM242" s="80"/>
      <c r="AN242" s="78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5" t="n">
        <f aca="false">SUM(AC242:BC242)</f>
        <v>144</v>
      </c>
      <c r="BE242" s="86" t="n">
        <f aca="false">IF((G242+I242+O242-H242-BD242)&gt;=0,G242+I242+O242-H242-BD242,0)</f>
        <v>0</v>
      </c>
      <c r="BF242" s="87" t="n">
        <f aca="false">IF((H242-I242-O242-G242+BD242)&gt;=0,H242-I242-O242-G242+BD242,0)</f>
        <v>0</v>
      </c>
      <c r="BG242" s="88"/>
      <c r="BH242" s="89"/>
      <c r="BI242" s="90" t="s">
        <v>54</v>
      </c>
      <c r="BJ242" s="91" t="n">
        <v>72</v>
      </c>
      <c r="BK242" s="91" t="n">
        <f aca="false">BJ242-BD242+O242</f>
        <v>0</v>
      </c>
      <c r="BL242" s="92"/>
    </row>
    <row r="243" s="93" customFormat="true" ht="15" hidden="false" customHeight="false" outlineLevel="0" collapsed="false">
      <c r="A243" s="70" t="n">
        <v>237</v>
      </c>
      <c r="B243" s="71" t="n">
        <v>43405</v>
      </c>
      <c r="C243" s="72"/>
      <c r="D243" s="73"/>
      <c r="E243" s="74" t="n">
        <v>72</v>
      </c>
      <c r="F243" s="75"/>
      <c r="G243" s="76" t="n">
        <v>0</v>
      </c>
      <c r="H243" s="76" t="n">
        <v>432</v>
      </c>
      <c r="I243" s="77"/>
      <c r="J243" s="77"/>
      <c r="K243" s="77"/>
      <c r="L243" s="77"/>
      <c r="M243" s="77"/>
      <c r="N243" s="78"/>
      <c r="O243" s="79" t="n">
        <f aca="false">SUM(J243:N243)</f>
        <v>0</v>
      </c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1"/>
      <c r="AB243" s="82"/>
      <c r="AC243" s="83"/>
      <c r="AD243" s="84"/>
      <c r="AE243" s="80"/>
      <c r="AF243" s="80"/>
      <c r="AG243" s="80"/>
      <c r="AH243" s="80"/>
      <c r="AI243" s="80"/>
      <c r="AJ243" s="80"/>
      <c r="AK243" s="80"/>
      <c r="AL243" s="80"/>
      <c r="AM243" s="80"/>
      <c r="AN243" s="78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5" t="n">
        <f aca="false">SUM(AC243:BC243)</f>
        <v>0</v>
      </c>
      <c r="BE243" s="86" t="n">
        <f aca="false">IF((G243+I243+O243-H243-BD243)&gt;=0,G243+I243+O243-H243-BD243,0)</f>
        <v>0</v>
      </c>
      <c r="BF243" s="87" t="n">
        <f aca="false">IF((H243-I243-O243-G243+BD243)&gt;=0,H243-I243-O243-G243+BD243,0)</f>
        <v>432</v>
      </c>
      <c r="BG243" s="88"/>
      <c r="BH243" s="89"/>
      <c r="BI243" s="90"/>
      <c r="BJ243" s="91" t="n">
        <v>-432</v>
      </c>
      <c r="BK243" s="91" t="n">
        <f aca="false">BJ243-BD243+O243</f>
        <v>-432</v>
      </c>
      <c r="BL243" s="92"/>
    </row>
    <row r="244" s="93" customFormat="true" ht="15" hidden="false" customHeight="false" outlineLevel="0" collapsed="false">
      <c r="A244" s="70" t="n">
        <v>238</v>
      </c>
      <c r="B244" s="71" t="n">
        <v>43405</v>
      </c>
      <c r="C244" s="72"/>
      <c r="D244" s="73"/>
      <c r="E244" s="74" t="n">
        <v>20</v>
      </c>
      <c r="F244" s="75" t="n">
        <v>2537421</v>
      </c>
      <c r="G244" s="76" t="n">
        <v>0</v>
      </c>
      <c r="H244" s="76" t="n">
        <v>10</v>
      </c>
      <c r="I244" s="77"/>
      <c r="J244" s="77"/>
      <c r="K244" s="77"/>
      <c r="L244" s="77"/>
      <c r="M244" s="77"/>
      <c r="N244" s="78" t="n">
        <v>20</v>
      </c>
      <c r="O244" s="79" t="n">
        <f aca="false">SUM(J244:N244)</f>
        <v>20</v>
      </c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1"/>
      <c r="AB244" s="82"/>
      <c r="AC244" s="83"/>
      <c r="AD244" s="84"/>
      <c r="AE244" s="80"/>
      <c r="AF244" s="80"/>
      <c r="AG244" s="80"/>
      <c r="AH244" s="80"/>
      <c r="AI244" s="80"/>
      <c r="AJ244" s="80"/>
      <c r="AK244" s="80"/>
      <c r="AL244" s="80" t="n">
        <v>50</v>
      </c>
      <c r="AM244" s="80"/>
      <c r="AN244" s="78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5" t="n">
        <f aca="false">SUM(AC244:BC244)</f>
        <v>50</v>
      </c>
      <c r="BE244" s="86" t="n">
        <f aca="false">IF((G244+I244+O244-H244-BD244)&gt;=0,G244+I244+O244-H244-BD244,0)</f>
        <v>0</v>
      </c>
      <c r="BF244" s="87" t="n">
        <f aca="false">IF((H244-I244-O244-G244+BD244)&gt;=0,H244-I244-O244-G244+BD244,0)</f>
        <v>40</v>
      </c>
      <c r="BG244" s="88"/>
      <c r="BH244" s="89"/>
      <c r="BI244" s="90" t="s">
        <v>43</v>
      </c>
      <c r="BJ244" s="91" t="n">
        <v>-10</v>
      </c>
      <c r="BK244" s="91" t="n">
        <f aca="false">BJ244-BD244+O244</f>
        <v>-40</v>
      </c>
      <c r="BL244" s="92"/>
    </row>
    <row r="245" s="93" customFormat="true" ht="15" hidden="false" customHeight="false" outlineLevel="0" collapsed="false">
      <c r="A245" s="70" t="n">
        <v>239</v>
      </c>
      <c r="B245" s="71" t="n">
        <v>43405</v>
      </c>
      <c r="C245" s="72"/>
      <c r="D245" s="73"/>
      <c r="E245" s="74" t="n">
        <v>20</v>
      </c>
      <c r="F245" s="75" t="n">
        <v>714644624</v>
      </c>
      <c r="G245" s="76" t="n">
        <v>0</v>
      </c>
      <c r="H245" s="76" t="n">
        <v>60</v>
      </c>
      <c r="I245" s="77"/>
      <c r="J245" s="77"/>
      <c r="K245" s="77"/>
      <c r="L245" s="77"/>
      <c r="M245" s="77"/>
      <c r="N245" s="78"/>
      <c r="O245" s="79" t="n">
        <f aca="false">SUM(J245:N245)</f>
        <v>0</v>
      </c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1"/>
      <c r="AB245" s="82"/>
      <c r="AC245" s="83"/>
      <c r="AD245" s="84"/>
      <c r="AE245" s="80"/>
      <c r="AF245" s="80"/>
      <c r="AG245" s="80"/>
      <c r="AH245" s="80"/>
      <c r="AI245" s="80"/>
      <c r="AJ245" s="80"/>
      <c r="AK245" s="80"/>
      <c r="AL245" s="80"/>
      <c r="AM245" s="80"/>
      <c r="AN245" s="78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5" t="n">
        <f aca="false">SUM(AC245:BC245)</f>
        <v>0</v>
      </c>
      <c r="BE245" s="86" t="n">
        <f aca="false">IF((G245+I245+O245-H245-BD245)&gt;=0,G245+I245+O245-H245-BD245,0)</f>
        <v>0</v>
      </c>
      <c r="BF245" s="87" t="n">
        <f aca="false">IF((H245-I245-O245-G245+BD245)&gt;=0,H245-I245-O245-G245+BD245,0)</f>
        <v>60</v>
      </c>
      <c r="BG245" s="88"/>
      <c r="BH245" s="89"/>
      <c r="BI245" s="90"/>
      <c r="BJ245" s="91" t="n">
        <v>-60</v>
      </c>
      <c r="BK245" s="91" t="n">
        <f aca="false">BJ245-BD245+O245</f>
        <v>-60</v>
      </c>
      <c r="BL245" s="92"/>
    </row>
    <row r="246" s="93" customFormat="true" ht="15" hidden="false" customHeight="false" outlineLevel="0" collapsed="false">
      <c r="A246" s="70" t="n">
        <v>240</v>
      </c>
      <c r="B246" s="71" t="n">
        <v>43405</v>
      </c>
      <c r="C246" s="72"/>
      <c r="D246" s="73"/>
      <c r="E246" s="74" t="n">
        <v>72</v>
      </c>
      <c r="F246" s="75" t="n">
        <v>713967461</v>
      </c>
      <c r="G246" s="76" t="n">
        <v>0</v>
      </c>
      <c r="H246" s="76" t="n">
        <v>0</v>
      </c>
      <c r="I246" s="77"/>
      <c r="J246" s="77"/>
      <c r="K246" s="77"/>
      <c r="L246" s="77"/>
      <c r="M246" s="77"/>
      <c r="N246" s="78"/>
      <c r="O246" s="79" t="n">
        <f aca="false">SUM(J246:N246)</f>
        <v>0</v>
      </c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1"/>
      <c r="AB246" s="82"/>
      <c r="AC246" s="83"/>
      <c r="AD246" s="84"/>
      <c r="AE246" s="80"/>
      <c r="AF246" s="80"/>
      <c r="AG246" s="80"/>
      <c r="AH246" s="80"/>
      <c r="AI246" s="80"/>
      <c r="AJ246" s="80"/>
      <c r="AK246" s="80"/>
      <c r="AL246" s="80"/>
      <c r="AM246" s="80"/>
      <c r="AN246" s="78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5" t="n">
        <f aca="false">SUM(AC246:BC246)</f>
        <v>0</v>
      </c>
      <c r="BE246" s="86" t="n">
        <f aca="false">IF((G246+I246+O246-H246-BD246)&gt;=0,G246+I246+O246-H246-BD246,0)</f>
        <v>0</v>
      </c>
      <c r="BF246" s="87" t="n">
        <f aca="false">IF((H246-I246-O246-G246+BD246)&gt;=0,H246-I246-O246-G246+BD246,0)</f>
        <v>0</v>
      </c>
      <c r="BG246" s="88" t="n">
        <v>43405</v>
      </c>
      <c r="BH246" s="89" t="n">
        <v>43405</v>
      </c>
      <c r="BI246" s="90"/>
      <c r="BJ246" s="91" t="n">
        <v>388</v>
      </c>
      <c r="BK246" s="91" t="n">
        <f aca="false">BJ246-BD246+O246</f>
        <v>388</v>
      </c>
      <c r="BL246" s="92"/>
    </row>
    <row r="247" s="93" customFormat="true" ht="15" hidden="false" customHeight="false" outlineLevel="0" collapsed="false">
      <c r="A247" s="70" t="n">
        <v>241</v>
      </c>
      <c r="B247" s="71" t="n">
        <v>43405</v>
      </c>
      <c r="C247" s="72"/>
      <c r="D247" s="73"/>
      <c r="E247" s="74" t="n">
        <v>72</v>
      </c>
      <c r="F247" s="75" t="n">
        <v>2531436</v>
      </c>
      <c r="G247" s="76" t="n">
        <v>72</v>
      </c>
      <c r="H247" s="76" t="n">
        <v>0</v>
      </c>
      <c r="I247" s="77"/>
      <c r="J247" s="77"/>
      <c r="K247" s="77"/>
      <c r="L247" s="77"/>
      <c r="M247" s="77"/>
      <c r="N247" s="78" t="n">
        <v>72</v>
      </c>
      <c r="O247" s="79" t="n">
        <f aca="false">SUM(J247:N247)</f>
        <v>72</v>
      </c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1"/>
      <c r="AB247" s="82"/>
      <c r="AC247" s="83"/>
      <c r="AD247" s="84"/>
      <c r="AE247" s="80"/>
      <c r="AF247" s="80" t="n">
        <v>288</v>
      </c>
      <c r="AG247" s="80"/>
      <c r="AH247" s="80"/>
      <c r="AI247" s="80"/>
      <c r="AJ247" s="80"/>
      <c r="AK247" s="80"/>
      <c r="AL247" s="80"/>
      <c r="AM247" s="80"/>
      <c r="AN247" s="78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5" t="n">
        <f aca="false">SUM(AC247:BC247)</f>
        <v>288</v>
      </c>
      <c r="BE247" s="86" t="n">
        <f aca="false">IF((G247+I247+O247-H247-BD247)&gt;=0,G247+I247+O247-H247-BD247,0)</f>
        <v>0</v>
      </c>
      <c r="BF247" s="87" t="n">
        <f aca="false">IF((H247-I247-O247-G247+BD247)&gt;=0,H247-I247-O247-G247+BD247,0)</f>
        <v>144</v>
      </c>
      <c r="BG247" s="88"/>
      <c r="BH247" s="89"/>
      <c r="BI247" s="90" t="s">
        <v>125</v>
      </c>
      <c r="BJ247" s="91" t="n">
        <v>72</v>
      </c>
      <c r="BK247" s="91" t="n">
        <f aca="false">BJ247-BD247+O247</f>
        <v>-144</v>
      </c>
      <c r="BL247" s="92"/>
    </row>
    <row r="248" s="93" customFormat="true" ht="15" hidden="false" customHeight="false" outlineLevel="0" collapsed="false">
      <c r="A248" s="70" t="n">
        <v>242</v>
      </c>
      <c r="B248" s="71" t="n">
        <v>43405</v>
      </c>
      <c r="C248" s="72"/>
      <c r="D248" s="73"/>
      <c r="E248" s="74" t="n">
        <v>72</v>
      </c>
      <c r="F248" s="75" t="n">
        <v>713063370</v>
      </c>
      <c r="G248" s="76" t="n">
        <v>0</v>
      </c>
      <c r="H248" s="76" t="n">
        <v>72</v>
      </c>
      <c r="I248" s="77"/>
      <c r="J248" s="77"/>
      <c r="K248" s="77"/>
      <c r="L248" s="77"/>
      <c r="M248" s="77"/>
      <c r="N248" s="78"/>
      <c r="O248" s="79" t="n">
        <f aca="false">SUM(J248:N248)</f>
        <v>0</v>
      </c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1"/>
      <c r="AB248" s="82"/>
      <c r="AC248" s="83"/>
      <c r="AD248" s="84"/>
      <c r="AE248" s="80"/>
      <c r="AF248" s="80"/>
      <c r="AG248" s="80"/>
      <c r="AH248" s="80"/>
      <c r="AI248" s="80"/>
      <c r="AJ248" s="80"/>
      <c r="AK248" s="80"/>
      <c r="AL248" s="80"/>
      <c r="AM248" s="80"/>
      <c r="AN248" s="78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5" t="n">
        <f aca="false">SUM(AC248:BC248)</f>
        <v>0</v>
      </c>
      <c r="BE248" s="86" t="n">
        <f aca="false">IF((G248+I248+O248-H248-BD248)&gt;=0,G248+I248+O248-H248-BD248,0)</f>
        <v>0</v>
      </c>
      <c r="BF248" s="87" t="n">
        <f aca="false">IF((H248-I248-O248-G248+BD248)&gt;=0,H248-I248-O248-G248+BD248,0)</f>
        <v>72</v>
      </c>
      <c r="BG248" s="88"/>
      <c r="BH248" s="89"/>
      <c r="BI248" s="90"/>
      <c r="BJ248" s="91" t="n">
        <v>-72</v>
      </c>
      <c r="BK248" s="91" t="n">
        <f aca="false">BJ248-BD248+O248</f>
        <v>-72</v>
      </c>
      <c r="BL248" s="92"/>
    </row>
    <row r="249" s="93" customFormat="true" ht="15" hidden="false" customHeight="false" outlineLevel="0" collapsed="false">
      <c r="A249" s="70" t="n">
        <v>243</v>
      </c>
      <c r="B249" s="71" t="n">
        <v>43405</v>
      </c>
      <c r="C249" s="72"/>
      <c r="D249" s="73"/>
      <c r="E249" s="74" t="n">
        <v>72</v>
      </c>
      <c r="F249" s="75" t="n">
        <v>713161904</v>
      </c>
      <c r="G249" s="76" t="n">
        <v>0</v>
      </c>
      <c r="H249" s="76" t="n">
        <v>226</v>
      </c>
      <c r="I249" s="77"/>
      <c r="J249" s="77"/>
      <c r="K249" s="77"/>
      <c r="L249" s="77"/>
      <c r="M249" s="77"/>
      <c r="N249" s="78"/>
      <c r="O249" s="79" t="n">
        <f aca="false">SUM(J249:N249)</f>
        <v>0</v>
      </c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1"/>
      <c r="AB249" s="82"/>
      <c r="AC249" s="83"/>
      <c r="AD249" s="84"/>
      <c r="AE249" s="80"/>
      <c r="AF249" s="80"/>
      <c r="AG249" s="80"/>
      <c r="AH249" s="80"/>
      <c r="AI249" s="80"/>
      <c r="AJ249" s="80"/>
      <c r="AK249" s="80"/>
      <c r="AL249" s="80"/>
      <c r="AM249" s="80"/>
      <c r="AN249" s="78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5" t="n">
        <f aca="false">SUM(AC249:BC249)</f>
        <v>0</v>
      </c>
      <c r="BE249" s="86" t="n">
        <f aca="false">IF((G249+I249+O249-H249-BD249)&gt;=0,G249+I249+O249-H249-BD249,0)</f>
        <v>0</v>
      </c>
      <c r="BF249" s="87" t="n">
        <f aca="false">IF((H249-I249-O249-G249+BD249)&gt;=0,H249-I249-O249-G249+BD249,0)</f>
        <v>226</v>
      </c>
      <c r="BG249" s="88"/>
      <c r="BH249" s="89"/>
      <c r="BI249" s="90"/>
      <c r="BJ249" s="91" t="n">
        <v>-226</v>
      </c>
      <c r="BK249" s="91" t="n">
        <f aca="false">BJ249-BD249+O249</f>
        <v>-226</v>
      </c>
      <c r="BL249" s="92"/>
    </row>
    <row r="250" s="93" customFormat="true" ht="15" hidden="false" customHeight="false" outlineLevel="0" collapsed="false">
      <c r="A250" s="70" t="n">
        <v>244</v>
      </c>
      <c r="B250" s="71" t="n">
        <v>43405</v>
      </c>
      <c r="C250" s="72"/>
      <c r="D250" s="73"/>
      <c r="E250" s="74" t="n">
        <v>72</v>
      </c>
      <c r="F250" s="75" t="n">
        <v>713137816</v>
      </c>
      <c r="G250" s="76" t="n">
        <v>353</v>
      </c>
      <c r="H250" s="76" t="n">
        <v>0</v>
      </c>
      <c r="I250" s="77"/>
      <c r="J250" s="77"/>
      <c r="K250" s="77"/>
      <c r="L250" s="77"/>
      <c r="M250" s="77"/>
      <c r="N250" s="78"/>
      <c r="O250" s="79" t="n">
        <f aca="false">SUM(J250:N250)</f>
        <v>0</v>
      </c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1"/>
      <c r="AB250" s="82"/>
      <c r="AC250" s="83"/>
      <c r="AD250" s="84"/>
      <c r="AE250" s="80"/>
      <c r="AF250" s="80"/>
      <c r="AG250" s="80"/>
      <c r="AH250" s="80"/>
      <c r="AI250" s="80"/>
      <c r="AJ250" s="80"/>
      <c r="AK250" s="80"/>
      <c r="AL250" s="80"/>
      <c r="AM250" s="80"/>
      <c r="AN250" s="78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5" t="n">
        <f aca="false">SUM(AC250:BC250)</f>
        <v>0</v>
      </c>
      <c r="BE250" s="86" t="n">
        <f aca="false">IF((G250+I250+O250-H250-BD250)&gt;=0,G250+I250+O250-H250-BD250,0)</f>
        <v>353</v>
      </c>
      <c r="BF250" s="87" t="n">
        <f aca="false">IF((H250-I250-O250-G250+BD250)&gt;=0,H250-I250-O250-G250+BD250,0)</f>
        <v>0</v>
      </c>
      <c r="BG250" s="88"/>
      <c r="BH250" s="89" t="n">
        <v>43612</v>
      </c>
      <c r="BI250" s="90"/>
      <c r="BJ250" s="91" t="n">
        <v>353</v>
      </c>
      <c r="BK250" s="91" t="n">
        <f aca="false">BJ250-BD250+O250</f>
        <v>353</v>
      </c>
      <c r="BL250" s="92"/>
    </row>
    <row r="251" s="93" customFormat="true" ht="15" hidden="false" customHeight="false" outlineLevel="0" collapsed="false">
      <c r="A251" s="70" t="n">
        <v>245</v>
      </c>
      <c r="B251" s="71" t="n">
        <v>43405</v>
      </c>
      <c r="C251" s="72"/>
      <c r="D251" s="73"/>
      <c r="E251" s="74" t="n">
        <v>72</v>
      </c>
      <c r="F251" s="75"/>
      <c r="G251" s="76" t="n">
        <v>72</v>
      </c>
      <c r="H251" s="76" t="n">
        <v>0</v>
      </c>
      <c r="I251" s="77"/>
      <c r="J251" s="77"/>
      <c r="K251" s="77"/>
      <c r="L251" s="77"/>
      <c r="M251" s="77"/>
      <c r="N251" s="78"/>
      <c r="O251" s="79" t="n">
        <f aca="false">SUM(J251:N251)</f>
        <v>0</v>
      </c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1"/>
      <c r="AB251" s="82"/>
      <c r="AC251" s="83"/>
      <c r="AD251" s="84"/>
      <c r="AE251" s="80"/>
      <c r="AF251" s="80"/>
      <c r="AG251" s="80"/>
      <c r="AH251" s="80"/>
      <c r="AI251" s="80"/>
      <c r="AJ251" s="80"/>
      <c r="AK251" s="80"/>
      <c r="AL251" s="80"/>
      <c r="AM251" s="80"/>
      <c r="AN251" s="78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5" t="n">
        <f aca="false">SUM(AC251:BC251)</f>
        <v>0</v>
      </c>
      <c r="BE251" s="86" t="n">
        <f aca="false">IF((G251+I251+O251-H251-BD251)&gt;=0,G251+I251+O251-H251-BD251,0)</f>
        <v>72</v>
      </c>
      <c r="BF251" s="87" t="n">
        <f aca="false">IF((H251-I251-O251-G251+BD251)&gt;=0,H251-I251-O251-G251+BD251,0)</f>
        <v>0</v>
      </c>
      <c r="BG251" s="88"/>
      <c r="BH251" s="89"/>
      <c r="BI251" s="90"/>
      <c r="BJ251" s="91" t="n">
        <v>72</v>
      </c>
      <c r="BK251" s="91" t="n">
        <f aca="false">BJ251-BD251+O251</f>
        <v>72</v>
      </c>
      <c r="BL251" s="92"/>
    </row>
    <row r="252" s="93" customFormat="true" ht="15" hidden="false" customHeight="false" outlineLevel="0" collapsed="false">
      <c r="A252" s="70" t="n">
        <v>246</v>
      </c>
      <c r="B252" s="71" t="n">
        <v>43405</v>
      </c>
      <c r="C252" s="72"/>
      <c r="D252" s="73"/>
      <c r="E252" s="74" t="n">
        <v>72</v>
      </c>
      <c r="F252" s="75" t="n">
        <v>2536879</v>
      </c>
      <c r="G252" s="76" t="n">
        <v>0</v>
      </c>
      <c r="H252" s="76" t="n">
        <v>72</v>
      </c>
      <c r="I252" s="77"/>
      <c r="J252" s="77"/>
      <c r="K252" s="77"/>
      <c r="L252" s="77"/>
      <c r="M252" s="77"/>
      <c r="N252" s="78"/>
      <c r="O252" s="79" t="n">
        <f aca="false">SUM(J252:N252)</f>
        <v>0</v>
      </c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1"/>
      <c r="AB252" s="82"/>
      <c r="AC252" s="83"/>
      <c r="AD252" s="84"/>
      <c r="AE252" s="80"/>
      <c r="AF252" s="80"/>
      <c r="AG252" s="80"/>
      <c r="AH252" s="80"/>
      <c r="AI252" s="80"/>
      <c r="AJ252" s="80"/>
      <c r="AK252" s="80"/>
      <c r="AL252" s="80"/>
      <c r="AM252" s="80"/>
      <c r="AN252" s="78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5" t="n">
        <f aca="false">SUM(AC252:BC252)</f>
        <v>0</v>
      </c>
      <c r="BE252" s="86" t="n">
        <f aca="false">IF((G252+I252+O252-H252-BD252)&gt;=0,G252+I252+O252-H252-BD252,0)</f>
        <v>0</v>
      </c>
      <c r="BF252" s="87" t="n">
        <f aca="false">IF((H252-I252-O252-G252+BD252)&gt;=0,H252-I252-O252-G252+BD252,0)</f>
        <v>72</v>
      </c>
      <c r="BG252" s="88"/>
      <c r="BH252" s="89"/>
      <c r="BI252" s="90"/>
      <c r="BJ252" s="91" t="n">
        <v>-72</v>
      </c>
      <c r="BK252" s="91" t="n">
        <f aca="false">BJ252-BD252+O252</f>
        <v>-72</v>
      </c>
      <c r="BL252" s="92"/>
    </row>
    <row r="253" s="93" customFormat="true" ht="15" hidden="false" customHeight="false" outlineLevel="0" collapsed="false">
      <c r="A253" s="70" t="n">
        <v>247</v>
      </c>
      <c r="B253" s="71" t="n">
        <v>43405</v>
      </c>
      <c r="C253" s="72"/>
      <c r="D253" s="73"/>
      <c r="E253" s="74" t="n">
        <v>72</v>
      </c>
      <c r="F253" s="75" t="n">
        <v>713485417</v>
      </c>
      <c r="G253" s="76" t="n">
        <v>0</v>
      </c>
      <c r="H253" s="76" t="n">
        <v>206</v>
      </c>
      <c r="I253" s="77"/>
      <c r="J253" s="77"/>
      <c r="K253" s="77"/>
      <c r="L253" s="77"/>
      <c r="M253" s="77"/>
      <c r="N253" s="78"/>
      <c r="O253" s="79" t="n">
        <f aca="false">SUM(J253:N253)</f>
        <v>0</v>
      </c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1"/>
      <c r="AB253" s="82"/>
      <c r="AC253" s="83"/>
      <c r="AD253" s="84"/>
      <c r="AE253" s="80"/>
      <c r="AF253" s="80"/>
      <c r="AG253" s="80"/>
      <c r="AH253" s="80"/>
      <c r="AI253" s="80"/>
      <c r="AJ253" s="80"/>
      <c r="AK253" s="80"/>
      <c r="AL253" s="80"/>
      <c r="AM253" s="80"/>
      <c r="AN253" s="78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5" t="n">
        <f aca="false">SUM(AC253:BC253)</f>
        <v>0</v>
      </c>
      <c r="BE253" s="86" t="n">
        <f aca="false">IF((G253+I253+O253-H253-BD253)&gt;=0,G253+I253+O253-H253-BD253,0)</f>
        <v>0</v>
      </c>
      <c r="BF253" s="87" t="n">
        <f aca="false">IF((H253-I253-O253-G253+BD253)&gt;=0,H253-I253-O253-G253+BD253,0)</f>
        <v>206</v>
      </c>
      <c r="BG253" s="88"/>
      <c r="BH253" s="89"/>
      <c r="BI253" s="90"/>
      <c r="BJ253" s="91" t="n">
        <v>-206</v>
      </c>
      <c r="BK253" s="91" t="n">
        <f aca="false">BJ253-BD253+O253</f>
        <v>-206</v>
      </c>
      <c r="BL253" s="92"/>
    </row>
    <row r="254" s="93" customFormat="true" ht="15" hidden="false" customHeight="false" outlineLevel="0" collapsed="false">
      <c r="A254" s="70" t="n">
        <v>248</v>
      </c>
      <c r="B254" s="71" t="n">
        <v>43405</v>
      </c>
      <c r="C254" s="72"/>
      <c r="D254" s="73"/>
      <c r="E254" s="74" t="n">
        <v>72</v>
      </c>
      <c r="F254" s="75" t="n">
        <v>714375358</v>
      </c>
      <c r="G254" s="76" t="n">
        <v>0</v>
      </c>
      <c r="H254" s="76" t="n">
        <v>72</v>
      </c>
      <c r="I254" s="77"/>
      <c r="J254" s="77"/>
      <c r="K254" s="77"/>
      <c r="L254" s="77"/>
      <c r="M254" s="77"/>
      <c r="N254" s="78"/>
      <c r="O254" s="79" t="n">
        <f aca="false">SUM(J254:N254)</f>
        <v>0</v>
      </c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1"/>
      <c r="AB254" s="82"/>
      <c r="AC254" s="83"/>
      <c r="AD254" s="84"/>
      <c r="AE254" s="80"/>
      <c r="AF254" s="80"/>
      <c r="AG254" s="80"/>
      <c r="AH254" s="80"/>
      <c r="AI254" s="80"/>
      <c r="AJ254" s="80"/>
      <c r="AK254" s="80"/>
      <c r="AL254" s="80"/>
      <c r="AM254" s="80"/>
      <c r="AN254" s="78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5" t="n">
        <f aca="false">SUM(AC254:BC254)</f>
        <v>0</v>
      </c>
      <c r="BE254" s="86" t="n">
        <f aca="false">IF((G254+I254+O254-H254-BD254)&gt;=0,G254+I254+O254-H254-BD254,0)</f>
        <v>0</v>
      </c>
      <c r="BF254" s="87" t="n">
        <f aca="false">IF((H254-I254-O254-G254+BD254)&gt;=0,H254-I254-O254-G254+BD254,0)</f>
        <v>72</v>
      </c>
      <c r="BG254" s="88"/>
      <c r="BH254" s="89"/>
      <c r="BI254" s="90"/>
      <c r="BJ254" s="91" t="n">
        <v>-72</v>
      </c>
      <c r="BK254" s="91" t="n">
        <f aca="false">BJ254-BD254+O254</f>
        <v>-72</v>
      </c>
      <c r="BL254" s="92"/>
    </row>
    <row r="255" s="93" customFormat="true" ht="15" hidden="false" customHeight="false" outlineLevel="0" collapsed="false">
      <c r="A255" s="70" t="n">
        <v>249</v>
      </c>
      <c r="B255" s="71" t="n">
        <v>43405</v>
      </c>
      <c r="C255" s="72"/>
      <c r="D255" s="73"/>
      <c r="E255" s="74" t="n">
        <v>72</v>
      </c>
      <c r="F255" s="75" t="n">
        <v>714151941</v>
      </c>
      <c r="G255" s="76" t="n">
        <v>0</v>
      </c>
      <c r="H255" s="76" t="n">
        <v>0</v>
      </c>
      <c r="I255" s="77"/>
      <c r="J255" s="77"/>
      <c r="K255" s="77"/>
      <c r="L255" s="77"/>
      <c r="M255" s="77"/>
      <c r="N255" s="78"/>
      <c r="O255" s="79" t="n">
        <f aca="false">SUM(J255:N255)</f>
        <v>0</v>
      </c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1"/>
      <c r="AB255" s="82"/>
      <c r="AC255" s="83"/>
      <c r="AD255" s="84"/>
      <c r="AE255" s="80"/>
      <c r="AF255" s="80"/>
      <c r="AG255" s="80"/>
      <c r="AH255" s="80"/>
      <c r="AI255" s="80"/>
      <c r="AJ255" s="80"/>
      <c r="AK255" s="80"/>
      <c r="AL255" s="80"/>
      <c r="AM255" s="80"/>
      <c r="AN255" s="78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5" t="n">
        <f aca="false">SUM(AC255:BC255)</f>
        <v>0</v>
      </c>
      <c r="BE255" s="86" t="n">
        <f aca="false">IF((G255+I255+O255-H255-BD255)&gt;=0,G255+I255+O255-H255-BD255,0)</f>
        <v>0</v>
      </c>
      <c r="BF255" s="87" t="n">
        <f aca="false">IF((H255-I255-O255-G255+BD255)&gt;=0,H255-I255-O255-G255+BD255,0)</f>
        <v>0</v>
      </c>
      <c r="BG255" s="88"/>
      <c r="BH255" s="89"/>
      <c r="BI255" s="90"/>
      <c r="BJ255" s="91" t="n">
        <v>0</v>
      </c>
      <c r="BK255" s="91" t="n">
        <f aca="false">BJ255-BD255+O255</f>
        <v>0</v>
      </c>
      <c r="BL255" s="92"/>
    </row>
    <row r="256" s="105" customFormat="true" ht="15" hidden="false" customHeight="false" outlineLevel="0" collapsed="false">
      <c r="A256" s="70" t="n">
        <v>250</v>
      </c>
      <c r="B256" s="94" t="n">
        <v>43405</v>
      </c>
      <c r="C256" s="95"/>
      <c r="D256" s="96"/>
      <c r="E256" s="74" t="n">
        <v>72</v>
      </c>
      <c r="F256" s="97" t="n">
        <v>2537107</v>
      </c>
      <c r="G256" s="98" t="n">
        <v>0</v>
      </c>
      <c r="H256" s="98" t="n">
        <v>216</v>
      </c>
      <c r="I256" s="77"/>
      <c r="J256" s="77"/>
      <c r="K256" s="77"/>
      <c r="L256" s="77"/>
      <c r="M256" s="77"/>
      <c r="N256" s="78"/>
      <c r="O256" s="79" t="n">
        <f aca="false">SUM(J256:N256)</f>
        <v>0</v>
      </c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100"/>
      <c r="AB256" s="101"/>
      <c r="AC256" s="83"/>
      <c r="AD256" s="84"/>
      <c r="AE256" s="80"/>
      <c r="AF256" s="80"/>
      <c r="AG256" s="80"/>
      <c r="AH256" s="80"/>
      <c r="AI256" s="80"/>
      <c r="AJ256" s="80"/>
      <c r="AK256" s="80"/>
      <c r="AL256" s="80"/>
      <c r="AM256" s="80"/>
      <c r="AN256" s="78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5" t="n">
        <f aca="false">SUM(AC256:BC256)</f>
        <v>0</v>
      </c>
      <c r="BE256" s="111" t="n">
        <f aca="false">IF((G256+I256+O256-H256-BD256)&gt;=0,G256+I256+O256-H256-BD256,0)</f>
        <v>0</v>
      </c>
      <c r="BF256" s="112" t="n">
        <f aca="false">IF((H256-I256-O256-G256+BD256)&gt;=0,H256-I256-O256-G256+BD256,0)</f>
        <v>216</v>
      </c>
      <c r="BG256" s="124"/>
      <c r="BH256" s="125"/>
      <c r="BI256" s="90"/>
      <c r="BJ256" s="91" t="n">
        <v>-216</v>
      </c>
      <c r="BK256" s="91" t="n">
        <f aca="false">BJ256-BD256+O256</f>
        <v>-216</v>
      </c>
      <c r="BL256" s="104"/>
    </row>
    <row r="257" s="105" customFormat="true" ht="15" hidden="false" customHeight="false" outlineLevel="0" collapsed="false">
      <c r="A257" s="70" t="n">
        <v>251</v>
      </c>
      <c r="B257" s="94" t="n">
        <v>43405</v>
      </c>
      <c r="C257" s="95"/>
      <c r="D257" s="96"/>
      <c r="E257" s="74" t="n">
        <v>72</v>
      </c>
      <c r="F257" s="97" t="n">
        <v>713068866</v>
      </c>
      <c r="G257" s="98" t="n">
        <v>126</v>
      </c>
      <c r="H257" s="98" t="n">
        <v>0</v>
      </c>
      <c r="I257" s="77"/>
      <c r="J257" s="77"/>
      <c r="K257" s="77"/>
      <c r="L257" s="77"/>
      <c r="M257" s="77"/>
      <c r="N257" s="78"/>
      <c r="O257" s="79" t="n">
        <f aca="false">SUM(J257:N257)</f>
        <v>0</v>
      </c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100"/>
      <c r="AB257" s="101"/>
      <c r="AC257" s="83"/>
      <c r="AD257" s="84"/>
      <c r="AE257" s="80"/>
      <c r="AF257" s="80"/>
      <c r="AG257" s="80"/>
      <c r="AH257" s="80"/>
      <c r="AI257" s="80"/>
      <c r="AJ257" s="80"/>
      <c r="AK257" s="80"/>
      <c r="AL257" s="80"/>
      <c r="AM257" s="80"/>
      <c r="AN257" s="78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5" t="n">
        <f aca="false">SUM(AC257:BC257)</f>
        <v>0</v>
      </c>
      <c r="BE257" s="111" t="n">
        <f aca="false">IF((G257+I257+O257-H257-BD257)&gt;=0,G257+I257+O257-H257-BD257,0)</f>
        <v>126</v>
      </c>
      <c r="BF257" s="112" t="n">
        <f aca="false">IF((H257-I257-O257-G257+BD257)&gt;=0,H257-I257-O257-G257+BD257,0)</f>
        <v>0</v>
      </c>
      <c r="BG257" s="124"/>
      <c r="BH257" s="125"/>
      <c r="BI257" s="90"/>
      <c r="BJ257" s="91" t="n">
        <v>126</v>
      </c>
      <c r="BK257" s="91" t="n">
        <f aca="false">BJ257-BD257+O257</f>
        <v>126</v>
      </c>
      <c r="BL257" s="104"/>
    </row>
    <row r="258" s="105" customFormat="true" ht="15" hidden="false" customHeight="false" outlineLevel="0" collapsed="false">
      <c r="A258" s="70" t="n">
        <v>252</v>
      </c>
      <c r="B258" s="94" t="n">
        <v>43405</v>
      </c>
      <c r="C258" s="95"/>
      <c r="D258" s="96"/>
      <c r="E258" s="74" t="n">
        <v>72</v>
      </c>
      <c r="F258" s="97" t="n">
        <v>713485086</v>
      </c>
      <c r="G258" s="98" t="n">
        <v>72</v>
      </c>
      <c r="H258" s="98" t="n">
        <v>0</v>
      </c>
      <c r="I258" s="77"/>
      <c r="J258" s="77"/>
      <c r="K258" s="77"/>
      <c r="L258" s="77"/>
      <c r="M258" s="77"/>
      <c r="N258" s="78"/>
      <c r="O258" s="79" t="n">
        <f aca="false">SUM(J258:N258)</f>
        <v>0</v>
      </c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100"/>
      <c r="AB258" s="101"/>
      <c r="AC258" s="83"/>
      <c r="AD258" s="84"/>
      <c r="AE258" s="80"/>
      <c r="AF258" s="80"/>
      <c r="AG258" s="80"/>
      <c r="AH258" s="80"/>
      <c r="AI258" s="80"/>
      <c r="AJ258" s="80"/>
      <c r="AK258" s="80"/>
      <c r="AL258" s="80"/>
      <c r="AM258" s="80"/>
      <c r="AN258" s="78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5" t="n">
        <f aca="false">SUM(AC258:BC258)</f>
        <v>0</v>
      </c>
      <c r="BE258" s="111" t="n">
        <f aca="false">IF((G258+I258+O258-H258-BD258)&gt;=0,G258+I258+O258-H258-BD258,0)</f>
        <v>72</v>
      </c>
      <c r="BF258" s="112" t="n">
        <f aca="false">IF((H258-I258-O258-G258+BD258)&gt;=0,H258-I258-O258-G258+BD258,0)</f>
        <v>0</v>
      </c>
      <c r="BG258" s="124"/>
      <c r="BH258" s="125"/>
      <c r="BI258" s="90"/>
      <c r="BJ258" s="91" t="n">
        <v>72</v>
      </c>
      <c r="BK258" s="91" t="n">
        <f aca="false">BJ258-BD258+O258</f>
        <v>72</v>
      </c>
      <c r="BL258" s="104"/>
    </row>
    <row r="259" s="105" customFormat="true" ht="15" hidden="false" customHeight="false" outlineLevel="0" collapsed="false">
      <c r="A259" s="70" t="n">
        <v>253</v>
      </c>
      <c r="B259" s="94" t="n">
        <v>43405</v>
      </c>
      <c r="C259" s="95"/>
      <c r="D259" s="96"/>
      <c r="E259" s="74" t="n">
        <v>72</v>
      </c>
      <c r="F259" s="97" t="n">
        <v>713837724</v>
      </c>
      <c r="G259" s="98" t="n">
        <v>0</v>
      </c>
      <c r="H259" s="98" t="n">
        <v>0</v>
      </c>
      <c r="I259" s="77"/>
      <c r="J259" s="77"/>
      <c r="K259" s="77"/>
      <c r="L259" s="77"/>
      <c r="M259" s="77"/>
      <c r="N259" s="78"/>
      <c r="O259" s="79" t="n">
        <f aca="false">SUM(J259:N259)</f>
        <v>0</v>
      </c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100"/>
      <c r="AB259" s="101"/>
      <c r="AC259" s="83"/>
      <c r="AD259" s="84"/>
      <c r="AE259" s="80"/>
      <c r="AF259" s="80"/>
      <c r="AG259" s="80"/>
      <c r="AH259" s="80"/>
      <c r="AI259" s="80"/>
      <c r="AJ259" s="80"/>
      <c r="AK259" s="80"/>
      <c r="AL259" s="80"/>
      <c r="AM259" s="80"/>
      <c r="AN259" s="78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5" t="n">
        <f aca="false">SUM(AC259:BC259)</f>
        <v>0</v>
      </c>
      <c r="BE259" s="111" t="n">
        <f aca="false">IF((G259+I259+O259-H259-BD259)&gt;=0,G259+I259+O259-H259-BD259,0)</f>
        <v>0</v>
      </c>
      <c r="BF259" s="112" t="n">
        <f aca="false">IF((H259-I259-O259-G259+BD259)&gt;=0,H259-I259-O259-G259+BD259,0)</f>
        <v>0</v>
      </c>
      <c r="BG259" s="124"/>
      <c r="BH259" s="125"/>
      <c r="BI259" s="90"/>
      <c r="BJ259" s="91" t="n">
        <v>0</v>
      </c>
      <c r="BK259" s="91" t="n">
        <f aca="false">BJ259-BD259+O259</f>
        <v>0</v>
      </c>
      <c r="BL259" s="104"/>
    </row>
    <row r="260" s="105" customFormat="true" ht="15" hidden="false" customHeight="false" outlineLevel="0" collapsed="false">
      <c r="A260" s="70" t="n">
        <v>254</v>
      </c>
      <c r="B260" s="94" t="n">
        <v>43405</v>
      </c>
      <c r="C260" s="95"/>
      <c r="D260" s="96"/>
      <c r="E260" s="74" t="n">
        <v>20</v>
      </c>
      <c r="F260" s="97"/>
      <c r="G260" s="98" t="n">
        <v>0</v>
      </c>
      <c r="H260" s="98" t="n">
        <v>0</v>
      </c>
      <c r="I260" s="77"/>
      <c r="J260" s="77"/>
      <c r="K260" s="77"/>
      <c r="L260" s="77"/>
      <c r="M260" s="77"/>
      <c r="N260" s="78"/>
      <c r="O260" s="79" t="n">
        <f aca="false">SUM(J260:N260)</f>
        <v>0</v>
      </c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100"/>
      <c r="AB260" s="101"/>
      <c r="AC260" s="83"/>
      <c r="AD260" s="84"/>
      <c r="AE260" s="80"/>
      <c r="AF260" s="80"/>
      <c r="AG260" s="80"/>
      <c r="AH260" s="80"/>
      <c r="AI260" s="80"/>
      <c r="AJ260" s="80"/>
      <c r="AK260" s="80"/>
      <c r="AL260" s="80"/>
      <c r="AM260" s="80"/>
      <c r="AN260" s="78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5" t="n">
        <f aca="false">SUM(AC260:BC260)</f>
        <v>0</v>
      </c>
      <c r="BE260" s="111" t="n">
        <f aca="false">IF((G260+I260+O260-H260-BD260)&gt;=0,G260+I260+O260-H260-BD260,0)</f>
        <v>0</v>
      </c>
      <c r="BF260" s="112" t="n">
        <f aca="false">IF((H260-I260-O260-G260+BD260)&gt;=0,H260-I260-O260-G260+BD260,0)</f>
        <v>0</v>
      </c>
      <c r="BG260" s="124"/>
      <c r="BH260" s="125"/>
      <c r="BI260" s="90"/>
      <c r="BJ260" s="91" t="n">
        <v>0</v>
      </c>
      <c r="BK260" s="91" t="n">
        <f aca="false">BJ260-BD260+O260</f>
        <v>0</v>
      </c>
      <c r="BL260" s="104"/>
    </row>
    <row r="261" s="105" customFormat="true" ht="15" hidden="false" customHeight="false" outlineLevel="0" collapsed="false">
      <c r="A261" s="70" t="n">
        <v>255</v>
      </c>
      <c r="B261" s="94" t="n">
        <v>43405</v>
      </c>
      <c r="C261" s="95"/>
      <c r="D261" s="96"/>
      <c r="E261" s="74" t="n">
        <v>72</v>
      </c>
      <c r="F261" s="97" t="n">
        <v>2537406</v>
      </c>
      <c r="G261" s="98" t="n">
        <v>0</v>
      </c>
      <c r="H261" s="98" t="n">
        <v>72</v>
      </c>
      <c r="I261" s="77"/>
      <c r="J261" s="77"/>
      <c r="K261" s="77"/>
      <c r="L261" s="77"/>
      <c r="M261" s="77"/>
      <c r="N261" s="78"/>
      <c r="O261" s="79" t="n">
        <f aca="false">SUM(J261:N261)</f>
        <v>0</v>
      </c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100"/>
      <c r="AB261" s="101"/>
      <c r="AC261" s="83"/>
      <c r="AD261" s="84"/>
      <c r="AE261" s="80"/>
      <c r="AF261" s="80"/>
      <c r="AG261" s="80"/>
      <c r="AH261" s="80"/>
      <c r="AI261" s="80"/>
      <c r="AJ261" s="80"/>
      <c r="AK261" s="80"/>
      <c r="AL261" s="80"/>
      <c r="AM261" s="80"/>
      <c r="AN261" s="78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5" t="n">
        <f aca="false">SUM(AC261:BC261)</f>
        <v>0</v>
      </c>
      <c r="BE261" s="111" t="n">
        <f aca="false">IF((G261+I261+O261-H261-BD261)&gt;=0,G261+I261+O261-H261-BD261,0)</f>
        <v>0</v>
      </c>
      <c r="BF261" s="112" t="n">
        <f aca="false">IF((H261-I261-O261-G261+BD261)&gt;=0,H261-I261-O261-G261+BD261,0)</f>
        <v>72</v>
      </c>
      <c r="BG261" s="124"/>
      <c r="BH261" s="125"/>
      <c r="BI261" s="90"/>
      <c r="BJ261" s="91" t="n">
        <v>-72</v>
      </c>
      <c r="BK261" s="91" t="n">
        <f aca="false">BJ261-BD261+O261</f>
        <v>-72</v>
      </c>
      <c r="BL261" s="104"/>
    </row>
    <row r="262" s="105" customFormat="true" ht="15" hidden="false" customHeight="false" outlineLevel="0" collapsed="false">
      <c r="A262" s="70" t="n">
        <v>256</v>
      </c>
      <c r="B262" s="94" t="n">
        <v>43405</v>
      </c>
      <c r="C262" s="95"/>
      <c r="D262" s="96"/>
      <c r="E262" s="74" t="n">
        <v>72</v>
      </c>
      <c r="F262" s="97" t="n">
        <v>713449072</v>
      </c>
      <c r="G262" s="98" t="n">
        <v>0</v>
      </c>
      <c r="H262" s="98" t="n">
        <v>0</v>
      </c>
      <c r="I262" s="77"/>
      <c r="J262" s="77"/>
      <c r="K262" s="77"/>
      <c r="L262" s="77"/>
      <c r="M262" s="77"/>
      <c r="N262" s="78" t="n">
        <v>72</v>
      </c>
      <c r="O262" s="79" t="n">
        <f aca="false">SUM(J262:N262)</f>
        <v>72</v>
      </c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100"/>
      <c r="AB262" s="101"/>
      <c r="AC262" s="83"/>
      <c r="AD262" s="84"/>
      <c r="AE262" s="80"/>
      <c r="AF262" s="80"/>
      <c r="AG262" s="80"/>
      <c r="AH262" s="80"/>
      <c r="AI262" s="80" t="n">
        <v>216</v>
      </c>
      <c r="AJ262" s="80"/>
      <c r="AK262" s="80"/>
      <c r="AL262" s="80"/>
      <c r="AM262" s="80"/>
      <c r="AN262" s="78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5" t="n">
        <f aca="false">SUM(AC262:BC262)</f>
        <v>216</v>
      </c>
      <c r="BE262" s="111" t="n">
        <f aca="false">IF((G262+I262+O262-H262-BD262)&gt;=0,G262+I262+O262-H262-BD262,0)</f>
        <v>0</v>
      </c>
      <c r="BF262" s="112" t="n">
        <f aca="false">IF((H262-I262-O262-G262+BD262)&gt;=0,H262-I262-O262-G262+BD262,0)</f>
        <v>144</v>
      </c>
      <c r="BG262" s="124"/>
      <c r="BH262" s="125"/>
      <c r="BI262" s="90"/>
      <c r="BJ262" s="91" t="n">
        <v>0</v>
      </c>
      <c r="BK262" s="91" t="n">
        <f aca="false">BJ262-BD262+O262</f>
        <v>-144</v>
      </c>
      <c r="BL262" s="104"/>
    </row>
    <row r="263" s="105" customFormat="true" ht="15" hidden="false" customHeight="false" outlineLevel="0" collapsed="false">
      <c r="A263" s="70" t="n">
        <v>257</v>
      </c>
      <c r="B263" s="94" t="n">
        <v>43405</v>
      </c>
      <c r="C263" s="95"/>
      <c r="D263" s="96"/>
      <c r="E263" s="74" t="n">
        <v>72</v>
      </c>
      <c r="F263" s="97" t="n">
        <v>714129602</v>
      </c>
      <c r="G263" s="98" t="n">
        <v>0</v>
      </c>
      <c r="H263" s="98" t="n">
        <v>0</v>
      </c>
      <c r="I263" s="77"/>
      <c r="J263" s="77"/>
      <c r="K263" s="77"/>
      <c r="L263" s="77"/>
      <c r="M263" s="77"/>
      <c r="N263" s="78" t="n">
        <v>72</v>
      </c>
      <c r="O263" s="79" t="n">
        <f aca="false">SUM(J263:N263)</f>
        <v>72</v>
      </c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100"/>
      <c r="AB263" s="101"/>
      <c r="AC263" s="83" t="n">
        <v>72</v>
      </c>
      <c r="AD263" s="84"/>
      <c r="AE263" s="80"/>
      <c r="AF263" s="80"/>
      <c r="AG263" s="80"/>
      <c r="AH263" s="80"/>
      <c r="AI263" s="80"/>
      <c r="AJ263" s="80"/>
      <c r="AK263" s="80"/>
      <c r="AL263" s="80"/>
      <c r="AM263" s="80"/>
      <c r="AN263" s="78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5" t="n">
        <f aca="false">SUM(AC263:BC263)</f>
        <v>72</v>
      </c>
      <c r="BE263" s="111" t="n">
        <f aca="false">IF((G263+I263+O263-H263-BD263)&gt;=0,G263+I263+O263-H263-BD263,0)</f>
        <v>0</v>
      </c>
      <c r="BF263" s="112" t="n">
        <f aca="false">IF((H263-I263-O263-G263+BD263)&gt;=0,H263-I263-O263-G263+BD263,0)</f>
        <v>0</v>
      </c>
      <c r="BG263" s="124"/>
      <c r="BH263" s="125"/>
      <c r="BI263" s="90" t="s">
        <v>57</v>
      </c>
      <c r="BJ263" s="91" t="n">
        <v>0</v>
      </c>
      <c r="BK263" s="91" t="n">
        <f aca="false">BJ263-BD263+O263</f>
        <v>0</v>
      </c>
      <c r="BL263" s="104"/>
    </row>
    <row r="264" s="105" customFormat="true" ht="15" hidden="false" customHeight="false" outlineLevel="0" collapsed="false">
      <c r="A264" s="70" t="n">
        <v>258</v>
      </c>
      <c r="B264" s="94" t="n">
        <v>43405</v>
      </c>
      <c r="C264" s="95"/>
      <c r="D264" s="96"/>
      <c r="E264" s="74" t="n">
        <v>72</v>
      </c>
      <c r="F264" s="97" t="n">
        <v>3435268</v>
      </c>
      <c r="G264" s="98" t="n">
        <v>0</v>
      </c>
      <c r="H264" s="98" t="n">
        <v>4</v>
      </c>
      <c r="I264" s="77"/>
      <c r="J264" s="77"/>
      <c r="K264" s="77"/>
      <c r="L264" s="77"/>
      <c r="M264" s="77"/>
      <c r="N264" s="78" t="n">
        <v>72</v>
      </c>
      <c r="O264" s="79" t="n">
        <f aca="false">SUM(J264:N264)</f>
        <v>72</v>
      </c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100"/>
      <c r="AB264" s="101"/>
      <c r="AC264" s="83"/>
      <c r="AD264" s="84"/>
      <c r="AE264" s="80"/>
      <c r="AF264" s="80"/>
      <c r="AG264" s="80"/>
      <c r="AH264" s="80" t="n">
        <v>216</v>
      </c>
      <c r="AI264" s="80"/>
      <c r="AJ264" s="80"/>
      <c r="AK264" s="80"/>
      <c r="AL264" s="80"/>
      <c r="AM264" s="80"/>
      <c r="AN264" s="78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5" t="n">
        <f aca="false">SUM(AC264:BC264)</f>
        <v>216</v>
      </c>
      <c r="BE264" s="111" t="n">
        <f aca="false">IF((G264+I264+O264-H264-BD264)&gt;=0,G264+I264+O264-H264-BD264,0)</f>
        <v>0</v>
      </c>
      <c r="BF264" s="112" t="n">
        <f aca="false">IF((H264-I264-O264-G264+BD264)&gt;=0,H264-I264-O264-G264+BD264,0)</f>
        <v>148</v>
      </c>
      <c r="BG264" s="124"/>
      <c r="BH264" s="125"/>
      <c r="BI264" s="90" t="s">
        <v>43</v>
      </c>
      <c r="BJ264" s="91" t="n">
        <v>-4</v>
      </c>
      <c r="BK264" s="91" t="n">
        <f aca="false">BJ264-BD264+O264</f>
        <v>-148</v>
      </c>
      <c r="BL264" s="104"/>
    </row>
    <row r="265" s="105" customFormat="true" ht="15" hidden="false" customHeight="false" outlineLevel="0" collapsed="false">
      <c r="A265" s="70" t="n">
        <v>259</v>
      </c>
      <c r="B265" s="94" t="n">
        <v>43405</v>
      </c>
      <c r="C265" s="95"/>
      <c r="D265" s="96"/>
      <c r="E265" s="74" t="n">
        <v>20</v>
      </c>
      <c r="F265" s="97" t="n">
        <v>2539230</v>
      </c>
      <c r="G265" s="98" t="n">
        <v>0</v>
      </c>
      <c r="H265" s="98" t="n">
        <v>0</v>
      </c>
      <c r="I265" s="77"/>
      <c r="J265" s="77"/>
      <c r="K265" s="77"/>
      <c r="L265" s="77"/>
      <c r="M265" s="77"/>
      <c r="N265" s="78"/>
      <c r="O265" s="79" t="n">
        <f aca="false">SUM(J265:N265)</f>
        <v>0</v>
      </c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100"/>
      <c r="AB265" s="101"/>
      <c r="AC265" s="83"/>
      <c r="AD265" s="84"/>
      <c r="AE265" s="80"/>
      <c r="AF265" s="80"/>
      <c r="AG265" s="80"/>
      <c r="AH265" s="80"/>
      <c r="AI265" s="80"/>
      <c r="AJ265" s="80"/>
      <c r="AK265" s="80"/>
      <c r="AL265" s="80"/>
      <c r="AM265" s="80"/>
      <c r="AN265" s="78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5" t="n">
        <f aca="false">SUM(AC265:BC265)</f>
        <v>0</v>
      </c>
      <c r="BE265" s="111" t="n">
        <f aca="false">IF((G265+I265+O265-H265-BD265)&gt;=0,G265+I265+O265-H265-BD265,0)</f>
        <v>0</v>
      </c>
      <c r="BF265" s="112" t="n">
        <f aca="false">IF((H265-I265-O265-G265+BD265)&gt;=0,H265-I265-O265-G265+BD265,0)</f>
        <v>0</v>
      </c>
      <c r="BG265" s="124"/>
      <c r="BH265" s="125"/>
      <c r="BI265" s="90"/>
      <c r="BJ265" s="91" t="n">
        <v>0</v>
      </c>
      <c r="BK265" s="91" t="n">
        <f aca="false">BJ265-BD265+O265</f>
        <v>0</v>
      </c>
      <c r="BL265" s="104"/>
    </row>
    <row r="266" s="105" customFormat="true" ht="15" hidden="false" customHeight="false" outlineLevel="0" collapsed="false">
      <c r="A266" s="70" t="n">
        <v>260</v>
      </c>
      <c r="B266" s="94" t="n">
        <v>43405</v>
      </c>
      <c r="C266" s="95"/>
      <c r="D266" s="96"/>
      <c r="E266" s="74" t="n">
        <v>72</v>
      </c>
      <c r="F266" s="97" t="n">
        <v>714036851</v>
      </c>
      <c r="G266" s="98" t="n">
        <v>0</v>
      </c>
      <c r="H266" s="98" t="n">
        <v>154</v>
      </c>
      <c r="I266" s="113"/>
      <c r="J266" s="77"/>
      <c r="K266" s="77"/>
      <c r="L266" s="77"/>
      <c r="M266" s="77"/>
      <c r="N266" s="78"/>
      <c r="O266" s="79" t="n">
        <f aca="false">SUM(J266:N266)</f>
        <v>0</v>
      </c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100"/>
      <c r="AB266" s="101"/>
      <c r="AC266" s="83"/>
      <c r="AD266" s="84"/>
      <c r="AE266" s="80"/>
      <c r="AF266" s="80"/>
      <c r="AG266" s="80"/>
      <c r="AH266" s="80"/>
      <c r="AI266" s="80"/>
      <c r="AJ266" s="80"/>
      <c r="AK266" s="80"/>
      <c r="AL266" s="80"/>
      <c r="AM266" s="80"/>
      <c r="AN266" s="78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5" t="n">
        <f aca="false">SUM(AC266:BC266)</f>
        <v>0</v>
      </c>
      <c r="BE266" s="111" t="n">
        <f aca="false">IF((G266+I266+O266-H266-BD266)&gt;=0,G266+I266+O266-H266-BD266,0)</f>
        <v>0</v>
      </c>
      <c r="BF266" s="112" t="n">
        <f aca="false">IF((H266-I266-O266-G266+BD266)&gt;=0,H266-I266-O266-G266+BD266,0)</f>
        <v>154</v>
      </c>
      <c r="BG266" s="124"/>
      <c r="BH266" s="125"/>
      <c r="BI266" s="90"/>
      <c r="BJ266" s="91" t="n">
        <v>-154</v>
      </c>
      <c r="BK266" s="91" t="n">
        <f aca="false">BJ266-BD266+O266</f>
        <v>-154</v>
      </c>
      <c r="BL266" s="104" t="s">
        <v>127</v>
      </c>
    </row>
    <row r="267" s="105" customFormat="true" ht="15" hidden="false" customHeight="false" outlineLevel="0" collapsed="false">
      <c r="A267" s="70" t="n">
        <v>261</v>
      </c>
      <c r="B267" s="94" t="n">
        <v>43405</v>
      </c>
      <c r="C267" s="72"/>
      <c r="D267" s="96"/>
      <c r="E267" s="74" t="n">
        <v>72</v>
      </c>
      <c r="F267" s="97" t="n">
        <v>713876199</v>
      </c>
      <c r="G267" s="98" t="n">
        <v>0</v>
      </c>
      <c r="H267" s="98" t="n">
        <v>216</v>
      </c>
      <c r="I267" s="77"/>
      <c r="J267" s="77"/>
      <c r="K267" s="77"/>
      <c r="L267" s="77"/>
      <c r="M267" s="77"/>
      <c r="N267" s="78"/>
      <c r="O267" s="79" t="n">
        <f aca="false">SUM(J267:N267)</f>
        <v>0</v>
      </c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100"/>
      <c r="AB267" s="101"/>
      <c r="AC267" s="83"/>
      <c r="AD267" s="84"/>
      <c r="AE267" s="80"/>
      <c r="AF267" s="80"/>
      <c r="AG267" s="80"/>
      <c r="AH267" s="80"/>
      <c r="AI267" s="80"/>
      <c r="AJ267" s="80"/>
      <c r="AK267" s="80"/>
      <c r="AL267" s="80"/>
      <c r="AM267" s="80"/>
      <c r="AN267" s="78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5" t="n">
        <f aca="false">SUM(AC267:BC267)</f>
        <v>0</v>
      </c>
      <c r="BE267" s="111" t="n">
        <f aca="false">IF((G267+I267+O267-H267-BD267)&gt;=0,G267+I267+O267-H267-BD267,0)</f>
        <v>0</v>
      </c>
      <c r="BF267" s="112" t="n">
        <f aca="false">IF((H267-I267-O267-G267+BD267)&gt;=0,H267-I267-O267-G267+BD267,0)</f>
        <v>216</v>
      </c>
      <c r="BG267" s="124"/>
      <c r="BH267" s="125"/>
      <c r="BI267" s="90"/>
      <c r="BJ267" s="91" t="n">
        <v>-216</v>
      </c>
      <c r="BK267" s="91" t="n">
        <f aca="false">BJ267-BD267+O267</f>
        <v>-216</v>
      </c>
      <c r="BL267" s="104"/>
    </row>
    <row r="268" s="105" customFormat="true" ht="15" hidden="false" customHeight="false" outlineLevel="0" collapsed="false">
      <c r="A268" s="70" t="n">
        <v>262</v>
      </c>
      <c r="B268" s="94" t="n">
        <v>43405</v>
      </c>
      <c r="C268" s="95"/>
      <c r="D268" s="96"/>
      <c r="E268" s="74" t="n">
        <v>20</v>
      </c>
      <c r="F268" s="97" t="n">
        <v>2536000</v>
      </c>
      <c r="G268" s="98" t="n">
        <v>0</v>
      </c>
      <c r="H268" s="98" t="n">
        <v>60</v>
      </c>
      <c r="I268" s="77"/>
      <c r="J268" s="77"/>
      <c r="K268" s="77"/>
      <c r="L268" s="77"/>
      <c r="M268" s="77"/>
      <c r="N268" s="78"/>
      <c r="O268" s="79" t="n">
        <f aca="false">SUM(J268:N268)</f>
        <v>0</v>
      </c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100"/>
      <c r="AB268" s="101"/>
      <c r="AC268" s="83"/>
      <c r="AD268" s="84"/>
      <c r="AE268" s="80"/>
      <c r="AF268" s="80"/>
      <c r="AG268" s="80"/>
      <c r="AH268" s="80"/>
      <c r="AI268" s="80"/>
      <c r="AJ268" s="80"/>
      <c r="AK268" s="80"/>
      <c r="AL268" s="80"/>
      <c r="AM268" s="80"/>
      <c r="AN268" s="78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5" t="n">
        <f aca="false">SUM(AC268:BC268)</f>
        <v>0</v>
      </c>
      <c r="BE268" s="111" t="n">
        <f aca="false">IF((G268+I268+O268-H268-BD268)&gt;=0,G268+I268+O268-H268-BD268,0)</f>
        <v>0</v>
      </c>
      <c r="BF268" s="112" t="n">
        <f aca="false">IF((H268-I268-O268-G268+BD268)&gt;=0,H268-I268-O268-G268+BD268,0)</f>
        <v>60</v>
      </c>
      <c r="BG268" s="124"/>
      <c r="BH268" s="125"/>
      <c r="BI268" s="90"/>
      <c r="BJ268" s="91" t="n">
        <v>-60</v>
      </c>
      <c r="BK268" s="91" t="n">
        <f aca="false">BJ268-BD268+O268</f>
        <v>-60</v>
      </c>
      <c r="BL268" s="104"/>
    </row>
    <row r="269" s="105" customFormat="true" ht="15" hidden="false" customHeight="false" outlineLevel="0" collapsed="false">
      <c r="A269" s="70" t="n">
        <v>263</v>
      </c>
      <c r="B269" s="94" t="n">
        <v>43405</v>
      </c>
      <c r="C269" s="95"/>
      <c r="D269" s="96"/>
      <c r="E269" s="74" t="n">
        <v>72</v>
      </c>
      <c r="F269" s="97" t="n">
        <v>3852044</v>
      </c>
      <c r="G269" s="98" t="n">
        <v>0</v>
      </c>
      <c r="H269" s="98" t="n">
        <v>72</v>
      </c>
      <c r="I269" s="77"/>
      <c r="J269" s="77"/>
      <c r="K269" s="77"/>
      <c r="L269" s="77"/>
      <c r="M269" s="77"/>
      <c r="N269" s="78"/>
      <c r="O269" s="79" t="n">
        <f aca="false">SUM(J269:N269)</f>
        <v>0</v>
      </c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100"/>
      <c r="AB269" s="101"/>
      <c r="AC269" s="83"/>
      <c r="AD269" s="84"/>
      <c r="AE269" s="80"/>
      <c r="AF269" s="80"/>
      <c r="AG269" s="80"/>
      <c r="AH269" s="80"/>
      <c r="AI269" s="80"/>
      <c r="AJ269" s="80"/>
      <c r="AK269" s="80"/>
      <c r="AL269" s="80"/>
      <c r="AM269" s="80"/>
      <c r="AN269" s="78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5" t="n">
        <f aca="false">SUM(AC269:BC269)</f>
        <v>0</v>
      </c>
      <c r="BE269" s="111" t="n">
        <f aca="false">IF((G269+I269+O269-H269-BD269)&gt;=0,G269+I269+O269-H269-BD269,0)</f>
        <v>0</v>
      </c>
      <c r="BF269" s="112" t="n">
        <f aca="false">IF((H269-I269-O269-G269+BD269)&gt;=0,H269-I269-O269-G269+BD269,0)</f>
        <v>72</v>
      </c>
      <c r="BG269" s="124"/>
      <c r="BH269" s="125"/>
      <c r="BI269" s="90"/>
      <c r="BJ269" s="91" t="n">
        <v>-72</v>
      </c>
      <c r="BK269" s="91" t="n">
        <f aca="false">BJ269-BD269+O269</f>
        <v>-72</v>
      </c>
      <c r="BL269" s="104"/>
    </row>
    <row r="270" s="105" customFormat="true" ht="15" hidden="false" customHeight="false" outlineLevel="0" collapsed="false">
      <c r="A270" s="70" t="n">
        <v>264</v>
      </c>
      <c r="B270" s="94" t="n">
        <v>43405</v>
      </c>
      <c r="C270" s="95"/>
      <c r="D270" s="96"/>
      <c r="E270" s="74" t="n">
        <v>72</v>
      </c>
      <c r="F270" s="97" t="n">
        <v>713161905</v>
      </c>
      <c r="G270" s="98" t="n">
        <v>0</v>
      </c>
      <c r="H270" s="98" t="n">
        <v>226</v>
      </c>
      <c r="I270" s="77"/>
      <c r="J270" s="77"/>
      <c r="K270" s="77"/>
      <c r="L270" s="77"/>
      <c r="M270" s="77"/>
      <c r="N270" s="78"/>
      <c r="O270" s="79" t="n">
        <f aca="false">SUM(J270:N270)</f>
        <v>0</v>
      </c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100"/>
      <c r="AB270" s="101"/>
      <c r="AC270" s="83"/>
      <c r="AD270" s="84"/>
      <c r="AE270" s="80"/>
      <c r="AF270" s="80"/>
      <c r="AG270" s="80"/>
      <c r="AH270" s="80"/>
      <c r="AI270" s="80"/>
      <c r="AJ270" s="80"/>
      <c r="AK270" s="80"/>
      <c r="AL270" s="80"/>
      <c r="AM270" s="80"/>
      <c r="AN270" s="78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5" t="n">
        <f aca="false">SUM(AC270:BC270)</f>
        <v>0</v>
      </c>
      <c r="BE270" s="111" t="n">
        <f aca="false">IF((G270+I270+O270-H270-BD270)&gt;=0,G270+I270+O270-H270-BD270,0)</f>
        <v>0</v>
      </c>
      <c r="BF270" s="112" t="n">
        <f aca="false">IF((H270-I270-O270-G270+BD270)&gt;=0,H270-I270-O270-G270+BD270,0)</f>
        <v>226</v>
      </c>
      <c r="BG270" s="124"/>
      <c r="BH270" s="125"/>
      <c r="BI270" s="90"/>
      <c r="BJ270" s="91" t="n">
        <v>-226</v>
      </c>
      <c r="BK270" s="91" t="n">
        <f aca="false">BJ270-BD270+O270</f>
        <v>-226</v>
      </c>
      <c r="BL270" s="104"/>
    </row>
    <row r="271" s="105" customFormat="true" ht="15" hidden="false" customHeight="false" outlineLevel="0" collapsed="false">
      <c r="A271" s="70" t="n">
        <v>265</v>
      </c>
      <c r="B271" s="94" t="n">
        <v>43405</v>
      </c>
      <c r="C271" s="95"/>
      <c r="D271" s="96"/>
      <c r="E271" s="74" t="n">
        <v>72</v>
      </c>
      <c r="F271" s="97" t="n">
        <v>3852044</v>
      </c>
      <c r="G271" s="98" t="n">
        <v>0</v>
      </c>
      <c r="H271" s="98" t="n">
        <v>72</v>
      </c>
      <c r="I271" s="77"/>
      <c r="J271" s="77"/>
      <c r="K271" s="77"/>
      <c r="L271" s="77"/>
      <c r="M271" s="77"/>
      <c r="N271" s="78"/>
      <c r="O271" s="79" t="n">
        <f aca="false">SUM(J271:N271)</f>
        <v>0</v>
      </c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100"/>
      <c r="AB271" s="101"/>
      <c r="AC271" s="83"/>
      <c r="AD271" s="84"/>
      <c r="AE271" s="80"/>
      <c r="AF271" s="80"/>
      <c r="AG271" s="80"/>
      <c r="AH271" s="80"/>
      <c r="AI271" s="80"/>
      <c r="AJ271" s="80"/>
      <c r="AK271" s="80"/>
      <c r="AL271" s="80"/>
      <c r="AM271" s="80"/>
      <c r="AN271" s="78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5" t="n">
        <f aca="false">SUM(AC271:BC271)</f>
        <v>0</v>
      </c>
      <c r="BE271" s="111" t="n">
        <f aca="false">IF((G271+I271+O271-H271-BD271)&gt;=0,G271+I271+O271-H271-BD271,0)</f>
        <v>0</v>
      </c>
      <c r="BF271" s="112" t="n">
        <f aca="false">IF((H271-I271-O271-G271+BD271)&gt;=0,H271-I271-O271-G271+BD271,0)</f>
        <v>72</v>
      </c>
      <c r="BG271" s="124"/>
      <c r="BH271" s="125"/>
      <c r="BI271" s="90"/>
      <c r="BJ271" s="91" t="n">
        <v>-72</v>
      </c>
      <c r="BK271" s="91" t="n">
        <f aca="false">BJ271-BD271+O271</f>
        <v>-72</v>
      </c>
      <c r="BL271" s="104"/>
    </row>
    <row r="272" s="105" customFormat="true" ht="15" hidden="false" customHeight="false" outlineLevel="0" collapsed="false">
      <c r="A272" s="70" t="n">
        <v>266</v>
      </c>
      <c r="B272" s="94" t="n">
        <v>43405</v>
      </c>
      <c r="C272" s="95"/>
      <c r="D272" s="96"/>
      <c r="E272" s="74" t="n">
        <v>20</v>
      </c>
      <c r="F272" s="97" t="n">
        <v>2537766</v>
      </c>
      <c r="G272" s="98" t="n">
        <v>0</v>
      </c>
      <c r="H272" s="98" t="n">
        <v>80</v>
      </c>
      <c r="I272" s="77"/>
      <c r="J272" s="77"/>
      <c r="K272" s="77"/>
      <c r="L272" s="77"/>
      <c r="M272" s="77"/>
      <c r="N272" s="78"/>
      <c r="O272" s="79" t="n">
        <f aca="false">SUM(J272:N272)</f>
        <v>0</v>
      </c>
      <c r="P272" s="80"/>
      <c r="Q272" s="80"/>
      <c r="R272" s="80"/>
      <c r="S272" s="80"/>
      <c r="T272" s="99"/>
      <c r="U272" s="99"/>
      <c r="V272" s="99"/>
      <c r="W272" s="99"/>
      <c r="X272" s="99"/>
      <c r="Y272" s="99"/>
      <c r="Z272" s="99"/>
      <c r="AA272" s="100"/>
      <c r="AB272" s="101"/>
      <c r="AC272" s="83"/>
      <c r="AD272" s="84"/>
      <c r="AE272" s="80"/>
      <c r="AF272" s="80"/>
      <c r="AG272" s="80"/>
      <c r="AH272" s="80"/>
      <c r="AI272" s="80"/>
      <c r="AJ272" s="80"/>
      <c r="AK272" s="80"/>
      <c r="AL272" s="80"/>
      <c r="AM272" s="80"/>
      <c r="AN272" s="78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5" t="n">
        <f aca="false">SUM(AC272:BC272)</f>
        <v>0</v>
      </c>
      <c r="BE272" s="111" t="n">
        <f aca="false">IF((G272+I272+O272-H272-BD272)&gt;=0,G272+I272+O272-H272-BD272,0)</f>
        <v>0</v>
      </c>
      <c r="BF272" s="112" t="n">
        <f aca="false">IF((H272-I272-O272-G272+BD272)&gt;=0,H272-I272-O272-G272+BD272,0)</f>
        <v>80</v>
      </c>
      <c r="BG272" s="124"/>
      <c r="BH272" s="125"/>
      <c r="BI272" s="90"/>
      <c r="BJ272" s="91" t="n">
        <v>-80</v>
      </c>
      <c r="BK272" s="91" t="n">
        <f aca="false">BJ272-BD272+O272</f>
        <v>-80</v>
      </c>
      <c r="BL272" s="104"/>
    </row>
    <row r="273" s="105" customFormat="true" ht="15" hidden="false" customHeight="false" outlineLevel="0" collapsed="false">
      <c r="A273" s="70" t="n">
        <v>267</v>
      </c>
      <c r="B273" s="94" t="n">
        <v>43405</v>
      </c>
      <c r="C273" s="72"/>
      <c r="D273" s="96"/>
      <c r="E273" s="74" t="n">
        <v>20</v>
      </c>
      <c r="F273" s="97" t="n">
        <v>713786199</v>
      </c>
      <c r="G273" s="98" t="n">
        <v>0</v>
      </c>
      <c r="H273" s="98" t="n">
        <v>60</v>
      </c>
      <c r="I273" s="77"/>
      <c r="J273" s="77"/>
      <c r="K273" s="77"/>
      <c r="L273" s="77"/>
      <c r="M273" s="77"/>
      <c r="N273" s="78"/>
      <c r="O273" s="79" t="n">
        <f aca="false">SUM(J273:N273)</f>
        <v>0</v>
      </c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100"/>
      <c r="AB273" s="101"/>
      <c r="AC273" s="83"/>
      <c r="AD273" s="84"/>
      <c r="AE273" s="80"/>
      <c r="AF273" s="80"/>
      <c r="AG273" s="80"/>
      <c r="AH273" s="80"/>
      <c r="AI273" s="80"/>
      <c r="AJ273" s="80"/>
      <c r="AK273" s="80"/>
      <c r="AL273" s="80"/>
      <c r="AM273" s="80"/>
      <c r="AN273" s="78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5" t="n">
        <f aca="false">SUM(AC273:BC273)</f>
        <v>0</v>
      </c>
      <c r="BE273" s="111" t="n">
        <f aca="false">IF((G273+I273+O273-H273-BD273)&gt;=0,G273+I273+O273-H273-BD273,0)</f>
        <v>0</v>
      </c>
      <c r="BF273" s="112" t="n">
        <f aca="false">IF((H273-I273-O273-G273+BD273)&gt;=0,H273-I273-O273-G273+BD273,0)</f>
        <v>60</v>
      </c>
      <c r="BG273" s="124"/>
      <c r="BH273" s="125"/>
      <c r="BI273" s="90"/>
      <c r="BJ273" s="91" t="n">
        <v>-60</v>
      </c>
      <c r="BK273" s="91" t="n">
        <f aca="false">BJ273-BD273+O273</f>
        <v>-60</v>
      </c>
      <c r="BL273" s="104"/>
    </row>
    <row r="274" s="105" customFormat="true" ht="15" hidden="false" customHeight="false" outlineLevel="0" collapsed="false">
      <c r="A274" s="70" t="n">
        <v>268</v>
      </c>
      <c r="B274" s="94" t="n">
        <v>43405</v>
      </c>
      <c r="C274" s="95"/>
      <c r="D274" s="96"/>
      <c r="E274" s="74" t="n">
        <v>72</v>
      </c>
      <c r="F274" s="97" t="n">
        <v>714269491</v>
      </c>
      <c r="G274" s="98" t="n">
        <v>0</v>
      </c>
      <c r="H274" s="98" t="n">
        <v>79</v>
      </c>
      <c r="I274" s="77"/>
      <c r="J274" s="77"/>
      <c r="K274" s="77"/>
      <c r="L274" s="77"/>
      <c r="M274" s="77"/>
      <c r="N274" s="78"/>
      <c r="O274" s="79" t="n">
        <f aca="false">SUM(J274:N274)</f>
        <v>0</v>
      </c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100"/>
      <c r="AB274" s="101"/>
      <c r="AC274" s="83"/>
      <c r="AD274" s="84"/>
      <c r="AE274" s="80"/>
      <c r="AF274" s="80"/>
      <c r="AG274" s="80"/>
      <c r="AH274" s="80"/>
      <c r="AI274" s="80"/>
      <c r="AJ274" s="80"/>
      <c r="AK274" s="80"/>
      <c r="AL274" s="80"/>
      <c r="AM274" s="80"/>
      <c r="AN274" s="78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5" t="n">
        <f aca="false">SUM(AC274:BC274)</f>
        <v>0</v>
      </c>
      <c r="BE274" s="111" t="n">
        <f aca="false">IF((G274+I274+O274-H274-BD274)&gt;=0,G274+I274+O274-H274-BD274,0)</f>
        <v>0</v>
      </c>
      <c r="BF274" s="112" t="n">
        <f aca="false">IF((H274-I274-O274-G274+BD274)&gt;=0,H274-I274-O274-G274+BD274,0)</f>
        <v>79</v>
      </c>
      <c r="BG274" s="124"/>
      <c r="BH274" s="125"/>
      <c r="BI274" s="90"/>
      <c r="BJ274" s="91" t="n">
        <v>-79</v>
      </c>
      <c r="BK274" s="91" t="n">
        <f aca="false">BJ274-BD274+O274</f>
        <v>-79</v>
      </c>
      <c r="BL274" s="104"/>
    </row>
    <row r="275" s="105" customFormat="true" ht="15" hidden="false" customHeight="false" outlineLevel="0" collapsed="false">
      <c r="A275" s="70" t="n">
        <v>269</v>
      </c>
      <c r="B275" s="94" t="n">
        <v>43405</v>
      </c>
      <c r="C275" s="95"/>
      <c r="D275" s="96"/>
      <c r="E275" s="74" t="n">
        <v>72</v>
      </c>
      <c r="F275" s="97" t="n">
        <v>713561035</v>
      </c>
      <c r="G275" s="98" t="n">
        <v>72</v>
      </c>
      <c r="H275" s="98" t="n">
        <v>0</v>
      </c>
      <c r="I275" s="77"/>
      <c r="J275" s="77"/>
      <c r="K275" s="77"/>
      <c r="L275" s="77"/>
      <c r="M275" s="77"/>
      <c r="N275" s="78" t="n">
        <v>72</v>
      </c>
      <c r="O275" s="79" t="n">
        <f aca="false">SUM(J275:N275)</f>
        <v>72</v>
      </c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100"/>
      <c r="AB275" s="101"/>
      <c r="AC275" s="83" t="n">
        <v>72</v>
      </c>
      <c r="AD275" s="84"/>
      <c r="AE275" s="80"/>
      <c r="AF275" s="80"/>
      <c r="AG275" s="80"/>
      <c r="AH275" s="80"/>
      <c r="AI275" s="80"/>
      <c r="AJ275" s="80"/>
      <c r="AK275" s="80"/>
      <c r="AL275" s="80"/>
      <c r="AM275" s="80"/>
      <c r="AN275" s="78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5" t="n">
        <f aca="false">SUM(AC275:BC275)</f>
        <v>72</v>
      </c>
      <c r="BE275" s="111" t="n">
        <f aca="false">IF((G275+I275+O275-H275-BD275)&gt;=0,G275+I275+O275-H275-BD275,0)</f>
        <v>72</v>
      </c>
      <c r="BF275" s="112" t="n">
        <f aca="false">IF((H275-I275-O275-G275+BD275)&gt;=0,H275-I275-O275-G275+BD275,0)</f>
        <v>0</v>
      </c>
      <c r="BG275" s="124"/>
      <c r="BH275" s="125"/>
      <c r="BI275" s="90" t="s">
        <v>61</v>
      </c>
      <c r="BJ275" s="91" t="n">
        <v>72</v>
      </c>
      <c r="BK275" s="91" t="n">
        <f aca="false">BJ275-BD275+O275</f>
        <v>72</v>
      </c>
      <c r="BL275" s="104"/>
    </row>
    <row r="276" s="105" customFormat="true" ht="15" hidden="false" customHeight="false" outlineLevel="0" collapsed="false">
      <c r="A276" s="70" t="n">
        <v>270</v>
      </c>
      <c r="B276" s="94" t="n">
        <v>43405</v>
      </c>
      <c r="C276" s="95"/>
      <c r="D276" s="96"/>
      <c r="E276" s="74" t="n">
        <v>72</v>
      </c>
      <c r="F276" s="97" t="n">
        <v>669856886</v>
      </c>
      <c r="G276" s="98" t="n">
        <v>0</v>
      </c>
      <c r="H276" s="98" t="n">
        <v>0</v>
      </c>
      <c r="I276" s="77"/>
      <c r="J276" s="77"/>
      <c r="K276" s="77"/>
      <c r="L276" s="77"/>
      <c r="M276" s="77"/>
      <c r="N276" s="78"/>
      <c r="O276" s="79" t="n">
        <f aca="false">SUM(J276:N276)</f>
        <v>0</v>
      </c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100"/>
      <c r="AB276" s="101"/>
      <c r="AC276" s="83"/>
      <c r="AD276" s="84"/>
      <c r="AE276" s="80"/>
      <c r="AF276" s="80"/>
      <c r="AG276" s="80"/>
      <c r="AH276" s="80"/>
      <c r="AI276" s="80"/>
      <c r="AJ276" s="80"/>
      <c r="AK276" s="80"/>
      <c r="AL276" s="80"/>
      <c r="AM276" s="80"/>
      <c r="AN276" s="78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5" t="n">
        <f aca="false">SUM(AC276:BC276)</f>
        <v>0</v>
      </c>
      <c r="BE276" s="111" t="n">
        <f aca="false">IF((G276+I276+O276-H276-BD276)&gt;=0,G276+I276+O276-H276-BD276,0)</f>
        <v>0</v>
      </c>
      <c r="BF276" s="112" t="n">
        <f aca="false">IF((H276-I276-O276-G276+BD276)&gt;=0,H276-I276-O276-G276+BD276,0)</f>
        <v>0</v>
      </c>
      <c r="BG276" s="124"/>
      <c r="BH276" s="125" t="n">
        <v>43578</v>
      </c>
      <c r="BI276" s="90"/>
      <c r="BJ276" s="91" t="n">
        <v>0</v>
      </c>
      <c r="BK276" s="91" t="n">
        <f aca="false">BJ276-BD276+O276</f>
        <v>0</v>
      </c>
      <c r="BL276" s="104"/>
    </row>
    <row r="277" s="105" customFormat="true" ht="15" hidden="false" customHeight="false" outlineLevel="0" collapsed="false">
      <c r="A277" s="70" t="n">
        <v>271</v>
      </c>
      <c r="B277" s="94" t="n">
        <v>43405</v>
      </c>
      <c r="C277" s="95"/>
      <c r="D277" s="96"/>
      <c r="E277" s="74" t="n">
        <v>72</v>
      </c>
      <c r="F277" s="97" t="n">
        <v>713484780</v>
      </c>
      <c r="G277" s="98" t="n">
        <v>116</v>
      </c>
      <c r="H277" s="98" t="n">
        <v>0</v>
      </c>
      <c r="I277" s="77"/>
      <c r="J277" s="77"/>
      <c r="K277" s="77"/>
      <c r="L277" s="77"/>
      <c r="M277" s="77"/>
      <c r="N277" s="78"/>
      <c r="O277" s="79" t="n">
        <f aca="false">SUM(J277:N277)</f>
        <v>0</v>
      </c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100"/>
      <c r="AB277" s="101"/>
      <c r="AC277" s="83"/>
      <c r="AD277" s="84"/>
      <c r="AE277" s="80"/>
      <c r="AF277" s="80"/>
      <c r="AG277" s="80"/>
      <c r="AH277" s="80"/>
      <c r="AI277" s="80"/>
      <c r="AJ277" s="80"/>
      <c r="AK277" s="80"/>
      <c r="AL277" s="80"/>
      <c r="AM277" s="80"/>
      <c r="AN277" s="78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5" t="n">
        <f aca="false">SUM(AC277:BC277)</f>
        <v>0</v>
      </c>
      <c r="BE277" s="111" t="n">
        <f aca="false">IF((G277+I277+O277-H277-BD277)&gt;=0,G277+I277+O277-H277-BD277,0)</f>
        <v>116</v>
      </c>
      <c r="BF277" s="112" t="n">
        <f aca="false">IF((H277-I277-O277-G277+BD277)&gt;=0,H277-I277-O277-G277+BD277,0)</f>
        <v>0</v>
      </c>
      <c r="BG277" s="124"/>
      <c r="BH277" s="125"/>
      <c r="BI277" s="90"/>
      <c r="BJ277" s="91" t="n">
        <v>116</v>
      </c>
      <c r="BK277" s="91" t="n">
        <f aca="false">BJ277-BD277+O277</f>
        <v>116</v>
      </c>
      <c r="BL277" s="104"/>
    </row>
    <row r="278" s="105" customFormat="true" ht="15" hidden="false" customHeight="false" outlineLevel="0" collapsed="false">
      <c r="A278" s="70" t="n">
        <v>272</v>
      </c>
      <c r="B278" s="94" t="n">
        <v>43405</v>
      </c>
      <c r="C278" s="95"/>
      <c r="D278" s="96"/>
      <c r="E278" s="74" t="n">
        <v>72</v>
      </c>
      <c r="F278" s="97" t="n">
        <v>713955719</v>
      </c>
      <c r="G278" s="98" t="n">
        <v>0</v>
      </c>
      <c r="H278" s="98" t="n">
        <v>216</v>
      </c>
      <c r="I278" s="77"/>
      <c r="J278" s="77"/>
      <c r="K278" s="77"/>
      <c r="L278" s="77"/>
      <c r="M278" s="77"/>
      <c r="N278" s="78"/>
      <c r="O278" s="79" t="n">
        <f aca="false">SUM(J278:N278)</f>
        <v>0</v>
      </c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100"/>
      <c r="AB278" s="101"/>
      <c r="AC278" s="83"/>
      <c r="AD278" s="84"/>
      <c r="AE278" s="80"/>
      <c r="AF278" s="80"/>
      <c r="AG278" s="80"/>
      <c r="AH278" s="80"/>
      <c r="AI278" s="80"/>
      <c r="AJ278" s="80"/>
      <c r="AK278" s="80"/>
      <c r="AL278" s="80"/>
      <c r="AM278" s="80"/>
      <c r="AN278" s="78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5" t="n">
        <f aca="false">SUM(AC278:BC278)</f>
        <v>0</v>
      </c>
      <c r="BE278" s="111" t="n">
        <f aca="false">IF((G278+I278+O278-H278-BD278)&gt;=0,G278+I278+O278-H278-BD278,0)</f>
        <v>0</v>
      </c>
      <c r="BF278" s="112" t="n">
        <f aca="false">IF((H278-I278-O278-G278+BD278)&gt;=0,H278-I278-O278-G278+BD278,0)</f>
        <v>216</v>
      </c>
      <c r="BG278" s="124"/>
      <c r="BH278" s="125"/>
      <c r="BI278" s="90"/>
      <c r="BJ278" s="91" t="n">
        <v>-216</v>
      </c>
      <c r="BK278" s="91" t="n">
        <f aca="false">BJ278-BD278+O278</f>
        <v>-216</v>
      </c>
      <c r="BL278" s="104"/>
    </row>
    <row r="279" s="105" customFormat="true" ht="15" hidden="false" customHeight="false" outlineLevel="0" collapsed="false">
      <c r="A279" s="70" t="n">
        <v>273</v>
      </c>
      <c r="B279" s="94" t="n">
        <v>43405</v>
      </c>
      <c r="C279" s="95"/>
      <c r="D279" s="96"/>
      <c r="E279" s="74" t="n">
        <v>20</v>
      </c>
      <c r="F279" s="97" t="n">
        <v>713449383</v>
      </c>
      <c r="G279" s="98" t="n">
        <v>0</v>
      </c>
      <c r="H279" s="98" t="n">
        <v>60</v>
      </c>
      <c r="I279" s="77"/>
      <c r="J279" s="77"/>
      <c r="K279" s="77"/>
      <c r="L279" s="77"/>
      <c r="M279" s="77"/>
      <c r="N279" s="78"/>
      <c r="O279" s="79" t="n">
        <f aca="false">SUM(J279:N279)</f>
        <v>0</v>
      </c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100"/>
      <c r="AB279" s="101"/>
      <c r="AC279" s="83"/>
      <c r="AD279" s="84"/>
      <c r="AE279" s="80"/>
      <c r="AF279" s="80"/>
      <c r="AG279" s="80"/>
      <c r="AH279" s="80"/>
      <c r="AI279" s="80"/>
      <c r="AJ279" s="80"/>
      <c r="AK279" s="80"/>
      <c r="AL279" s="80"/>
      <c r="AM279" s="80"/>
      <c r="AN279" s="78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5" t="n">
        <f aca="false">SUM(AC279:BC279)</f>
        <v>0</v>
      </c>
      <c r="BE279" s="111" t="n">
        <f aca="false">IF((G279+I279+O279-H279-BD279)&gt;=0,G279+I279+O279-H279-BD279,0)</f>
        <v>0</v>
      </c>
      <c r="BF279" s="112" t="n">
        <f aca="false">IF((H279-I279-O279-G279+BD279)&gt;=0,H279-I279-O279-G279+BD279,0)</f>
        <v>60</v>
      </c>
      <c r="BG279" s="124"/>
      <c r="BH279" s="125"/>
      <c r="BI279" s="90"/>
      <c r="BJ279" s="91" t="n">
        <v>-60</v>
      </c>
      <c r="BK279" s="91" t="n">
        <f aca="false">BJ279-BD279+O279</f>
        <v>-60</v>
      </c>
      <c r="BL279" s="104"/>
    </row>
    <row r="280" s="105" customFormat="true" ht="15" hidden="false" customHeight="false" outlineLevel="0" collapsed="false">
      <c r="A280" s="70" t="n">
        <v>274</v>
      </c>
      <c r="B280" s="94" t="n">
        <v>43405</v>
      </c>
      <c r="C280" s="95"/>
      <c r="D280" s="96"/>
      <c r="E280" s="74" t="n">
        <v>72</v>
      </c>
      <c r="F280" s="97" t="n">
        <v>2537719</v>
      </c>
      <c r="G280" s="98" t="n">
        <v>0</v>
      </c>
      <c r="H280" s="98" t="n">
        <v>72</v>
      </c>
      <c r="I280" s="77"/>
      <c r="J280" s="77"/>
      <c r="K280" s="77"/>
      <c r="L280" s="77"/>
      <c r="M280" s="77"/>
      <c r="N280" s="78"/>
      <c r="O280" s="79" t="n">
        <f aca="false">SUM(J280:N280)</f>
        <v>0</v>
      </c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100"/>
      <c r="AB280" s="101"/>
      <c r="AC280" s="83"/>
      <c r="AD280" s="84"/>
      <c r="AE280" s="80"/>
      <c r="AF280" s="80"/>
      <c r="AG280" s="80"/>
      <c r="AH280" s="80"/>
      <c r="AI280" s="80"/>
      <c r="AJ280" s="80"/>
      <c r="AK280" s="80"/>
      <c r="AL280" s="80"/>
      <c r="AM280" s="80"/>
      <c r="AN280" s="78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5" t="n">
        <f aca="false">SUM(AC280:BC280)</f>
        <v>0</v>
      </c>
      <c r="BE280" s="111" t="n">
        <f aca="false">IF((G280+I280+O280-H280-BD280)&gt;=0,G280+I280+O280-H280-BD280,0)</f>
        <v>0</v>
      </c>
      <c r="BF280" s="112" t="n">
        <f aca="false">IF((H280-I280-O280-G280+BD280)&gt;=0,H280-I280-O280-G280+BD280,0)</f>
        <v>72</v>
      </c>
      <c r="BG280" s="124"/>
      <c r="BH280" s="125"/>
      <c r="BI280" s="90"/>
      <c r="BJ280" s="91" t="n">
        <v>-72</v>
      </c>
      <c r="BK280" s="91" t="n">
        <f aca="false">BJ280-BD280+O280</f>
        <v>-72</v>
      </c>
      <c r="BL280" s="104"/>
    </row>
    <row r="281" s="105" customFormat="true" ht="15" hidden="false" customHeight="false" outlineLevel="0" collapsed="false">
      <c r="A281" s="70" t="n">
        <v>275</v>
      </c>
      <c r="B281" s="94" t="n">
        <v>43405</v>
      </c>
      <c r="C281" s="95"/>
      <c r="D281" s="96"/>
      <c r="E281" s="74" t="n">
        <v>20</v>
      </c>
      <c r="F281" s="97" t="n">
        <v>712382223</v>
      </c>
      <c r="G281" s="98" t="n">
        <v>0</v>
      </c>
      <c r="H281" s="98" t="n">
        <v>60</v>
      </c>
      <c r="I281" s="77"/>
      <c r="J281" s="77"/>
      <c r="K281" s="77"/>
      <c r="L281" s="77"/>
      <c r="M281" s="77"/>
      <c r="N281" s="78"/>
      <c r="O281" s="79" t="n">
        <f aca="false">SUM(J281:N281)</f>
        <v>0</v>
      </c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100"/>
      <c r="AB281" s="101"/>
      <c r="AC281" s="83"/>
      <c r="AD281" s="84"/>
      <c r="AE281" s="80"/>
      <c r="AF281" s="80"/>
      <c r="AG281" s="80"/>
      <c r="AH281" s="80"/>
      <c r="AI281" s="80"/>
      <c r="AJ281" s="80"/>
      <c r="AK281" s="80"/>
      <c r="AL281" s="80"/>
      <c r="AM281" s="80"/>
      <c r="AN281" s="78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5" t="n">
        <f aca="false">SUM(AC281:BC281)</f>
        <v>0</v>
      </c>
      <c r="BE281" s="111" t="n">
        <f aca="false">IF((G281+I281+O281-H281-BD281)&gt;=0,G281+I281+O281-H281-BD281,0)</f>
        <v>0</v>
      </c>
      <c r="BF281" s="112" t="n">
        <f aca="false">IF((H281-I281-O281-G281+BD281)&gt;=0,H281-I281-O281-G281+BD281,0)</f>
        <v>60</v>
      </c>
      <c r="BG281" s="124"/>
      <c r="BH281" s="125"/>
      <c r="BI281" s="90"/>
      <c r="BJ281" s="91" t="n">
        <v>-60</v>
      </c>
      <c r="BK281" s="91" t="n">
        <f aca="false">BJ281-BD281+O281</f>
        <v>-60</v>
      </c>
      <c r="BL281" s="104"/>
    </row>
    <row r="282" s="105" customFormat="true" ht="15" hidden="false" customHeight="false" outlineLevel="0" collapsed="false">
      <c r="A282" s="70" t="n">
        <v>276</v>
      </c>
      <c r="B282" s="94" t="n">
        <v>43405</v>
      </c>
      <c r="C282" s="95"/>
      <c r="D282" s="96"/>
      <c r="E282" s="74" t="n">
        <v>72</v>
      </c>
      <c r="F282" s="97" t="n">
        <v>713449067</v>
      </c>
      <c r="G282" s="98" t="n">
        <v>0</v>
      </c>
      <c r="H282" s="98" t="n">
        <v>0</v>
      </c>
      <c r="I282" s="77"/>
      <c r="J282" s="77"/>
      <c r="K282" s="77"/>
      <c r="L282" s="77"/>
      <c r="M282" s="77"/>
      <c r="N282" s="78"/>
      <c r="O282" s="79" t="n">
        <f aca="false">SUM(J282:N282)</f>
        <v>0</v>
      </c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100"/>
      <c r="AB282" s="101"/>
      <c r="AC282" s="83"/>
      <c r="AD282" s="84"/>
      <c r="AE282" s="80"/>
      <c r="AF282" s="80"/>
      <c r="AG282" s="80"/>
      <c r="AH282" s="80"/>
      <c r="AI282" s="80"/>
      <c r="AJ282" s="80"/>
      <c r="AK282" s="80"/>
      <c r="AL282" s="80"/>
      <c r="AM282" s="80"/>
      <c r="AN282" s="78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5" t="n">
        <f aca="false">SUM(AC282:BC282)</f>
        <v>0</v>
      </c>
      <c r="BE282" s="111" t="n">
        <f aca="false">IF((G282+I282+O282-H282-BD282)&gt;=0,G282+I282+O282-H282-BD282,0)</f>
        <v>0</v>
      </c>
      <c r="BF282" s="112" t="n">
        <f aca="false">IF((H282-I282-O282-G282+BD282)&gt;=0,H282-I282-O282-G282+BD282,0)</f>
        <v>0</v>
      </c>
      <c r="BG282" s="124"/>
      <c r="BH282" s="125"/>
      <c r="BI282" s="90"/>
      <c r="BJ282" s="91" t="n">
        <v>0</v>
      </c>
      <c r="BK282" s="91" t="n">
        <f aca="false">BJ282-BD282+O282</f>
        <v>0</v>
      </c>
      <c r="BL282" s="104"/>
    </row>
    <row r="283" s="105" customFormat="true" ht="15" hidden="false" customHeight="false" outlineLevel="0" collapsed="false">
      <c r="A283" s="70" t="n">
        <v>277</v>
      </c>
      <c r="B283" s="94" t="n">
        <v>43405</v>
      </c>
      <c r="C283" s="95"/>
      <c r="D283" s="96"/>
      <c r="E283" s="74" t="n">
        <v>72</v>
      </c>
      <c r="F283" s="97" t="n">
        <v>713482380</v>
      </c>
      <c r="G283" s="98" t="n">
        <v>0</v>
      </c>
      <c r="H283" s="98" t="n">
        <v>0</v>
      </c>
      <c r="I283" s="77"/>
      <c r="J283" s="77"/>
      <c r="K283" s="77"/>
      <c r="L283" s="77"/>
      <c r="M283" s="77"/>
      <c r="N283" s="78"/>
      <c r="O283" s="79" t="n">
        <f aca="false">SUM(J283:N283)</f>
        <v>0</v>
      </c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100"/>
      <c r="AB283" s="101"/>
      <c r="AC283" s="83"/>
      <c r="AD283" s="84"/>
      <c r="AE283" s="80"/>
      <c r="AF283" s="80"/>
      <c r="AG283" s="80"/>
      <c r="AH283" s="80"/>
      <c r="AI283" s="80"/>
      <c r="AJ283" s="80"/>
      <c r="AK283" s="80"/>
      <c r="AL283" s="80"/>
      <c r="AM283" s="80"/>
      <c r="AN283" s="78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5" t="n">
        <f aca="false">SUM(AC283:BC283)</f>
        <v>0</v>
      </c>
      <c r="BE283" s="111" t="n">
        <f aca="false">IF((G283+I283+O283-H283-BD283)&gt;=0,G283+I283+O283-H283-BD283,0)</f>
        <v>0</v>
      </c>
      <c r="BF283" s="112" t="n">
        <f aca="false">IF((H283-I283-O283-G283+BD283)&gt;=0,H283-I283-O283-G283+BD283,0)</f>
        <v>0</v>
      </c>
      <c r="BG283" s="124"/>
      <c r="BH283" s="125"/>
      <c r="BI283" s="90"/>
      <c r="BJ283" s="91" t="n">
        <v>0</v>
      </c>
      <c r="BK283" s="91" t="n">
        <f aca="false">BJ283-BD283+O283</f>
        <v>0</v>
      </c>
      <c r="BL283" s="104"/>
    </row>
    <row r="284" s="105" customFormat="true" ht="15" hidden="false" customHeight="false" outlineLevel="0" collapsed="false">
      <c r="A284" s="70" t="n">
        <v>278</v>
      </c>
      <c r="B284" s="94" t="n">
        <v>43405</v>
      </c>
      <c r="C284" s="95"/>
      <c r="D284" s="96"/>
      <c r="E284" s="74" t="n">
        <v>72</v>
      </c>
      <c r="F284" s="97" t="n">
        <v>714045240</v>
      </c>
      <c r="G284" s="98" t="n">
        <v>0</v>
      </c>
      <c r="H284" s="98" t="n">
        <v>0</v>
      </c>
      <c r="I284" s="77"/>
      <c r="J284" s="77"/>
      <c r="K284" s="77"/>
      <c r="L284" s="77"/>
      <c r="M284" s="77"/>
      <c r="N284" s="78"/>
      <c r="O284" s="79" t="n">
        <f aca="false">SUM(J284:N284)</f>
        <v>0</v>
      </c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100"/>
      <c r="AB284" s="101"/>
      <c r="AC284" s="83"/>
      <c r="AD284" s="84"/>
      <c r="AE284" s="80"/>
      <c r="AF284" s="80"/>
      <c r="AG284" s="80"/>
      <c r="AH284" s="80"/>
      <c r="AI284" s="80"/>
      <c r="AJ284" s="80"/>
      <c r="AK284" s="80"/>
      <c r="AL284" s="80"/>
      <c r="AM284" s="80"/>
      <c r="AN284" s="78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5" t="n">
        <f aca="false">SUM(AC284:BC284)</f>
        <v>0</v>
      </c>
      <c r="BE284" s="111" t="n">
        <f aca="false">IF((G284+I284+O284-H284-BD284)&gt;=0,G284+I284+O284-H284-BD284,0)</f>
        <v>0</v>
      </c>
      <c r="BF284" s="112" t="n">
        <f aca="false">IF((H284-I284-O284-G284+BD284)&gt;=0,H284-I284-O284-G284+BD284,0)</f>
        <v>0</v>
      </c>
      <c r="BG284" s="124"/>
      <c r="BH284" s="125"/>
      <c r="BI284" s="90"/>
      <c r="BJ284" s="91" t="n">
        <v>0</v>
      </c>
      <c r="BK284" s="91" t="n">
        <f aca="false">BJ284-BD284+O284</f>
        <v>0</v>
      </c>
      <c r="BL284" s="104"/>
    </row>
    <row r="285" s="105" customFormat="true" ht="15" hidden="false" customHeight="false" outlineLevel="0" collapsed="false">
      <c r="A285" s="70" t="n">
        <v>279</v>
      </c>
      <c r="B285" s="94" t="n">
        <v>43405</v>
      </c>
      <c r="C285" s="95"/>
      <c r="D285" s="96"/>
      <c r="E285" s="74" t="n">
        <v>20</v>
      </c>
      <c r="F285" s="97" t="n">
        <v>713485417</v>
      </c>
      <c r="G285" s="98" t="n">
        <v>0</v>
      </c>
      <c r="H285" s="98" t="n">
        <v>0</v>
      </c>
      <c r="I285" s="77"/>
      <c r="J285" s="77"/>
      <c r="K285" s="77"/>
      <c r="L285" s="77"/>
      <c r="M285" s="77"/>
      <c r="N285" s="78"/>
      <c r="O285" s="79" t="n">
        <f aca="false">SUM(J285:N285)</f>
        <v>0</v>
      </c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100"/>
      <c r="AB285" s="101"/>
      <c r="AC285" s="83"/>
      <c r="AD285" s="84"/>
      <c r="AE285" s="80"/>
      <c r="AF285" s="80"/>
      <c r="AG285" s="80"/>
      <c r="AH285" s="80"/>
      <c r="AI285" s="80"/>
      <c r="AJ285" s="80"/>
      <c r="AK285" s="80"/>
      <c r="AL285" s="80"/>
      <c r="AM285" s="80"/>
      <c r="AN285" s="78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5" t="n">
        <f aca="false">SUM(AC285:BC285)</f>
        <v>0</v>
      </c>
      <c r="BE285" s="111" t="n">
        <f aca="false">IF((G285+I285+O285-H285-BD285)&gt;=0,G285+I285+O285-H285-BD285,0)</f>
        <v>0</v>
      </c>
      <c r="BF285" s="112" t="n">
        <f aca="false">IF((H285-I285-O285-G285+BD285)&gt;=0,H285-I285-O285-G285+BD285,0)</f>
        <v>0</v>
      </c>
      <c r="BG285" s="124"/>
      <c r="BH285" s="125"/>
      <c r="BI285" s="90"/>
      <c r="BJ285" s="91" t="n">
        <v>0</v>
      </c>
      <c r="BK285" s="91" t="n">
        <f aca="false">BJ285-BD285+O285</f>
        <v>0</v>
      </c>
      <c r="BL285" s="104"/>
    </row>
    <row r="286" s="105" customFormat="true" ht="15" hidden="false" customHeight="false" outlineLevel="0" collapsed="false">
      <c r="A286" s="70" t="n">
        <v>280</v>
      </c>
      <c r="B286" s="94" t="n">
        <v>43405</v>
      </c>
      <c r="C286" s="95"/>
      <c r="D286" s="96"/>
      <c r="E286" s="74" t="n">
        <v>20</v>
      </c>
      <c r="F286" s="97" t="n">
        <v>3816964</v>
      </c>
      <c r="G286" s="98" t="n">
        <v>0</v>
      </c>
      <c r="H286" s="98" t="n">
        <v>0</v>
      </c>
      <c r="I286" s="77"/>
      <c r="J286" s="77"/>
      <c r="K286" s="77"/>
      <c r="L286" s="77"/>
      <c r="M286" s="77"/>
      <c r="N286" s="78"/>
      <c r="O286" s="79" t="n">
        <f aca="false">SUM(J286:N286)</f>
        <v>0</v>
      </c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100"/>
      <c r="AB286" s="101"/>
      <c r="AC286" s="83"/>
      <c r="AD286" s="84"/>
      <c r="AE286" s="80"/>
      <c r="AF286" s="80"/>
      <c r="AG286" s="80"/>
      <c r="AH286" s="80"/>
      <c r="AI286" s="80"/>
      <c r="AJ286" s="80"/>
      <c r="AK286" s="80"/>
      <c r="AL286" s="80"/>
      <c r="AM286" s="80"/>
      <c r="AN286" s="78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5" t="n">
        <f aca="false">SUM(AC286:BC286)</f>
        <v>0</v>
      </c>
      <c r="BE286" s="111" t="n">
        <f aca="false">IF((G286+I286+O286-H286-BD286)&gt;=0,G286+I286+O286-H286-BD286,0)</f>
        <v>0</v>
      </c>
      <c r="BF286" s="112" t="n">
        <f aca="false">IF((H286-I286-O286-G286+BD286)&gt;=0,H286-I286-O286-G286+BD286,0)</f>
        <v>0</v>
      </c>
      <c r="BG286" s="124"/>
      <c r="BH286" s="125"/>
      <c r="BI286" s="90"/>
      <c r="BJ286" s="91" t="n">
        <v>0</v>
      </c>
      <c r="BK286" s="91" t="n">
        <f aca="false">BJ286-BD286+O286</f>
        <v>0</v>
      </c>
      <c r="BL286" s="104"/>
    </row>
    <row r="287" s="105" customFormat="true" ht="15" hidden="false" customHeight="false" outlineLevel="0" collapsed="false">
      <c r="A287" s="70" t="n">
        <v>281</v>
      </c>
      <c r="B287" s="94" t="n">
        <v>43405</v>
      </c>
      <c r="C287" s="95"/>
      <c r="D287" s="96"/>
      <c r="E287" s="74" t="n">
        <v>72</v>
      </c>
      <c r="F287" s="97" t="n">
        <v>713383613</v>
      </c>
      <c r="G287" s="98" t="n">
        <v>0</v>
      </c>
      <c r="H287" s="98" t="n">
        <v>72</v>
      </c>
      <c r="I287" s="77"/>
      <c r="J287" s="77"/>
      <c r="K287" s="77"/>
      <c r="L287" s="77"/>
      <c r="M287" s="77"/>
      <c r="N287" s="78"/>
      <c r="O287" s="79" t="n">
        <f aca="false">SUM(J287:N287)</f>
        <v>0</v>
      </c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100"/>
      <c r="AB287" s="101"/>
      <c r="AC287" s="83"/>
      <c r="AD287" s="84"/>
      <c r="AE287" s="80"/>
      <c r="AF287" s="80"/>
      <c r="AG287" s="80"/>
      <c r="AH287" s="80"/>
      <c r="AI287" s="80"/>
      <c r="AJ287" s="80"/>
      <c r="AK287" s="80"/>
      <c r="AL287" s="80"/>
      <c r="AM287" s="80"/>
      <c r="AN287" s="78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5" t="n">
        <f aca="false">SUM(AC287:BC287)</f>
        <v>0</v>
      </c>
      <c r="BE287" s="111" t="n">
        <f aca="false">IF((G287+I287+O287-H287-BD287)&gt;=0,G287+I287+O287-H287-BD287,0)</f>
        <v>0</v>
      </c>
      <c r="BF287" s="112" t="n">
        <f aca="false">IF((H287-I287-O287-G287+BD287)&gt;=0,H287-I287-O287-G287+BD287,0)</f>
        <v>72</v>
      </c>
      <c r="BG287" s="124"/>
      <c r="BH287" s="125"/>
      <c r="BI287" s="90"/>
      <c r="BJ287" s="91" t="n">
        <v>-72</v>
      </c>
      <c r="BK287" s="91" t="n">
        <f aca="false">BJ287-BD287+O287</f>
        <v>-72</v>
      </c>
      <c r="BL287" s="104"/>
    </row>
    <row r="288" s="105" customFormat="true" ht="15" hidden="false" customHeight="false" outlineLevel="0" collapsed="false">
      <c r="A288" s="70" t="n">
        <v>282</v>
      </c>
      <c r="B288" s="94" t="n">
        <v>43405</v>
      </c>
      <c r="C288" s="95"/>
      <c r="D288" s="96"/>
      <c r="E288" s="74" t="n">
        <v>72</v>
      </c>
      <c r="F288" s="97" t="n">
        <v>3438615</v>
      </c>
      <c r="G288" s="98" t="n">
        <v>0</v>
      </c>
      <c r="H288" s="98" t="n">
        <v>432</v>
      </c>
      <c r="I288" s="77"/>
      <c r="J288" s="77"/>
      <c r="K288" s="77"/>
      <c r="L288" s="77"/>
      <c r="M288" s="77"/>
      <c r="N288" s="78"/>
      <c r="O288" s="79" t="n">
        <f aca="false">SUM(J288:N288)</f>
        <v>0</v>
      </c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100"/>
      <c r="AB288" s="101"/>
      <c r="AC288" s="83"/>
      <c r="AD288" s="84"/>
      <c r="AE288" s="80"/>
      <c r="AF288" s="80"/>
      <c r="AG288" s="80"/>
      <c r="AH288" s="80"/>
      <c r="AI288" s="80"/>
      <c r="AJ288" s="80"/>
      <c r="AK288" s="80"/>
      <c r="AL288" s="80"/>
      <c r="AM288" s="80"/>
      <c r="AN288" s="78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5" t="n">
        <f aca="false">SUM(AC288:BC288)</f>
        <v>0</v>
      </c>
      <c r="BE288" s="111" t="n">
        <f aca="false">IF((G288+I288+O288-H288-BD288)&gt;=0,G288+I288+O288-H288-BD288,0)</f>
        <v>0</v>
      </c>
      <c r="BF288" s="112" t="n">
        <f aca="false">IF((H288-I288-O288-G288+BD288)&gt;=0,H288-I288-O288-G288+BD288,0)</f>
        <v>432</v>
      </c>
      <c r="BG288" s="124"/>
      <c r="BH288" s="125"/>
      <c r="BI288" s="90"/>
      <c r="BJ288" s="91" t="n">
        <v>-432</v>
      </c>
      <c r="BK288" s="91" t="n">
        <f aca="false">BJ288-BD288+O288</f>
        <v>-432</v>
      </c>
      <c r="BL288" s="104"/>
    </row>
    <row r="289" s="105" customFormat="true" ht="15" hidden="false" customHeight="false" outlineLevel="0" collapsed="false">
      <c r="A289" s="70" t="n">
        <v>283</v>
      </c>
      <c r="B289" s="94" t="n">
        <v>43405</v>
      </c>
      <c r="C289" s="95"/>
      <c r="D289" s="96"/>
      <c r="E289" s="74" t="n">
        <v>20</v>
      </c>
      <c r="F289" s="97" t="n">
        <v>3377595</v>
      </c>
      <c r="G289" s="98" t="n">
        <v>0</v>
      </c>
      <c r="H289" s="98" t="n">
        <v>80</v>
      </c>
      <c r="I289" s="77"/>
      <c r="J289" s="77"/>
      <c r="K289" s="77"/>
      <c r="L289" s="77"/>
      <c r="M289" s="77"/>
      <c r="N289" s="78"/>
      <c r="O289" s="79" t="n">
        <f aca="false">SUM(J289:N289)</f>
        <v>0</v>
      </c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100"/>
      <c r="AB289" s="101"/>
      <c r="AC289" s="83"/>
      <c r="AD289" s="84"/>
      <c r="AE289" s="80"/>
      <c r="AF289" s="80"/>
      <c r="AG289" s="80"/>
      <c r="AH289" s="80"/>
      <c r="AI289" s="80"/>
      <c r="AJ289" s="80"/>
      <c r="AK289" s="80"/>
      <c r="AL289" s="80"/>
      <c r="AM289" s="80"/>
      <c r="AN289" s="78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5" t="n">
        <f aca="false">SUM(AC289:BC289)</f>
        <v>0</v>
      </c>
      <c r="BE289" s="111" t="n">
        <f aca="false">IF((G289+I289+O289-H289-BD289)&gt;=0,G289+I289+O289-H289-BD289,0)</f>
        <v>0</v>
      </c>
      <c r="BF289" s="112" t="n">
        <f aca="false">IF((H289-I289-O289-G289+BD289)&gt;=0,H289-I289-O289-G289+BD289,0)</f>
        <v>80</v>
      </c>
      <c r="BG289" s="124"/>
      <c r="BH289" s="125"/>
      <c r="BI289" s="90"/>
      <c r="BJ289" s="91" t="n">
        <v>-80</v>
      </c>
      <c r="BK289" s="91" t="n">
        <f aca="false">BJ289-BD289+O289</f>
        <v>-80</v>
      </c>
      <c r="BL289" s="104"/>
    </row>
    <row r="290" s="105" customFormat="true" ht="15" hidden="false" customHeight="false" outlineLevel="0" collapsed="false">
      <c r="A290" s="70" t="n">
        <v>284</v>
      </c>
      <c r="B290" s="94" t="n">
        <v>43405</v>
      </c>
      <c r="C290" s="95"/>
      <c r="D290" s="96"/>
      <c r="E290" s="74" t="n">
        <v>72</v>
      </c>
      <c r="F290" s="97" t="n">
        <v>2535737</v>
      </c>
      <c r="G290" s="98" t="n">
        <v>72</v>
      </c>
      <c r="H290" s="98" t="n">
        <v>0</v>
      </c>
      <c r="I290" s="77"/>
      <c r="J290" s="77"/>
      <c r="K290" s="77"/>
      <c r="L290" s="77"/>
      <c r="M290" s="77"/>
      <c r="N290" s="78" t="n">
        <v>72</v>
      </c>
      <c r="O290" s="79" t="n">
        <f aca="false">SUM(J290:N290)</f>
        <v>72</v>
      </c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100"/>
      <c r="AB290" s="101"/>
      <c r="AC290" s="83"/>
      <c r="AD290" s="84" t="n">
        <v>288</v>
      </c>
      <c r="AE290" s="80"/>
      <c r="AF290" s="80"/>
      <c r="AG290" s="80"/>
      <c r="AH290" s="80"/>
      <c r="AI290" s="80"/>
      <c r="AJ290" s="80"/>
      <c r="AK290" s="80"/>
      <c r="AL290" s="80"/>
      <c r="AM290" s="80"/>
      <c r="AN290" s="78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5" t="n">
        <f aca="false">SUM(AC290:BC290)</f>
        <v>288</v>
      </c>
      <c r="BE290" s="111" t="n">
        <f aca="false">IF((G290+I290+O290-H290-BD290)&gt;=0,G290+I290+O290-H290-BD290,0)</f>
        <v>0</v>
      </c>
      <c r="BF290" s="112" t="n">
        <f aca="false">IF((H290-I290-O290-G290+BD290)&gt;=0,H290-I290-O290-G290+BD290,0)</f>
        <v>144</v>
      </c>
      <c r="BG290" s="124"/>
      <c r="BH290" s="125"/>
      <c r="BI290" s="90" t="s">
        <v>125</v>
      </c>
      <c r="BJ290" s="91" t="n">
        <v>72</v>
      </c>
      <c r="BK290" s="91" t="n">
        <f aca="false">BJ290-BD290+O290</f>
        <v>-144</v>
      </c>
      <c r="BL290" s="104"/>
    </row>
    <row r="291" s="105" customFormat="true" ht="15" hidden="false" customHeight="false" outlineLevel="0" collapsed="false">
      <c r="A291" s="70" t="n">
        <v>285</v>
      </c>
      <c r="B291" s="94" t="n">
        <v>43405</v>
      </c>
      <c r="C291" s="95"/>
      <c r="D291" s="96"/>
      <c r="E291" s="74" t="n">
        <v>72</v>
      </c>
      <c r="F291" s="97" t="n">
        <v>713047177</v>
      </c>
      <c r="G291" s="98" t="n">
        <v>0</v>
      </c>
      <c r="H291" s="98" t="n">
        <v>74</v>
      </c>
      <c r="I291" s="77"/>
      <c r="J291" s="77"/>
      <c r="K291" s="77"/>
      <c r="L291" s="77"/>
      <c r="M291" s="77"/>
      <c r="N291" s="78"/>
      <c r="O291" s="79" t="n">
        <f aca="false">SUM(J291:N291)</f>
        <v>0</v>
      </c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100"/>
      <c r="AB291" s="101"/>
      <c r="AC291" s="83"/>
      <c r="AD291" s="84"/>
      <c r="AE291" s="80"/>
      <c r="AF291" s="80"/>
      <c r="AG291" s="80"/>
      <c r="AH291" s="80"/>
      <c r="AI291" s="80"/>
      <c r="AJ291" s="80"/>
      <c r="AK291" s="80"/>
      <c r="AL291" s="80"/>
      <c r="AM291" s="80"/>
      <c r="AN291" s="78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5" t="n">
        <f aca="false">SUM(AC291:BC291)</f>
        <v>0</v>
      </c>
      <c r="BE291" s="111" t="n">
        <f aca="false">IF((G291+I291+O291-H291-BD291)&gt;=0,G291+I291+O291-H291-BD291,0)</f>
        <v>0</v>
      </c>
      <c r="BF291" s="112" t="n">
        <f aca="false">IF((H291-I291-O291-G291+BD291)&gt;=0,H291-I291-O291-G291+BD291,0)</f>
        <v>74</v>
      </c>
      <c r="BG291" s="124"/>
      <c r="BH291" s="125"/>
      <c r="BI291" s="90"/>
      <c r="BJ291" s="91" t="n">
        <v>-74</v>
      </c>
      <c r="BK291" s="91" t="n">
        <f aca="false">BJ291-BD291+O291</f>
        <v>-74</v>
      </c>
      <c r="BL291" s="92"/>
    </row>
    <row r="292" s="93" customFormat="true" ht="15" hidden="false" customHeight="false" outlineLevel="0" collapsed="false">
      <c r="A292" s="70" t="n">
        <v>286</v>
      </c>
      <c r="B292" s="71" t="n">
        <v>43405</v>
      </c>
      <c r="C292" s="72"/>
      <c r="D292" s="73"/>
      <c r="E292" s="74" t="n">
        <v>72</v>
      </c>
      <c r="F292" s="75" t="n">
        <v>714153759</v>
      </c>
      <c r="G292" s="76" t="n">
        <v>175</v>
      </c>
      <c r="H292" s="76" t="n">
        <v>0</v>
      </c>
      <c r="I292" s="77"/>
      <c r="J292" s="77"/>
      <c r="K292" s="77"/>
      <c r="L292" s="77"/>
      <c r="M292" s="77"/>
      <c r="N292" s="78" t="n">
        <v>72</v>
      </c>
      <c r="O292" s="79" t="n">
        <f aca="false">SUM(J292:N292)</f>
        <v>72</v>
      </c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1"/>
      <c r="AB292" s="82"/>
      <c r="AC292" s="83"/>
      <c r="AD292" s="84"/>
      <c r="AE292" s="80"/>
      <c r="AF292" s="80"/>
      <c r="AG292" s="80"/>
      <c r="AH292" s="80" t="n">
        <v>144</v>
      </c>
      <c r="AI292" s="80"/>
      <c r="AJ292" s="80"/>
      <c r="AK292" s="80"/>
      <c r="AL292" s="80"/>
      <c r="AM292" s="80" t="n">
        <v>175</v>
      </c>
      <c r="AN292" s="78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5" t="n">
        <f aca="false">SUM(AC292:BC292)</f>
        <v>319</v>
      </c>
      <c r="BE292" s="86" t="n">
        <f aca="false">IF((G292+I292+O292-H292-BD292)&gt;=0,G292+I292+O292-H292-BD292,0)</f>
        <v>0</v>
      </c>
      <c r="BF292" s="87" t="n">
        <f aca="false">IF((H292-I292-O292-G292+BD292)&gt;=0,H292-I292-O292-G292+BD292,0)</f>
        <v>72</v>
      </c>
      <c r="BG292" s="88"/>
      <c r="BH292" s="89"/>
      <c r="BI292" s="90" t="s">
        <v>54</v>
      </c>
      <c r="BJ292" s="91" t="n">
        <v>175</v>
      </c>
      <c r="BK292" s="91" t="n">
        <f aca="false">BJ292-BD292+O292</f>
        <v>-72</v>
      </c>
      <c r="BL292" s="92"/>
    </row>
    <row r="293" s="105" customFormat="true" ht="15" hidden="false" customHeight="false" outlineLevel="0" collapsed="false">
      <c r="A293" s="70" t="n">
        <v>287</v>
      </c>
      <c r="B293" s="94" t="n">
        <v>43405</v>
      </c>
      <c r="C293" s="95"/>
      <c r="D293" s="96"/>
      <c r="E293" s="74" t="n">
        <v>72</v>
      </c>
      <c r="F293" s="97" t="n">
        <v>714044199</v>
      </c>
      <c r="G293" s="98" t="n">
        <v>0</v>
      </c>
      <c r="H293" s="98" t="n">
        <v>216</v>
      </c>
      <c r="I293" s="77"/>
      <c r="J293" s="77"/>
      <c r="K293" s="77"/>
      <c r="L293" s="77"/>
      <c r="M293" s="77"/>
      <c r="N293" s="78"/>
      <c r="O293" s="79" t="n">
        <f aca="false">SUM(J293:N293)</f>
        <v>0</v>
      </c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100"/>
      <c r="AB293" s="101"/>
      <c r="AC293" s="83"/>
      <c r="AD293" s="84"/>
      <c r="AE293" s="80"/>
      <c r="AF293" s="80"/>
      <c r="AG293" s="80"/>
      <c r="AH293" s="80"/>
      <c r="AI293" s="80"/>
      <c r="AJ293" s="80"/>
      <c r="AK293" s="80"/>
      <c r="AL293" s="80"/>
      <c r="AM293" s="80"/>
      <c r="AN293" s="78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5" t="n">
        <f aca="false">SUM(AC293:BC293)</f>
        <v>0</v>
      </c>
      <c r="BE293" s="111" t="n">
        <f aca="false">IF((G293+I293+O293-H293-BD293)&gt;=0,G293+I293+O293-H293-BD293,0)</f>
        <v>0</v>
      </c>
      <c r="BF293" s="112" t="n">
        <f aca="false">IF((H293-I293-O293-G293+BD293)&gt;=0,H293-I293-O293-G293+BD293,0)</f>
        <v>216</v>
      </c>
      <c r="BG293" s="124"/>
      <c r="BH293" s="125"/>
      <c r="BI293" s="90"/>
      <c r="BJ293" s="91" t="n">
        <v>-216</v>
      </c>
      <c r="BK293" s="91" t="n">
        <f aca="false">BJ293-BD293+O293</f>
        <v>-216</v>
      </c>
      <c r="BL293" s="104"/>
    </row>
    <row r="294" s="105" customFormat="true" ht="15" hidden="false" customHeight="false" outlineLevel="0" collapsed="false">
      <c r="A294" s="70" t="n">
        <v>288</v>
      </c>
      <c r="B294" s="94" t="n">
        <v>43405</v>
      </c>
      <c r="C294" s="95"/>
      <c r="D294" s="96"/>
      <c r="E294" s="74" t="n">
        <v>72</v>
      </c>
      <c r="F294" s="97" t="n">
        <v>714331846</v>
      </c>
      <c r="G294" s="98" t="n">
        <v>0</v>
      </c>
      <c r="H294" s="98" t="n">
        <v>216</v>
      </c>
      <c r="I294" s="77"/>
      <c r="J294" s="77"/>
      <c r="K294" s="77"/>
      <c r="L294" s="77"/>
      <c r="M294" s="77"/>
      <c r="N294" s="78"/>
      <c r="O294" s="79" t="n">
        <f aca="false">SUM(J294:N294)</f>
        <v>0</v>
      </c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100"/>
      <c r="AB294" s="101"/>
      <c r="AC294" s="83"/>
      <c r="AD294" s="84"/>
      <c r="AE294" s="80"/>
      <c r="AF294" s="80"/>
      <c r="AG294" s="80"/>
      <c r="AH294" s="80"/>
      <c r="AI294" s="80"/>
      <c r="AJ294" s="80"/>
      <c r="AK294" s="80"/>
      <c r="AL294" s="80"/>
      <c r="AM294" s="80"/>
      <c r="AN294" s="78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5" t="n">
        <f aca="false">SUM(AC294:BC294)</f>
        <v>0</v>
      </c>
      <c r="BE294" s="111" t="n">
        <f aca="false">IF((G294+I294+O294-H294-BD294)&gt;=0,G294+I294+O294-H294-BD294,0)</f>
        <v>0</v>
      </c>
      <c r="BF294" s="112" t="n">
        <f aca="false">IF((H294-I294-O294-G294+BD294)&gt;=0,H294-I294-O294-G294+BD294,0)</f>
        <v>216</v>
      </c>
      <c r="BG294" s="124"/>
      <c r="BH294" s="125"/>
      <c r="BI294" s="90"/>
      <c r="BJ294" s="91" t="n">
        <v>-216</v>
      </c>
      <c r="BK294" s="91" t="n">
        <f aca="false">BJ294-BD294+O294</f>
        <v>-216</v>
      </c>
      <c r="BL294" s="104"/>
    </row>
    <row r="295" s="105" customFormat="true" ht="15" hidden="false" customHeight="false" outlineLevel="0" collapsed="false">
      <c r="A295" s="70" t="n">
        <v>289</v>
      </c>
      <c r="B295" s="94" t="n">
        <v>43405</v>
      </c>
      <c r="C295" s="95"/>
      <c r="D295" s="96"/>
      <c r="E295" s="74" t="n">
        <v>20</v>
      </c>
      <c r="F295" s="97"/>
      <c r="G295" s="98" t="n">
        <v>0</v>
      </c>
      <c r="H295" s="98" t="n">
        <v>60</v>
      </c>
      <c r="I295" s="77"/>
      <c r="J295" s="77"/>
      <c r="K295" s="77"/>
      <c r="L295" s="77"/>
      <c r="M295" s="77"/>
      <c r="N295" s="78"/>
      <c r="O295" s="79" t="n">
        <f aca="false">SUM(J295:N295)</f>
        <v>0</v>
      </c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100"/>
      <c r="AB295" s="101"/>
      <c r="AC295" s="83"/>
      <c r="AD295" s="84"/>
      <c r="AE295" s="80"/>
      <c r="AF295" s="80"/>
      <c r="AG295" s="80"/>
      <c r="AH295" s="80"/>
      <c r="AI295" s="80"/>
      <c r="AJ295" s="80"/>
      <c r="AK295" s="80"/>
      <c r="AL295" s="80"/>
      <c r="AM295" s="80"/>
      <c r="AN295" s="78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5" t="n">
        <f aca="false">SUM(AC295:BC295)</f>
        <v>0</v>
      </c>
      <c r="BE295" s="111" t="n">
        <f aca="false">IF((G295+I295+O295-H295-BD295)&gt;=0,G295+I295+O295-H295-BD295,0)</f>
        <v>0</v>
      </c>
      <c r="BF295" s="112" t="n">
        <f aca="false">IF((H295-I295-O295-G295+BD295)&gt;=0,H295-I295-O295-G295+BD295,0)</f>
        <v>60</v>
      </c>
      <c r="BG295" s="124"/>
      <c r="BH295" s="125"/>
      <c r="BI295" s="90"/>
      <c r="BJ295" s="91" t="n">
        <v>-60</v>
      </c>
      <c r="BK295" s="91" t="n">
        <f aca="false">BJ295-BD295+O295</f>
        <v>-60</v>
      </c>
      <c r="BL295" s="104"/>
    </row>
    <row r="296" s="105" customFormat="true" ht="15" hidden="false" customHeight="false" outlineLevel="0" collapsed="false">
      <c r="A296" s="70" t="n">
        <v>290</v>
      </c>
      <c r="B296" s="94" t="n">
        <v>43405</v>
      </c>
      <c r="C296" s="95"/>
      <c r="D296" s="96"/>
      <c r="E296" s="74" t="n">
        <v>20</v>
      </c>
      <c r="F296" s="97" t="n">
        <v>713349335</v>
      </c>
      <c r="G296" s="98" t="n">
        <v>0</v>
      </c>
      <c r="H296" s="98" t="n">
        <v>0</v>
      </c>
      <c r="I296" s="77"/>
      <c r="J296" s="77"/>
      <c r="K296" s="77"/>
      <c r="L296" s="77"/>
      <c r="M296" s="77"/>
      <c r="N296" s="78"/>
      <c r="O296" s="79" t="n">
        <f aca="false">SUM(J296:N296)</f>
        <v>0</v>
      </c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100"/>
      <c r="AB296" s="101"/>
      <c r="AC296" s="83"/>
      <c r="AD296" s="84"/>
      <c r="AE296" s="80"/>
      <c r="AF296" s="80"/>
      <c r="AG296" s="80"/>
      <c r="AH296" s="80"/>
      <c r="AI296" s="80"/>
      <c r="AJ296" s="80"/>
      <c r="AK296" s="80"/>
      <c r="AL296" s="80"/>
      <c r="AM296" s="80"/>
      <c r="AN296" s="78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5" t="n">
        <f aca="false">SUM(AC296:BC296)</f>
        <v>0</v>
      </c>
      <c r="BE296" s="111" t="n">
        <f aca="false">IF((G296+I296+O296-H296-BD296)&gt;=0,G296+I296+O296-H296-BD296,0)</f>
        <v>0</v>
      </c>
      <c r="BF296" s="112" t="n">
        <f aca="false">IF((H296-I296-O296-G296+BD296)&gt;=0,H296-I296-O296-G296+BD296,0)</f>
        <v>0</v>
      </c>
      <c r="BG296" s="124"/>
      <c r="BH296" s="125"/>
      <c r="BI296" s="90"/>
      <c r="BJ296" s="91" t="n">
        <v>0</v>
      </c>
      <c r="BK296" s="91" t="n">
        <f aca="false">BJ296-BD296+O296</f>
        <v>0</v>
      </c>
      <c r="BL296" s="104"/>
    </row>
    <row r="297" s="93" customFormat="true" ht="15" hidden="false" customHeight="false" outlineLevel="0" collapsed="false">
      <c r="A297" s="70" t="n">
        <v>291</v>
      </c>
      <c r="B297" s="71" t="n">
        <v>43405</v>
      </c>
      <c r="C297" s="72"/>
      <c r="D297" s="73"/>
      <c r="E297" s="74" t="n">
        <v>72</v>
      </c>
      <c r="F297" s="75" t="n">
        <v>713478062</v>
      </c>
      <c r="G297" s="76" t="n">
        <v>38</v>
      </c>
      <c r="H297" s="76" t="n">
        <v>0</v>
      </c>
      <c r="I297" s="77"/>
      <c r="J297" s="77"/>
      <c r="K297" s="77"/>
      <c r="L297" s="77"/>
      <c r="M297" s="77"/>
      <c r="N297" s="78" t="n">
        <v>72</v>
      </c>
      <c r="O297" s="79" t="n">
        <f aca="false">SUM(J297:N297)</f>
        <v>72</v>
      </c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1"/>
      <c r="AB297" s="82"/>
      <c r="AC297" s="83"/>
      <c r="AD297" s="84"/>
      <c r="AE297" s="80"/>
      <c r="AF297" s="80"/>
      <c r="AG297" s="80"/>
      <c r="AH297" s="80"/>
      <c r="AI297" s="80"/>
      <c r="AJ297" s="80"/>
      <c r="AK297" s="80"/>
      <c r="AL297" s="80"/>
      <c r="AM297" s="80" t="n">
        <v>254</v>
      </c>
      <c r="AN297" s="78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5" t="n">
        <f aca="false">SUM(AC297:BC297)</f>
        <v>254</v>
      </c>
      <c r="BE297" s="86" t="n">
        <f aca="false">IF((G297+I297+O297-H297-BD297)&gt;=0,G297+I297+O297-H297-BD297,0)</f>
        <v>0</v>
      </c>
      <c r="BF297" s="87" t="n">
        <f aca="false">IF((H297-I297-O297-G297+BD297)&gt;=0,H297-I297-O297-G297+BD297,0)</f>
        <v>144</v>
      </c>
      <c r="BG297" s="88"/>
      <c r="BH297" s="89"/>
      <c r="BI297" s="90" t="s">
        <v>125</v>
      </c>
      <c r="BJ297" s="91" t="n">
        <v>38</v>
      </c>
      <c r="BK297" s="91" t="n">
        <f aca="false">BJ297-BD297+O297</f>
        <v>-144</v>
      </c>
      <c r="BL297" s="92"/>
    </row>
    <row r="298" s="105" customFormat="true" ht="15" hidden="false" customHeight="false" outlineLevel="0" collapsed="false">
      <c r="A298" s="70" t="n">
        <v>292</v>
      </c>
      <c r="B298" s="94" t="n">
        <v>43405</v>
      </c>
      <c r="C298" s="95"/>
      <c r="D298" s="96"/>
      <c r="E298" s="74" t="n">
        <v>72</v>
      </c>
      <c r="F298" s="97" t="n">
        <v>714523694</v>
      </c>
      <c r="G298" s="98" t="n">
        <v>0</v>
      </c>
      <c r="H298" s="98" t="n">
        <v>72</v>
      </c>
      <c r="I298" s="77"/>
      <c r="J298" s="77"/>
      <c r="K298" s="77"/>
      <c r="L298" s="77"/>
      <c r="M298" s="77"/>
      <c r="N298" s="78"/>
      <c r="O298" s="79" t="n">
        <f aca="false">SUM(J298:N298)</f>
        <v>0</v>
      </c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100"/>
      <c r="AB298" s="101"/>
      <c r="AC298" s="83"/>
      <c r="AD298" s="84"/>
      <c r="AE298" s="80"/>
      <c r="AF298" s="80"/>
      <c r="AG298" s="80"/>
      <c r="AH298" s="80"/>
      <c r="AI298" s="80"/>
      <c r="AJ298" s="80"/>
      <c r="AK298" s="80"/>
      <c r="AL298" s="80"/>
      <c r="AM298" s="80"/>
      <c r="AN298" s="78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5" t="n">
        <f aca="false">SUM(AC298:BC298)</f>
        <v>0</v>
      </c>
      <c r="BE298" s="111" t="n">
        <f aca="false">IF((G298+I298+O298-H298-BD298)&gt;=0,G298+I298+O298-H298-BD298,0)</f>
        <v>0</v>
      </c>
      <c r="BF298" s="112" t="n">
        <f aca="false">IF((H298-I298-O298-G298+BD298)&gt;=0,H298-I298-O298-G298+BD298,0)</f>
        <v>72</v>
      </c>
      <c r="BG298" s="124"/>
      <c r="BH298" s="125"/>
      <c r="BI298" s="90"/>
      <c r="BJ298" s="91" t="n">
        <v>-72</v>
      </c>
      <c r="BK298" s="91" t="n">
        <f aca="false">BJ298-BD298+O298</f>
        <v>-72</v>
      </c>
      <c r="BL298" s="104"/>
    </row>
    <row r="299" s="105" customFormat="true" ht="15" hidden="false" customHeight="false" outlineLevel="0" collapsed="false">
      <c r="A299" s="70" t="n">
        <v>293</v>
      </c>
      <c r="B299" s="94" t="n">
        <v>43405</v>
      </c>
      <c r="C299" s="95"/>
      <c r="D299" s="96"/>
      <c r="E299" s="74" t="n">
        <v>20</v>
      </c>
      <c r="F299" s="97" t="n">
        <v>713479457</v>
      </c>
      <c r="G299" s="98" t="n">
        <v>94</v>
      </c>
      <c r="H299" s="98" t="n">
        <v>0</v>
      </c>
      <c r="I299" s="77"/>
      <c r="J299" s="77"/>
      <c r="K299" s="77"/>
      <c r="L299" s="77"/>
      <c r="M299" s="77"/>
      <c r="N299" s="78"/>
      <c r="O299" s="79" t="n">
        <f aca="false">SUM(J299:N299)</f>
        <v>0</v>
      </c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100"/>
      <c r="AB299" s="101"/>
      <c r="AC299" s="83"/>
      <c r="AD299" s="84"/>
      <c r="AE299" s="80"/>
      <c r="AF299" s="80"/>
      <c r="AG299" s="80"/>
      <c r="AH299" s="80"/>
      <c r="AI299" s="80"/>
      <c r="AJ299" s="80"/>
      <c r="AK299" s="80"/>
      <c r="AL299" s="80"/>
      <c r="AM299" s="80"/>
      <c r="AN299" s="78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5" t="n">
        <f aca="false">SUM(AC299:BC299)</f>
        <v>0</v>
      </c>
      <c r="BE299" s="111" t="n">
        <f aca="false">IF((G299+I299+O299-H299-BD299)&gt;=0,G299+I299+O299-H299-BD299,0)</f>
        <v>94</v>
      </c>
      <c r="BF299" s="112" t="n">
        <f aca="false">IF((H299-I299-O299-G299+BD299)&gt;=0,H299-I299-O299-G299+BD299,0)</f>
        <v>0</v>
      </c>
      <c r="BG299" s="124"/>
      <c r="BH299" s="125" t="n">
        <v>43606</v>
      </c>
      <c r="BI299" s="90"/>
      <c r="BJ299" s="91" t="n">
        <v>94</v>
      </c>
      <c r="BK299" s="91" t="n">
        <f aca="false">BJ299-BD299+O299</f>
        <v>94</v>
      </c>
      <c r="BL299" s="104"/>
    </row>
    <row r="300" s="105" customFormat="true" ht="15" hidden="false" customHeight="false" outlineLevel="0" collapsed="false">
      <c r="A300" s="70" t="n">
        <v>294</v>
      </c>
      <c r="B300" s="94" t="n">
        <v>43405</v>
      </c>
      <c r="C300" s="95"/>
      <c r="D300" s="96"/>
      <c r="E300" s="74" t="n">
        <v>72</v>
      </c>
      <c r="F300" s="97" t="n">
        <v>713707769</v>
      </c>
      <c r="G300" s="98" t="n">
        <v>72</v>
      </c>
      <c r="H300" s="98" t="n">
        <v>0</v>
      </c>
      <c r="I300" s="77"/>
      <c r="J300" s="77"/>
      <c r="K300" s="77"/>
      <c r="L300" s="77"/>
      <c r="M300" s="77"/>
      <c r="N300" s="78"/>
      <c r="O300" s="79" t="n">
        <f aca="false">SUM(J300:N300)</f>
        <v>0</v>
      </c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100"/>
      <c r="AB300" s="101"/>
      <c r="AC300" s="83"/>
      <c r="AD300" s="84"/>
      <c r="AE300" s="80"/>
      <c r="AF300" s="80"/>
      <c r="AG300" s="80"/>
      <c r="AH300" s="80"/>
      <c r="AI300" s="80"/>
      <c r="AJ300" s="80"/>
      <c r="AK300" s="80"/>
      <c r="AL300" s="80"/>
      <c r="AM300" s="80"/>
      <c r="AN300" s="78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5" t="n">
        <f aca="false">SUM(AC300:BC300)</f>
        <v>0</v>
      </c>
      <c r="BE300" s="111" t="n">
        <f aca="false">IF((G300+I300+O300-H300-BD300)&gt;=0,G300+I300+O300-H300-BD300,0)</f>
        <v>72</v>
      </c>
      <c r="BF300" s="112" t="n">
        <f aca="false">IF((H300-I300-O300-G300+BD300)&gt;=0,H300-I300-O300-G300+BD300,0)</f>
        <v>0</v>
      </c>
      <c r="BG300" s="124"/>
      <c r="BH300" s="125"/>
      <c r="BI300" s="90"/>
      <c r="BJ300" s="91" t="n">
        <v>72</v>
      </c>
      <c r="BK300" s="91" t="n">
        <f aca="false">BJ300-BD300+O300</f>
        <v>72</v>
      </c>
      <c r="BL300" s="104"/>
    </row>
    <row r="301" s="105" customFormat="true" ht="15" hidden="false" customHeight="false" outlineLevel="0" collapsed="false">
      <c r="A301" s="70" t="n">
        <v>295</v>
      </c>
      <c r="B301" s="94" t="n">
        <v>43405</v>
      </c>
      <c r="C301" s="95"/>
      <c r="D301" s="96"/>
      <c r="E301" s="74" t="n">
        <v>72</v>
      </c>
      <c r="F301" s="97" t="n">
        <v>713856818</v>
      </c>
      <c r="G301" s="98" t="n">
        <v>0</v>
      </c>
      <c r="H301" s="98" t="n">
        <v>0</v>
      </c>
      <c r="I301" s="77"/>
      <c r="J301" s="77"/>
      <c r="K301" s="77"/>
      <c r="L301" s="77"/>
      <c r="M301" s="77"/>
      <c r="N301" s="78" t="n">
        <v>72</v>
      </c>
      <c r="O301" s="79" t="n">
        <f aca="false">SUM(J301:N301)</f>
        <v>72</v>
      </c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100"/>
      <c r="AB301" s="101"/>
      <c r="AC301" s="83"/>
      <c r="AD301" s="84"/>
      <c r="AE301" s="80"/>
      <c r="AF301" s="80"/>
      <c r="AG301" s="80"/>
      <c r="AH301" s="80" t="n">
        <v>216</v>
      </c>
      <c r="AI301" s="80"/>
      <c r="AJ301" s="80"/>
      <c r="AK301" s="80"/>
      <c r="AL301" s="80"/>
      <c r="AM301" s="80"/>
      <c r="AN301" s="78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5" t="n">
        <f aca="false">SUM(AC301:BC301)</f>
        <v>216</v>
      </c>
      <c r="BE301" s="111" t="n">
        <f aca="false">IF((G301+I301+O301-H301-BD301)&gt;=0,G301+I301+O301-H301-BD301,0)</f>
        <v>0</v>
      </c>
      <c r="BF301" s="112" t="n">
        <f aca="false">IF((H301-I301-O301-G301+BD301)&gt;=0,H301-I301-O301-G301+BD301,0)</f>
        <v>144</v>
      </c>
      <c r="BG301" s="124"/>
      <c r="BH301" s="125"/>
      <c r="BI301" s="90" t="s">
        <v>43</v>
      </c>
      <c r="BJ301" s="91" t="n">
        <v>0</v>
      </c>
      <c r="BK301" s="91" t="n">
        <f aca="false">BJ301-BD301+O301</f>
        <v>-144</v>
      </c>
      <c r="BL301" s="104"/>
    </row>
    <row r="302" s="105" customFormat="true" ht="15" hidden="false" customHeight="false" outlineLevel="0" collapsed="false">
      <c r="A302" s="70" t="n">
        <v>296</v>
      </c>
      <c r="B302" s="94" t="n">
        <v>43405</v>
      </c>
      <c r="C302" s="95"/>
      <c r="D302" s="96"/>
      <c r="E302" s="74" t="n">
        <v>72</v>
      </c>
      <c r="F302" s="97" t="n">
        <v>713640038</v>
      </c>
      <c r="G302" s="98" t="n">
        <v>0</v>
      </c>
      <c r="H302" s="98" t="n">
        <v>200</v>
      </c>
      <c r="I302" s="77"/>
      <c r="J302" s="77"/>
      <c r="K302" s="77"/>
      <c r="L302" s="77"/>
      <c r="M302" s="77"/>
      <c r="N302" s="78"/>
      <c r="O302" s="79" t="n">
        <f aca="false">SUM(J302:N302)</f>
        <v>0</v>
      </c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100"/>
      <c r="AB302" s="101"/>
      <c r="AC302" s="83"/>
      <c r="AD302" s="84"/>
      <c r="AE302" s="80"/>
      <c r="AF302" s="80"/>
      <c r="AG302" s="80"/>
      <c r="AH302" s="80"/>
      <c r="AI302" s="80"/>
      <c r="AJ302" s="80"/>
      <c r="AK302" s="80"/>
      <c r="AL302" s="80"/>
      <c r="AM302" s="80"/>
      <c r="AN302" s="78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5" t="n">
        <f aca="false">SUM(AC302:BC302)</f>
        <v>0</v>
      </c>
      <c r="BE302" s="111" t="n">
        <f aca="false">IF((G302+I302+O302-H302-BD302)&gt;=0,G302+I302+O302-H302-BD302,0)</f>
        <v>0</v>
      </c>
      <c r="BF302" s="112" t="n">
        <f aca="false">IF((H302-I302-O302-G302+BD302)&gt;=0,H302-I302-O302-G302+BD302,0)</f>
        <v>200</v>
      </c>
      <c r="BG302" s="124"/>
      <c r="BH302" s="125"/>
      <c r="BI302" s="90"/>
      <c r="BJ302" s="91" t="n">
        <v>-200</v>
      </c>
      <c r="BK302" s="91" t="n">
        <f aca="false">BJ302-BD302+O302</f>
        <v>-200</v>
      </c>
      <c r="BL302" s="104"/>
    </row>
    <row r="303" s="105" customFormat="true" ht="15" hidden="false" customHeight="false" outlineLevel="0" collapsed="false">
      <c r="A303" s="70" t="n">
        <v>297</v>
      </c>
      <c r="B303" s="94" t="n">
        <v>43405</v>
      </c>
      <c r="C303" s="95"/>
      <c r="D303" s="96"/>
      <c r="E303" s="74" t="n">
        <v>20</v>
      </c>
      <c r="F303" s="97"/>
      <c r="G303" s="98" t="n">
        <v>0</v>
      </c>
      <c r="H303" s="98" t="n">
        <v>80</v>
      </c>
      <c r="I303" s="77"/>
      <c r="J303" s="77"/>
      <c r="K303" s="77"/>
      <c r="L303" s="77"/>
      <c r="M303" s="77"/>
      <c r="N303" s="78"/>
      <c r="O303" s="79" t="n">
        <f aca="false">SUM(J303:N303)</f>
        <v>0</v>
      </c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100"/>
      <c r="AB303" s="101"/>
      <c r="AC303" s="83"/>
      <c r="AD303" s="84"/>
      <c r="AE303" s="80"/>
      <c r="AF303" s="80"/>
      <c r="AG303" s="80"/>
      <c r="AH303" s="80"/>
      <c r="AI303" s="80"/>
      <c r="AJ303" s="80"/>
      <c r="AK303" s="80"/>
      <c r="AL303" s="80"/>
      <c r="AM303" s="80"/>
      <c r="AN303" s="78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5" t="n">
        <f aca="false">SUM(AC303:BC303)</f>
        <v>0</v>
      </c>
      <c r="BE303" s="111" t="n">
        <f aca="false">IF((G303+I303+O303-H303-BD303)&gt;=0,G303+I303+O303-H303-BD303,0)</f>
        <v>0</v>
      </c>
      <c r="BF303" s="112" t="n">
        <f aca="false">IF((H303-I303-O303-G303+BD303)&gt;=0,H303-I303-O303-G303+BD303,0)</f>
        <v>80</v>
      </c>
      <c r="BG303" s="124"/>
      <c r="BH303" s="125"/>
      <c r="BI303" s="90"/>
      <c r="BJ303" s="91" t="n">
        <v>-80</v>
      </c>
      <c r="BK303" s="91" t="n">
        <f aca="false">BJ303-BD303+O303</f>
        <v>-80</v>
      </c>
      <c r="BL303" s="104"/>
    </row>
    <row r="304" s="105" customFormat="true" ht="15" hidden="false" customHeight="false" outlineLevel="0" collapsed="false">
      <c r="A304" s="70" t="n">
        <v>298</v>
      </c>
      <c r="B304" s="94" t="n">
        <v>43405</v>
      </c>
      <c r="C304" s="95"/>
      <c r="D304" s="96"/>
      <c r="E304" s="74" t="n">
        <v>72</v>
      </c>
      <c r="F304" s="97" t="n">
        <v>714588196</v>
      </c>
      <c r="G304" s="98" t="n">
        <v>72</v>
      </c>
      <c r="H304" s="98" t="n">
        <v>0</v>
      </c>
      <c r="I304" s="77"/>
      <c r="J304" s="77"/>
      <c r="K304" s="77"/>
      <c r="L304" s="77"/>
      <c r="M304" s="77"/>
      <c r="N304" s="78"/>
      <c r="O304" s="79" t="n">
        <f aca="false">SUM(J304:N304)</f>
        <v>0</v>
      </c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100"/>
      <c r="AB304" s="101"/>
      <c r="AC304" s="83"/>
      <c r="AD304" s="84"/>
      <c r="AE304" s="80"/>
      <c r="AF304" s="80"/>
      <c r="AG304" s="80"/>
      <c r="AH304" s="80"/>
      <c r="AI304" s="80"/>
      <c r="AJ304" s="80"/>
      <c r="AK304" s="80"/>
      <c r="AL304" s="80"/>
      <c r="AM304" s="80"/>
      <c r="AN304" s="78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5" t="n">
        <f aca="false">SUM(AC304:BC304)</f>
        <v>0</v>
      </c>
      <c r="BE304" s="111" t="n">
        <f aca="false">IF((G304+I304+O304-H304-BD304)&gt;=0,G304+I304+O304-H304-BD304,0)</f>
        <v>72</v>
      </c>
      <c r="BF304" s="112" t="n">
        <f aca="false">IF((H304-I304-O304-G304+BD304)&gt;=0,H304-I304-O304-G304+BD304,0)</f>
        <v>0</v>
      </c>
      <c r="BG304" s="124"/>
      <c r="BH304" s="125"/>
      <c r="BI304" s="90"/>
      <c r="BJ304" s="91" t="n">
        <v>72</v>
      </c>
      <c r="BK304" s="91" t="n">
        <f aca="false">BJ304-BD304+O304</f>
        <v>72</v>
      </c>
      <c r="BL304" s="104"/>
    </row>
    <row r="305" s="105" customFormat="true" ht="15" hidden="false" customHeight="false" outlineLevel="0" collapsed="false">
      <c r="A305" s="70" t="n">
        <v>299</v>
      </c>
      <c r="B305" s="94" t="n">
        <v>43405</v>
      </c>
      <c r="C305" s="95"/>
      <c r="D305" s="96"/>
      <c r="E305" s="74" t="n">
        <v>72</v>
      </c>
      <c r="F305" s="97" t="n">
        <v>2535429</v>
      </c>
      <c r="G305" s="98" t="n">
        <v>0</v>
      </c>
      <c r="H305" s="98" t="n">
        <v>72</v>
      </c>
      <c r="I305" s="77"/>
      <c r="J305" s="77"/>
      <c r="K305" s="77"/>
      <c r="L305" s="77"/>
      <c r="M305" s="77"/>
      <c r="N305" s="78"/>
      <c r="O305" s="79" t="n">
        <f aca="false">SUM(J305:N305)</f>
        <v>0</v>
      </c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100"/>
      <c r="AB305" s="101"/>
      <c r="AC305" s="83"/>
      <c r="AD305" s="84"/>
      <c r="AE305" s="80"/>
      <c r="AF305" s="80"/>
      <c r="AG305" s="80"/>
      <c r="AH305" s="80"/>
      <c r="AI305" s="80"/>
      <c r="AJ305" s="80"/>
      <c r="AK305" s="80"/>
      <c r="AL305" s="80"/>
      <c r="AM305" s="80"/>
      <c r="AN305" s="78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5" t="n">
        <f aca="false">SUM(AC305:BC305)</f>
        <v>0</v>
      </c>
      <c r="BE305" s="111" t="n">
        <f aca="false">IF((G305+I305+O305-H305-BD305)&gt;=0,G305+I305+O305-H305-BD305,0)</f>
        <v>0</v>
      </c>
      <c r="BF305" s="112" t="n">
        <f aca="false">IF((H305-I305-O305-G305+BD305)&gt;=0,H305-I305-O305-G305+BD305,0)</f>
        <v>72</v>
      </c>
      <c r="BG305" s="124"/>
      <c r="BH305" s="125" t="n">
        <v>43709</v>
      </c>
      <c r="BI305" s="90"/>
      <c r="BJ305" s="91" t="n">
        <v>-72</v>
      </c>
      <c r="BK305" s="91" t="n">
        <f aca="false">BJ305-BD305+O305</f>
        <v>-72</v>
      </c>
      <c r="BL305" s="104"/>
    </row>
    <row r="306" s="105" customFormat="true" ht="15" hidden="false" customHeight="false" outlineLevel="0" collapsed="false">
      <c r="A306" s="70" t="n">
        <v>300</v>
      </c>
      <c r="B306" s="94" t="n">
        <v>43405</v>
      </c>
      <c r="C306" s="95"/>
      <c r="D306" s="96"/>
      <c r="E306" s="74" t="n">
        <v>72</v>
      </c>
      <c r="F306" s="97" t="n">
        <v>3874519</v>
      </c>
      <c r="G306" s="98" t="n">
        <v>72</v>
      </c>
      <c r="H306" s="98" t="n">
        <v>0</v>
      </c>
      <c r="I306" s="77"/>
      <c r="J306" s="77"/>
      <c r="K306" s="77"/>
      <c r="L306" s="77"/>
      <c r="M306" s="77"/>
      <c r="N306" s="78"/>
      <c r="O306" s="79" t="n">
        <f aca="false">SUM(J306:N306)</f>
        <v>0</v>
      </c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100"/>
      <c r="AB306" s="101"/>
      <c r="AC306" s="83"/>
      <c r="AD306" s="84"/>
      <c r="AE306" s="80"/>
      <c r="AF306" s="80"/>
      <c r="AG306" s="80"/>
      <c r="AH306" s="80"/>
      <c r="AI306" s="80"/>
      <c r="AJ306" s="80"/>
      <c r="AK306" s="80"/>
      <c r="AL306" s="80"/>
      <c r="AM306" s="80"/>
      <c r="AN306" s="78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5" t="n">
        <f aca="false">SUM(AC306:BC306)</f>
        <v>0</v>
      </c>
      <c r="BE306" s="111" t="n">
        <f aca="false">IF((G306+I306+O306-H306-BD306)&gt;=0,G306+I306+O306-H306-BD306,0)</f>
        <v>72</v>
      </c>
      <c r="BF306" s="112" t="n">
        <f aca="false">IF((H306-I306-O306-G306+BD306)&gt;=0,H306-I306-O306-G306+BD306,0)</f>
        <v>0</v>
      </c>
      <c r="BG306" s="124"/>
      <c r="BH306" s="125"/>
      <c r="BI306" s="90"/>
      <c r="BJ306" s="91" t="n">
        <v>72</v>
      </c>
      <c r="BK306" s="91" t="n">
        <f aca="false">BJ306-BD306+O306</f>
        <v>72</v>
      </c>
      <c r="BL306" s="104"/>
    </row>
    <row r="307" s="105" customFormat="true" ht="15" hidden="false" customHeight="false" outlineLevel="0" collapsed="false">
      <c r="A307" s="70" t="n">
        <v>301</v>
      </c>
      <c r="B307" s="94" t="n">
        <v>43405</v>
      </c>
      <c r="C307" s="95"/>
      <c r="D307" s="96"/>
      <c r="E307" s="74" t="n">
        <v>72</v>
      </c>
      <c r="F307" s="97" t="n">
        <v>714192975</v>
      </c>
      <c r="G307" s="98" t="n">
        <v>0</v>
      </c>
      <c r="H307" s="98" t="n">
        <v>216</v>
      </c>
      <c r="I307" s="77"/>
      <c r="J307" s="77"/>
      <c r="K307" s="77"/>
      <c r="L307" s="77"/>
      <c r="M307" s="77"/>
      <c r="N307" s="78"/>
      <c r="O307" s="79" t="n">
        <f aca="false">SUM(J307:N307)</f>
        <v>0</v>
      </c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100"/>
      <c r="AB307" s="101"/>
      <c r="AC307" s="83"/>
      <c r="AD307" s="84"/>
      <c r="AE307" s="80"/>
      <c r="AF307" s="80"/>
      <c r="AG307" s="80"/>
      <c r="AH307" s="80"/>
      <c r="AI307" s="80"/>
      <c r="AJ307" s="80"/>
      <c r="AK307" s="80"/>
      <c r="AL307" s="80"/>
      <c r="AM307" s="80"/>
      <c r="AN307" s="78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5" t="n">
        <f aca="false">SUM(AC307:BC307)</f>
        <v>0</v>
      </c>
      <c r="BE307" s="111" t="n">
        <f aca="false">IF((G307+I307+O307-H307-BD307)&gt;=0,G307+I307+O307-H307-BD307,0)</f>
        <v>0</v>
      </c>
      <c r="BF307" s="112" t="n">
        <f aca="false">IF((H307-I307-O307-G307+BD307)&gt;=0,H307-I307-O307-G307+BD307,0)</f>
        <v>216</v>
      </c>
      <c r="BG307" s="124"/>
      <c r="BH307" s="125"/>
      <c r="BI307" s="90"/>
      <c r="BJ307" s="91" t="n">
        <v>-216</v>
      </c>
      <c r="BK307" s="91" t="n">
        <f aca="false">BJ307-BD307+O307</f>
        <v>-216</v>
      </c>
      <c r="BL307" s="104"/>
    </row>
    <row r="308" s="105" customFormat="true" ht="15" hidden="false" customHeight="false" outlineLevel="0" collapsed="false">
      <c r="A308" s="70" t="n">
        <v>302</v>
      </c>
      <c r="B308" s="94" t="n">
        <v>43405</v>
      </c>
      <c r="C308" s="95"/>
      <c r="D308" s="96"/>
      <c r="E308" s="74" t="n">
        <v>72</v>
      </c>
      <c r="F308" s="97" t="n">
        <v>713482739</v>
      </c>
      <c r="G308" s="98" t="n">
        <v>360</v>
      </c>
      <c r="H308" s="98" t="n">
        <v>0</v>
      </c>
      <c r="I308" s="77"/>
      <c r="J308" s="77"/>
      <c r="K308" s="77"/>
      <c r="L308" s="77"/>
      <c r="M308" s="77"/>
      <c r="N308" s="78"/>
      <c r="O308" s="79" t="n">
        <f aca="false">SUM(J308:N308)</f>
        <v>0</v>
      </c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100"/>
      <c r="AB308" s="101"/>
      <c r="AC308" s="83"/>
      <c r="AD308" s="84"/>
      <c r="AE308" s="80"/>
      <c r="AF308" s="80"/>
      <c r="AG308" s="80"/>
      <c r="AH308" s="80"/>
      <c r="AI308" s="80"/>
      <c r="AJ308" s="80"/>
      <c r="AK308" s="80"/>
      <c r="AL308" s="80"/>
      <c r="AM308" s="80"/>
      <c r="AN308" s="78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5" t="n">
        <f aca="false">SUM(AC308:BC308)</f>
        <v>0</v>
      </c>
      <c r="BE308" s="111" t="n">
        <f aca="false">IF((G308+I308+O308-H308-BD308)&gt;=0,G308+I308+O308-H308-BD308,0)</f>
        <v>360</v>
      </c>
      <c r="BF308" s="112" t="n">
        <f aca="false">IF((H308-I308-O308-G308+BD308)&gt;=0,H308-I308-O308-G308+BD308,0)</f>
        <v>0</v>
      </c>
      <c r="BG308" s="124"/>
      <c r="BH308" s="125" t="n">
        <v>43709</v>
      </c>
      <c r="BI308" s="90"/>
      <c r="BJ308" s="91" t="n">
        <v>360</v>
      </c>
      <c r="BK308" s="91" t="n">
        <f aca="false">BJ308-BD308+O308</f>
        <v>360</v>
      </c>
      <c r="BL308" s="104"/>
    </row>
    <row r="309" s="105" customFormat="true" ht="15" hidden="false" customHeight="false" outlineLevel="0" collapsed="false">
      <c r="A309" s="70" t="n">
        <v>303</v>
      </c>
      <c r="B309" s="94" t="n">
        <v>43405</v>
      </c>
      <c r="C309" s="95"/>
      <c r="D309" s="96"/>
      <c r="E309" s="74" t="n">
        <v>72</v>
      </c>
      <c r="F309" s="97" t="n">
        <v>2537335</v>
      </c>
      <c r="G309" s="98" t="n">
        <v>0</v>
      </c>
      <c r="H309" s="98" t="n">
        <v>144</v>
      </c>
      <c r="I309" s="77"/>
      <c r="J309" s="77"/>
      <c r="K309" s="77"/>
      <c r="L309" s="77"/>
      <c r="M309" s="77"/>
      <c r="N309" s="78"/>
      <c r="O309" s="79" t="n">
        <f aca="false">SUM(J309:N309)</f>
        <v>0</v>
      </c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100"/>
      <c r="AB309" s="101"/>
      <c r="AC309" s="83"/>
      <c r="AD309" s="84"/>
      <c r="AE309" s="80"/>
      <c r="AF309" s="80"/>
      <c r="AG309" s="80"/>
      <c r="AH309" s="80"/>
      <c r="AI309" s="80"/>
      <c r="AJ309" s="80"/>
      <c r="AK309" s="80"/>
      <c r="AL309" s="80"/>
      <c r="AM309" s="80"/>
      <c r="AN309" s="78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5" t="n">
        <f aca="false">SUM(AC309:BC309)</f>
        <v>0</v>
      </c>
      <c r="BE309" s="111" t="n">
        <f aca="false">IF((G309+I309+O309-H309-BD309)&gt;=0,G309+I309+O309-H309-BD309,0)</f>
        <v>0</v>
      </c>
      <c r="BF309" s="112" t="n">
        <f aca="false">IF((H309-I309-O309-G309+BD309)&gt;=0,H309-I309-O309-G309+BD309,0)</f>
        <v>144</v>
      </c>
      <c r="BG309" s="124"/>
      <c r="BH309" s="125"/>
      <c r="BI309" s="90"/>
      <c r="BJ309" s="91" t="n">
        <v>-144</v>
      </c>
      <c r="BK309" s="91" t="n">
        <f aca="false">BJ309-BD309+O309</f>
        <v>-144</v>
      </c>
      <c r="BL309" s="104"/>
    </row>
    <row r="310" s="105" customFormat="true" ht="15" hidden="false" customHeight="false" outlineLevel="0" collapsed="false">
      <c r="A310" s="70" t="n">
        <v>304</v>
      </c>
      <c r="B310" s="94" t="n">
        <v>43405</v>
      </c>
      <c r="C310" s="95"/>
      <c r="D310" s="96"/>
      <c r="E310" s="74" t="n">
        <v>72</v>
      </c>
      <c r="F310" s="97" t="n">
        <v>959239668</v>
      </c>
      <c r="G310" s="98" t="n">
        <v>0</v>
      </c>
      <c r="H310" s="98" t="n">
        <v>0</v>
      </c>
      <c r="I310" s="77"/>
      <c r="J310" s="77"/>
      <c r="K310" s="77"/>
      <c r="L310" s="77"/>
      <c r="M310" s="77"/>
      <c r="N310" s="78"/>
      <c r="O310" s="79" t="n">
        <f aca="false">SUM(J310:N310)</f>
        <v>0</v>
      </c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100"/>
      <c r="AB310" s="101"/>
      <c r="AC310" s="83"/>
      <c r="AD310" s="84"/>
      <c r="AE310" s="80"/>
      <c r="AF310" s="80"/>
      <c r="AG310" s="80"/>
      <c r="AH310" s="80"/>
      <c r="AI310" s="80"/>
      <c r="AJ310" s="80"/>
      <c r="AK310" s="80"/>
      <c r="AL310" s="80"/>
      <c r="AM310" s="80"/>
      <c r="AN310" s="78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5" t="n">
        <f aca="false">SUM(AC310:BC310)</f>
        <v>0</v>
      </c>
      <c r="BE310" s="111" t="n">
        <f aca="false">IF((G310+I310+O310-H310-BD310)&gt;=0,G310+I310+O310-H310-BD310,0)</f>
        <v>0</v>
      </c>
      <c r="BF310" s="112" t="n">
        <f aca="false">IF((H310-I310-O310-G310+BD310)&gt;=0,H310-I310-O310-G310+BD310,0)</f>
        <v>0</v>
      </c>
      <c r="BG310" s="124"/>
      <c r="BH310" s="125"/>
      <c r="BI310" s="90"/>
      <c r="BJ310" s="91" t="n">
        <v>0</v>
      </c>
      <c r="BK310" s="91" t="n">
        <f aca="false">BJ310-BD310+O310</f>
        <v>0</v>
      </c>
      <c r="BL310" s="104"/>
    </row>
    <row r="311" s="105" customFormat="true" ht="15" hidden="false" customHeight="false" outlineLevel="0" collapsed="false">
      <c r="A311" s="70" t="n">
        <v>305</v>
      </c>
      <c r="B311" s="94" t="n">
        <v>43405</v>
      </c>
      <c r="C311" s="95"/>
      <c r="D311" s="96"/>
      <c r="E311" s="74" t="n">
        <v>72</v>
      </c>
      <c r="F311" s="97" t="n">
        <v>2538726</v>
      </c>
      <c r="G311" s="98" t="n">
        <v>0</v>
      </c>
      <c r="H311" s="98" t="n">
        <v>72</v>
      </c>
      <c r="I311" s="77"/>
      <c r="J311" s="77"/>
      <c r="K311" s="77"/>
      <c r="L311" s="77"/>
      <c r="M311" s="77"/>
      <c r="N311" s="78"/>
      <c r="O311" s="79" t="n">
        <f aca="false">SUM(J311:N311)</f>
        <v>0</v>
      </c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100"/>
      <c r="AB311" s="101"/>
      <c r="AC311" s="83"/>
      <c r="AD311" s="84"/>
      <c r="AE311" s="80"/>
      <c r="AF311" s="80"/>
      <c r="AG311" s="80"/>
      <c r="AH311" s="80"/>
      <c r="AI311" s="80"/>
      <c r="AJ311" s="80"/>
      <c r="AK311" s="80"/>
      <c r="AL311" s="80"/>
      <c r="AM311" s="80"/>
      <c r="AN311" s="78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5" t="n">
        <f aca="false">SUM(AC311:BC311)</f>
        <v>0</v>
      </c>
      <c r="BE311" s="111" t="n">
        <f aca="false">IF((G311+I311+O311-H311-BD311)&gt;=0,G311+I311+O311-H311-BD311,0)</f>
        <v>0</v>
      </c>
      <c r="BF311" s="112" t="n">
        <f aca="false">IF((H311-I311-O311-G311+BD311)&gt;=0,H311-I311-O311-G311+BD311,0)</f>
        <v>72</v>
      </c>
      <c r="BG311" s="124"/>
      <c r="BH311" s="125"/>
      <c r="BI311" s="90"/>
      <c r="BJ311" s="91" t="n">
        <v>-72</v>
      </c>
      <c r="BK311" s="91" t="n">
        <f aca="false">BJ311-BD311+O311</f>
        <v>-72</v>
      </c>
      <c r="BL311" s="104"/>
    </row>
    <row r="312" s="93" customFormat="true" ht="15" hidden="false" customHeight="false" outlineLevel="0" collapsed="false">
      <c r="A312" s="70" t="n">
        <v>306</v>
      </c>
      <c r="B312" s="71" t="n">
        <v>43405</v>
      </c>
      <c r="C312" s="72"/>
      <c r="D312" s="73"/>
      <c r="E312" s="74" t="n">
        <v>72</v>
      </c>
      <c r="F312" s="75" t="n">
        <v>713199364</v>
      </c>
      <c r="G312" s="76" t="n">
        <v>3</v>
      </c>
      <c r="H312" s="76" t="n">
        <v>0</v>
      </c>
      <c r="I312" s="77"/>
      <c r="J312" s="77"/>
      <c r="K312" s="77"/>
      <c r="L312" s="77"/>
      <c r="M312" s="77"/>
      <c r="N312" s="78"/>
      <c r="O312" s="79" t="n">
        <f aca="false">SUM(J312:N312)</f>
        <v>0</v>
      </c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1"/>
      <c r="AB312" s="82"/>
      <c r="AC312" s="83"/>
      <c r="AD312" s="84"/>
      <c r="AE312" s="80"/>
      <c r="AF312" s="80"/>
      <c r="AG312" s="80"/>
      <c r="AH312" s="80"/>
      <c r="AI312" s="80"/>
      <c r="AJ312" s="80"/>
      <c r="AK312" s="80"/>
      <c r="AL312" s="80"/>
      <c r="AM312" s="80"/>
      <c r="AN312" s="78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5" t="n">
        <f aca="false">SUM(AC312:BC312)</f>
        <v>0</v>
      </c>
      <c r="BE312" s="86" t="n">
        <f aca="false">IF((G312+I312+O312-H312-BD312)&gt;=0,G312+I312+O312-H312-BD312,0)</f>
        <v>3</v>
      </c>
      <c r="BF312" s="87" t="n">
        <f aca="false">IF((H312-I312-O312-G312+BD312)&gt;=0,H312-I312-O312-G312+BD312,0)</f>
        <v>0</v>
      </c>
      <c r="BG312" s="88" t="n">
        <v>43614</v>
      </c>
      <c r="BH312" s="89"/>
      <c r="BI312" s="90"/>
      <c r="BJ312" s="91" t="n">
        <v>3</v>
      </c>
      <c r="BK312" s="91" t="n">
        <f aca="false">BJ312-BD312+O312</f>
        <v>3</v>
      </c>
      <c r="BL312" s="92"/>
    </row>
    <row r="313" s="105" customFormat="true" ht="15" hidden="false" customHeight="false" outlineLevel="0" collapsed="false">
      <c r="A313" s="70" t="n">
        <v>307</v>
      </c>
      <c r="B313" s="94" t="n">
        <v>43405</v>
      </c>
      <c r="C313" s="95"/>
      <c r="D313" s="96"/>
      <c r="E313" s="74" t="n">
        <v>72</v>
      </c>
      <c r="F313" s="97" t="n">
        <v>714197961</v>
      </c>
      <c r="G313" s="98" t="n">
        <v>0</v>
      </c>
      <c r="H313" s="98" t="n">
        <v>0</v>
      </c>
      <c r="I313" s="77"/>
      <c r="J313" s="77"/>
      <c r="K313" s="77"/>
      <c r="L313" s="77"/>
      <c r="M313" s="77"/>
      <c r="N313" s="78"/>
      <c r="O313" s="79" t="n">
        <f aca="false">SUM(J313:N313)</f>
        <v>0</v>
      </c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100"/>
      <c r="AB313" s="101"/>
      <c r="AC313" s="83"/>
      <c r="AD313" s="84"/>
      <c r="AE313" s="80"/>
      <c r="AF313" s="80"/>
      <c r="AG313" s="80"/>
      <c r="AH313" s="80"/>
      <c r="AI313" s="80"/>
      <c r="AJ313" s="80"/>
      <c r="AK313" s="80"/>
      <c r="AL313" s="80"/>
      <c r="AM313" s="80"/>
      <c r="AN313" s="78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5" t="n">
        <f aca="false">SUM(AC313:BC313)</f>
        <v>0</v>
      </c>
      <c r="BE313" s="111" t="n">
        <f aca="false">IF((G313+I313+O313-H313-BD313)&gt;=0,G313+I313+O313-H313-BD313,0)</f>
        <v>0</v>
      </c>
      <c r="BF313" s="112" t="n">
        <f aca="false">IF((H313-I313-O313-G313+BD313)&gt;=0,H313-I313-O313-G313+BD313,0)</f>
        <v>0</v>
      </c>
      <c r="BG313" s="124"/>
      <c r="BH313" s="125"/>
      <c r="BI313" s="90"/>
      <c r="BJ313" s="91" t="n">
        <v>0</v>
      </c>
      <c r="BK313" s="91" t="n">
        <f aca="false">BJ313-BD313+O313</f>
        <v>0</v>
      </c>
      <c r="BL313" s="104"/>
    </row>
    <row r="314" s="105" customFormat="true" ht="15" hidden="false" customHeight="false" outlineLevel="0" collapsed="false">
      <c r="A314" s="70" t="n">
        <v>308</v>
      </c>
      <c r="B314" s="94" t="n">
        <v>43405</v>
      </c>
      <c r="C314" s="95"/>
      <c r="D314" s="96"/>
      <c r="E314" s="74" t="n">
        <v>20</v>
      </c>
      <c r="F314" s="97" t="n">
        <v>714151902</v>
      </c>
      <c r="G314" s="98" t="n">
        <v>0</v>
      </c>
      <c r="H314" s="98" t="n">
        <v>0</v>
      </c>
      <c r="I314" s="77"/>
      <c r="J314" s="77"/>
      <c r="K314" s="77"/>
      <c r="L314" s="77"/>
      <c r="M314" s="77"/>
      <c r="N314" s="78"/>
      <c r="O314" s="79" t="n">
        <f aca="false">SUM(J314:N314)</f>
        <v>0</v>
      </c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100"/>
      <c r="AB314" s="101"/>
      <c r="AC314" s="83"/>
      <c r="AD314" s="84"/>
      <c r="AE314" s="80"/>
      <c r="AF314" s="80"/>
      <c r="AG314" s="80"/>
      <c r="AH314" s="80"/>
      <c r="AI314" s="80"/>
      <c r="AJ314" s="80"/>
      <c r="AK314" s="80"/>
      <c r="AL314" s="80"/>
      <c r="AM314" s="80"/>
      <c r="AN314" s="78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5" t="n">
        <f aca="false">SUM(AC314:BC314)</f>
        <v>0</v>
      </c>
      <c r="BE314" s="111" t="n">
        <f aca="false">IF((G314+I314+O314-H314-BD314)&gt;=0,G314+I314+O314-H314-BD314,0)</f>
        <v>0</v>
      </c>
      <c r="BF314" s="112" t="n">
        <f aca="false">IF((H314-I314-O314-G314+BD314)&gt;=0,H314-I314-O314-G314+BD314,0)</f>
        <v>0</v>
      </c>
      <c r="BG314" s="124"/>
      <c r="BH314" s="125" t="n">
        <v>43718</v>
      </c>
      <c r="BI314" s="90"/>
      <c r="BJ314" s="91" t="n">
        <v>0</v>
      </c>
      <c r="BK314" s="91" t="n">
        <f aca="false">BJ314-BD314+O314</f>
        <v>0</v>
      </c>
      <c r="BL314" s="104"/>
    </row>
    <row r="315" s="105" customFormat="true" ht="15" hidden="false" customHeight="false" outlineLevel="0" collapsed="false">
      <c r="A315" s="70" t="n">
        <v>309</v>
      </c>
      <c r="B315" s="94" t="n">
        <v>43405</v>
      </c>
      <c r="C315" s="95"/>
      <c r="D315" s="96"/>
      <c r="E315" s="74" t="n">
        <v>72</v>
      </c>
      <c r="F315" s="97" t="n">
        <v>2537982</v>
      </c>
      <c r="G315" s="98" t="n">
        <v>0</v>
      </c>
      <c r="H315" s="98" t="n">
        <v>0</v>
      </c>
      <c r="I315" s="77"/>
      <c r="J315" s="77"/>
      <c r="K315" s="77"/>
      <c r="L315" s="77"/>
      <c r="M315" s="77"/>
      <c r="N315" s="78"/>
      <c r="O315" s="79" t="n">
        <f aca="false">SUM(J315:N315)</f>
        <v>0</v>
      </c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100"/>
      <c r="AB315" s="101"/>
      <c r="AC315" s="83"/>
      <c r="AD315" s="84"/>
      <c r="AE315" s="80"/>
      <c r="AF315" s="80"/>
      <c r="AG315" s="80"/>
      <c r="AH315" s="80"/>
      <c r="AI315" s="80"/>
      <c r="AJ315" s="80"/>
      <c r="AK315" s="80"/>
      <c r="AL315" s="80"/>
      <c r="AM315" s="80"/>
      <c r="AN315" s="78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5" t="n">
        <f aca="false">SUM(AC315:BC315)</f>
        <v>0</v>
      </c>
      <c r="BE315" s="111" t="n">
        <f aca="false">IF((G315+I315+O315-H315-BD315)&gt;=0,G315+I315+O315-H315-BD315,0)</f>
        <v>0</v>
      </c>
      <c r="BF315" s="112" t="n">
        <f aca="false">IF((H315-I315-O315-G315+BD315)&gt;=0,H315-I315-O315-G315+BD315,0)</f>
        <v>0</v>
      </c>
      <c r="BG315" s="124"/>
      <c r="BH315" s="125"/>
      <c r="BI315" s="90"/>
      <c r="BJ315" s="91" t="n">
        <v>0</v>
      </c>
      <c r="BK315" s="91" t="n">
        <f aca="false">BJ315-BD315+O315</f>
        <v>0</v>
      </c>
      <c r="BL315" s="104"/>
    </row>
    <row r="316" s="105" customFormat="true" ht="15" hidden="false" customHeight="false" outlineLevel="0" collapsed="false">
      <c r="A316" s="70" t="n">
        <v>310</v>
      </c>
      <c r="B316" s="94" t="n">
        <v>43405</v>
      </c>
      <c r="C316" s="95"/>
      <c r="D316" s="96"/>
      <c r="E316" s="74" t="n">
        <v>72</v>
      </c>
      <c r="F316" s="97" t="n">
        <v>713752124</v>
      </c>
      <c r="G316" s="98" t="n">
        <v>0</v>
      </c>
      <c r="H316" s="98" t="n">
        <v>0</v>
      </c>
      <c r="I316" s="77"/>
      <c r="J316" s="77"/>
      <c r="K316" s="77"/>
      <c r="L316" s="77"/>
      <c r="M316" s="77"/>
      <c r="N316" s="78"/>
      <c r="O316" s="79" t="n">
        <f aca="false">SUM(J316:N316)</f>
        <v>0</v>
      </c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100"/>
      <c r="AB316" s="101"/>
      <c r="AC316" s="83"/>
      <c r="AD316" s="84"/>
      <c r="AE316" s="80"/>
      <c r="AF316" s="80"/>
      <c r="AG316" s="80"/>
      <c r="AH316" s="80"/>
      <c r="AI316" s="80"/>
      <c r="AJ316" s="80"/>
      <c r="AK316" s="80"/>
      <c r="AL316" s="80"/>
      <c r="AM316" s="80"/>
      <c r="AN316" s="78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5" t="n">
        <f aca="false">SUM(AC316:BC316)</f>
        <v>0</v>
      </c>
      <c r="BE316" s="111" t="n">
        <f aca="false">IF((G316+I316+O316-H316-BD316)&gt;=0,G316+I316+O316-H316-BD316,0)</f>
        <v>0</v>
      </c>
      <c r="BF316" s="112" t="n">
        <f aca="false">IF((H316-I316-O316-G316+BD316)&gt;=0,H316-I316-O316-G316+BD316,0)</f>
        <v>0</v>
      </c>
      <c r="BG316" s="124"/>
      <c r="BH316" s="125"/>
      <c r="BI316" s="90"/>
      <c r="BJ316" s="91" t="n">
        <v>0</v>
      </c>
      <c r="BK316" s="91" t="n">
        <f aca="false">BJ316-BD316+O316</f>
        <v>0</v>
      </c>
      <c r="BL316" s="104"/>
    </row>
    <row r="317" s="105" customFormat="true" ht="15" hidden="false" customHeight="false" outlineLevel="0" collapsed="false">
      <c r="A317" s="70" t="n">
        <v>311</v>
      </c>
      <c r="B317" s="94" t="n">
        <v>43405</v>
      </c>
      <c r="C317" s="95"/>
      <c r="D317" s="96"/>
      <c r="E317" s="74" t="n">
        <v>72</v>
      </c>
      <c r="F317" s="97" t="n">
        <v>3873565</v>
      </c>
      <c r="G317" s="98" t="n">
        <v>72</v>
      </c>
      <c r="H317" s="98" t="n">
        <v>0</v>
      </c>
      <c r="I317" s="77"/>
      <c r="J317" s="77"/>
      <c r="K317" s="77"/>
      <c r="L317" s="77"/>
      <c r="M317" s="77"/>
      <c r="N317" s="78" t="n">
        <v>72</v>
      </c>
      <c r="O317" s="79" t="n">
        <f aca="false">SUM(J317:N317)</f>
        <v>72</v>
      </c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100"/>
      <c r="AB317" s="101"/>
      <c r="AC317" s="83"/>
      <c r="AD317" s="84"/>
      <c r="AE317" s="80"/>
      <c r="AF317" s="80"/>
      <c r="AG317" s="80"/>
      <c r="AH317" s="80"/>
      <c r="AI317" s="80" t="n">
        <v>72</v>
      </c>
      <c r="AJ317" s="80"/>
      <c r="AK317" s="80"/>
      <c r="AL317" s="80"/>
      <c r="AM317" s="80"/>
      <c r="AN317" s="78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5" t="n">
        <f aca="false">SUM(AC317:BC317)</f>
        <v>72</v>
      </c>
      <c r="BE317" s="111" t="n">
        <f aca="false">IF((G317+I317+O317-H317-BD317)&gt;=0,G317+I317+O317-H317-BD317,0)</f>
        <v>72</v>
      </c>
      <c r="BF317" s="112" t="n">
        <f aca="false">IF((H317-I317-O317-G317+BD317)&gt;=0,H317-I317-O317-G317+BD317,0)</f>
        <v>0</v>
      </c>
      <c r="BG317" s="124"/>
      <c r="BH317" s="125"/>
      <c r="BI317" s="90" t="s">
        <v>61</v>
      </c>
      <c r="BJ317" s="91" t="n">
        <v>72</v>
      </c>
      <c r="BK317" s="91" t="n">
        <f aca="false">BJ317-BD317+O317</f>
        <v>72</v>
      </c>
      <c r="BL317" s="104"/>
    </row>
    <row r="318" s="105" customFormat="true" ht="15" hidden="false" customHeight="false" outlineLevel="0" collapsed="false">
      <c r="A318" s="70" t="n">
        <v>312</v>
      </c>
      <c r="B318" s="94" t="n">
        <v>43405</v>
      </c>
      <c r="C318" s="95"/>
      <c r="D318" s="96"/>
      <c r="E318" s="74" t="n">
        <v>72</v>
      </c>
      <c r="F318" s="97" t="n">
        <v>713020173</v>
      </c>
      <c r="G318" s="98" t="n">
        <v>0</v>
      </c>
      <c r="H318" s="98" t="n">
        <v>72</v>
      </c>
      <c r="I318" s="77"/>
      <c r="J318" s="77"/>
      <c r="K318" s="77"/>
      <c r="L318" s="77"/>
      <c r="M318" s="77"/>
      <c r="N318" s="78"/>
      <c r="O318" s="79" t="n">
        <f aca="false">SUM(J318:N318)</f>
        <v>0</v>
      </c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100"/>
      <c r="AB318" s="101"/>
      <c r="AC318" s="83"/>
      <c r="AD318" s="84"/>
      <c r="AE318" s="80"/>
      <c r="AF318" s="80"/>
      <c r="AG318" s="80"/>
      <c r="AH318" s="80"/>
      <c r="AI318" s="80"/>
      <c r="AJ318" s="80"/>
      <c r="AK318" s="80"/>
      <c r="AL318" s="80"/>
      <c r="AM318" s="80"/>
      <c r="AN318" s="78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5" t="n">
        <f aca="false">SUM(AC318:BC318)</f>
        <v>0</v>
      </c>
      <c r="BE318" s="111" t="n">
        <f aca="false">IF((G318+I318+O318-H318-BD318)&gt;=0,G318+I318+O318-H318-BD318,0)</f>
        <v>0</v>
      </c>
      <c r="BF318" s="112" t="n">
        <f aca="false">IF((H318-I318-O318-G318+BD318)&gt;=0,H318-I318-O318-G318+BD318,0)</f>
        <v>72</v>
      </c>
      <c r="BG318" s="124"/>
      <c r="BH318" s="125"/>
      <c r="BI318" s="90"/>
      <c r="BJ318" s="91" t="n">
        <v>-72</v>
      </c>
      <c r="BK318" s="91" t="n">
        <f aca="false">BJ318-BD318+O318</f>
        <v>-72</v>
      </c>
      <c r="BL318" s="104"/>
    </row>
    <row r="319" s="105" customFormat="true" ht="15" hidden="false" customHeight="false" outlineLevel="0" collapsed="false">
      <c r="A319" s="70" t="n">
        <v>313</v>
      </c>
      <c r="B319" s="94" t="n">
        <v>43405</v>
      </c>
      <c r="C319" s="95"/>
      <c r="D319" s="96"/>
      <c r="E319" s="74" t="n">
        <v>72</v>
      </c>
      <c r="F319" s="97" t="n">
        <v>2535505</v>
      </c>
      <c r="G319" s="98" t="n">
        <v>0</v>
      </c>
      <c r="H319" s="98" t="n">
        <v>72</v>
      </c>
      <c r="I319" s="77"/>
      <c r="J319" s="77"/>
      <c r="K319" s="77"/>
      <c r="L319" s="77"/>
      <c r="M319" s="77"/>
      <c r="N319" s="78"/>
      <c r="O319" s="79" t="n">
        <f aca="false">SUM(J319:N319)</f>
        <v>0</v>
      </c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100"/>
      <c r="AB319" s="101"/>
      <c r="AC319" s="83"/>
      <c r="AD319" s="84"/>
      <c r="AE319" s="80"/>
      <c r="AF319" s="80"/>
      <c r="AG319" s="80"/>
      <c r="AH319" s="80"/>
      <c r="AI319" s="80"/>
      <c r="AJ319" s="80"/>
      <c r="AK319" s="80"/>
      <c r="AL319" s="80"/>
      <c r="AM319" s="80"/>
      <c r="AN319" s="78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5" t="n">
        <f aca="false">SUM(AC319:BC319)</f>
        <v>0</v>
      </c>
      <c r="BE319" s="111" t="n">
        <f aca="false">IF((G319+I319+O319-H319-BD319)&gt;=0,G319+I319+O319-H319-BD319,0)</f>
        <v>0</v>
      </c>
      <c r="BF319" s="112" t="n">
        <f aca="false">IF((H319-I319-O319-G319+BD319)&gt;=0,H319-I319-O319-G319+BD319,0)</f>
        <v>72</v>
      </c>
      <c r="BG319" s="124"/>
      <c r="BH319" s="125"/>
      <c r="BI319" s="90"/>
      <c r="BJ319" s="91" t="n">
        <v>-72</v>
      </c>
      <c r="BK319" s="91" t="n">
        <f aca="false">BJ319-BD319+O319</f>
        <v>-72</v>
      </c>
      <c r="BL319" s="104"/>
    </row>
    <row r="320" s="105" customFormat="true" ht="15" hidden="false" customHeight="false" outlineLevel="0" collapsed="false">
      <c r="A320" s="70" t="n">
        <v>314</v>
      </c>
      <c r="B320" s="94" t="n">
        <v>43405</v>
      </c>
      <c r="C320" s="95"/>
      <c r="D320" s="96"/>
      <c r="E320" s="74" t="n">
        <v>72</v>
      </c>
      <c r="F320" s="97" t="n">
        <v>714308505</v>
      </c>
      <c r="G320" s="98" t="n">
        <v>0</v>
      </c>
      <c r="H320" s="98" t="n">
        <v>72</v>
      </c>
      <c r="I320" s="77"/>
      <c r="J320" s="77"/>
      <c r="K320" s="77"/>
      <c r="L320" s="77"/>
      <c r="M320" s="77"/>
      <c r="N320" s="78"/>
      <c r="O320" s="79" t="n">
        <f aca="false">SUM(J320:N320)</f>
        <v>0</v>
      </c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100"/>
      <c r="AB320" s="101"/>
      <c r="AC320" s="83"/>
      <c r="AD320" s="84"/>
      <c r="AE320" s="80"/>
      <c r="AF320" s="80"/>
      <c r="AG320" s="80"/>
      <c r="AH320" s="80"/>
      <c r="AI320" s="80"/>
      <c r="AJ320" s="80"/>
      <c r="AK320" s="80"/>
      <c r="AL320" s="80"/>
      <c r="AM320" s="80"/>
      <c r="AN320" s="78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5" t="n">
        <f aca="false">SUM(AC320:BC320)</f>
        <v>0</v>
      </c>
      <c r="BE320" s="111" t="n">
        <f aca="false">IF((G320+I320+O320-H320-BD320)&gt;=0,G320+I320+O320-H320-BD320,0)</f>
        <v>0</v>
      </c>
      <c r="BF320" s="112" t="n">
        <f aca="false">IF((H320-I320-O320-G320+BD320)&gt;=0,H320-I320-O320-G320+BD320,0)</f>
        <v>72</v>
      </c>
      <c r="BG320" s="124"/>
      <c r="BH320" s="125"/>
      <c r="BI320" s="90"/>
      <c r="BJ320" s="91" t="n">
        <v>-72</v>
      </c>
      <c r="BK320" s="91" t="n">
        <f aca="false">BJ320-BD320+O320</f>
        <v>-72</v>
      </c>
      <c r="BL320" s="104"/>
    </row>
    <row r="321" s="105" customFormat="true" ht="15" hidden="false" customHeight="false" outlineLevel="0" collapsed="false">
      <c r="A321" s="70" t="n">
        <v>315</v>
      </c>
      <c r="B321" s="94" t="n">
        <v>43405</v>
      </c>
      <c r="C321" s="95"/>
      <c r="D321" s="96"/>
      <c r="E321" s="74" t="n">
        <v>72</v>
      </c>
      <c r="F321" s="97" t="n">
        <v>2534762</v>
      </c>
      <c r="G321" s="98" t="n">
        <v>0</v>
      </c>
      <c r="H321" s="98" t="n">
        <v>0</v>
      </c>
      <c r="I321" s="77"/>
      <c r="J321" s="77"/>
      <c r="K321" s="77"/>
      <c r="L321" s="77"/>
      <c r="M321" s="77"/>
      <c r="N321" s="78" t="n">
        <v>72</v>
      </c>
      <c r="O321" s="79" t="n">
        <f aca="false">SUM(J321:N321)</f>
        <v>72</v>
      </c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100"/>
      <c r="AB321" s="101"/>
      <c r="AC321" s="83"/>
      <c r="AD321" s="84" t="n">
        <v>216</v>
      </c>
      <c r="AE321" s="80"/>
      <c r="AF321" s="80"/>
      <c r="AG321" s="80"/>
      <c r="AH321" s="80"/>
      <c r="AI321" s="80"/>
      <c r="AJ321" s="80"/>
      <c r="AK321" s="80"/>
      <c r="AL321" s="80"/>
      <c r="AM321" s="80"/>
      <c r="AN321" s="78"/>
      <c r="AO321" s="80"/>
      <c r="AP321" s="80"/>
      <c r="AQ321" s="108"/>
      <c r="AR321" s="108"/>
      <c r="AS321" s="108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5" t="n">
        <f aca="false">SUM(AC321:BC321)</f>
        <v>216</v>
      </c>
      <c r="BE321" s="111" t="n">
        <f aca="false">IF((G321+I321+O321-H321-BD321)&gt;=0,G321+I321+O321-H321-BD321,0)</f>
        <v>0</v>
      </c>
      <c r="BF321" s="112" t="n">
        <f aca="false">IF((H321-I321-O321-G321+BD321)&gt;=0,H321-I321-O321-G321+BD321,0)</f>
        <v>144</v>
      </c>
      <c r="BG321" s="124"/>
      <c r="BH321" s="125"/>
      <c r="BI321" s="90" t="s">
        <v>43</v>
      </c>
      <c r="BJ321" s="91" t="n">
        <v>0</v>
      </c>
      <c r="BK321" s="91" t="n">
        <f aca="false">BJ321-BD321+O321</f>
        <v>-144</v>
      </c>
      <c r="BL321" s="104"/>
    </row>
    <row r="322" s="105" customFormat="true" ht="15" hidden="false" customHeight="false" outlineLevel="0" collapsed="false">
      <c r="A322" s="70" t="n">
        <v>316</v>
      </c>
      <c r="B322" s="94" t="n">
        <v>43405</v>
      </c>
      <c r="C322" s="95"/>
      <c r="D322" s="96"/>
      <c r="E322" s="74" t="n">
        <v>20</v>
      </c>
      <c r="F322" s="97" t="n">
        <v>2531384</v>
      </c>
      <c r="G322" s="98" t="n">
        <v>0</v>
      </c>
      <c r="H322" s="98" t="n">
        <v>80</v>
      </c>
      <c r="I322" s="77"/>
      <c r="J322" s="77"/>
      <c r="K322" s="77"/>
      <c r="L322" s="77"/>
      <c r="M322" s="77"/>
      <c r="N322" s="78"/>
      <c r="O322" s="79" t="n">
        <f aca="false">SUM(J322:N322)</f>
        <v>0</v>
      </c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100"/>
      <c r="AB322" s="101"/>
      <c r="AC322" s="83"/>
      <c r="AD322" s="84"/>
      <c r="AE322" s="80"/>
      <c r="AF322" s="80"/>
      <c r="AG322" s="80"/>
      <c r="AH322" s="80"/>
      <c r="AI322" s="80"/>
      <c r="AJ322" s="80"/>
      <c r="AK322" s="80"/>
      <c r="AL322" s="80"/>
      <c r="AM322" s="80"/>
      <c r="AN322" s="78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5" t="n">
        <f aca="false">SUM(AC322:BC322)</f>
        <v>0</v>
      </c>
      <c r="BE322" s="111" t="n">
        <f aca="false">IF((G322+I322+O322-H322-BD322)&gt;=0,G322+I322+O322-H322-BD322,0)</f>
        <v>0</v>
      </c>
      <c r="BF322" s="112" t="n">
        <f aca="false">IF((H322-I322-O322-G322+BD322)&gt;=0,H322-I322-O322-G322+BD322,0)</f>
        <v>80</v>
      </c>
      <c r="BG322" s="124"/>
      <c r="BH322" s="125"/>
      <c r="BI322" s="90"/>
      <c r="BJ322" s="91" t="n">
        <v>-80</v>
      </c>
      <c r="BK322" s="91" t="n">
        <f aca="false">BJ322-BD322+O322</f>
        <v>-80</v>
      </c>
      <c r="BL322" s="104"/>
    </row>
    <row r="323" s="105" customFormat="true" ht="15" hidden="false" customHeight="false" outlineLevel="0" collapsed="false">
      <c r="A323" s="70" t="n">
        <v>317</v>
      </c>
      <c r="B323" s="94" t="n">
        <v>43405</v>
      </c>
      <c r="C323" s="95"/>
      <c r="D323" s="96"/>
      <c r="E323" s="74" t="n">
        <v>72</v>
      </c>
      <c r="F323" s="97" t="n">
        <v>713509850</v>
      </c>
      <c r="G323" s="98" t="n">
        <v>0</v>
      </c>
      <c r="H323" s="98" t="n">
        <v>72</v>
      </c>
      <c r="I323" s="77"/>
      <c r="J323" s="77"/>
      <c r="K323" s="77"/>
      <c r="L323" s="77"/>
      <c r="M323" s="77"/>
      <c r="N323" s="78" t="n">
        <v>72</v>
      </c>
      <c r="O323" s="79" t="n">
        <f aca="false">SUM(J323:N323)</f>
        <v>72</v>
      </c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100"/>
      <c r="AB323" s="101"/>
      <c r="AC323" s="83"/>
      <c r="AD323" s="84"/>
      <c r="AE323" s="80"/>
      <c r="AF323" s="80" t="n">
        <v>216</v>
      </c>
      <c r="AG323" s="80"/>
      <c r="AH323" s="80"/>
      <c r="AI323" s="80"/>
      <c r="AJ323" s="80"/>
      <c r="AK323" s="80"/>
      <c r="AL323" s="80"/>
      <c r="AM323" s="80"/>
      <c r="AN323" s="78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5" t="n">
        <f aca="false">SUM(AC323:BC323)</f>
        <v>216</v>
      </c>
      <c r="BE323" s="111" t="n">
        <f aca="false">IF((G323+I323+O323-H323-BD323)&gt;=0,G323+I323+O323-H323-BD323,0)</f>
        <v>0</v>
      </c>
      <c r="BF323" s="112" t="n">
        <f aca="false">IF((H323-I323-O323-G323+BD323)&gt;=0,H323-I323-O323-G323+BD323,0)</f>
        <v>216</v>
      </c>
      <c r="BG323" s="124"/>
      <c r="BH323" s="125"/>
      <c r="BI323" s="90" t="s">
        <v>128</v>
      </c>
      <c r="BJ323" s="91" t="n">
        <v>-72</v>
      </c>
      <c r="BK323" s="91" t="n">
        <f aca="false">BJ323-BD323+O323</f>
        <v>-216</v>
      </c>
      <c r="BL323" s="104"/>
    </row>
    <row r="324" s="105" customFormat="true" ht="15" hidden="false" customHeight="false" outlineLevel="0" collapsed="false">
      <c r="A324" s="70" t="n">
        <v>318</v>
      </c>
      <c r="B324" s="94" t="n">
        <v>43405</v>
      </c>
      <c r="C324" s="95"/>
      <c r="D324" s="96"/>
      <c r="E324" s="74" t="n">
        <v>20</v>
      </c>
      <c r="F324" s="97" t="n">
        <v>2537228</v>
      </c>
      <c r="G324" s="98" t="n">
        <v>69</v>
      </c>
      <c r="H324" s="98" t="n">
        <v>0</v>
      </c>
      <c r="I324" s="77"/>
      <c r="J324" s="77"/>
      <c r="K324" s="77"/>
      <c r="L324" s="77"/>
      <c r="M324" s="77"/>
      <c r="N324" s="78"/>
      <c r="O324" s="79" t="n">
        <f aca="false">SUM(J324:N324)</f>
        <v>0</v>
      </c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100"/>
      <c r="AB324" s="101"/>
      <c r="AC324" s="83"/>
      <c r="AD324" s="84"/>
      <c r="AE324" s="80"/>
      <c r="AF324" s="80"/>
      <c r="AG324" s="80"/>
      <c r="AH324" s="80"/>
      <c r="AI324" s="80"/>
      <c r="AJ324" s="80"/>
      <c r="AK324" s="80"/>
      <c r="AL324" s="80"/>
      <c r="AM324" s="80"/>
      <c r="AN324" s="78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5" t="n">
        <f aca="false">SUM(AC324:BC324)</f>
        <v>0</v>
      </c>
      <c r="BE324" s="111" t="n">
        <f aca="false">IF((G324+I324+O324-H324-BD324)&gt;=0,G324+I324+O324-H324-BD324,0)</f>
        <v>69</v>
      </c>
      <c r="BF324" s="112" t="n">
        <f aca="false">IF((H324-I324-O324-G324+BD324)&gt;=0,H324-I324-O324-G324+BD324,0)</f>
        <v>0</v>
      </c>
      <c r="BG324" s="124"/>
      <c r="BH324" s="125" t="n">
        <v>43721</v>
      </c>
      <c r="BI324" s="90"/>
      <c r="BJ324" s="91" t="n">
        <v>69</v>
      </c>
      <c r="BK324" s="91" t="n">
        <f aca="false">BJ324-BD324+O324</f>
        <v>69</v>
      </c>
      <c r="BL324" s="104"/>
    </row>
    <row r="325" s="105" customFormat="true" ht="15" hidden="false" customHeight="false" outlineLevel="0" collapsed="false">
      <c r="A325" s="70" t="n">
        <v>319</v>
      </c>
      <c r="B325" s="94" t="n">
        <v>43405</v>
      </c>
      <c r="C325" s="95"/>
      <c r="D325" s="96"/>
      <c r="E325" s="74" t="n">
        <v>72</v>
      </c>
      <c r="F325" s="97" t="n">
        <v>714016192</v>
      </c>
      <c r="G325" s="98" t="n">
        <v>0</v>
      </c>
      <c r="H325" s="98" t="n">
        <v>0</v>
      </c>
      <c r="I325" s="77"/>
      <c r="J325" s="77"/>
      <c r="K325" s="77"/>
      <c r="L325" s="77"/>
      <c r="M325" s="77"/>
      <c r="N325" s="78"/>
      <c r="O325" s="79" t="n">
        <f aca="false">SUM(J325:N325)</f>
        <v>0</v>
      </c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100"/>
      <c r="AB325" s="101"/>
      <c r="AC325" s="83"/>
      <c r="AD325" s="84"/>
      <c r="AE325" s="80"/>
      <c r="AF325" s="80"/>
      <c r="AG325" s="80"/>
      <c r="AH325" s="80"/>
      <c r="AI325" s="80"/>
      <c r="AJ325" s="80"/>
      <c r="AK325" s="80"/>
      <c r="AL325" s="80"/>
      <c r="AM325" s="80"/>
      <c r="AN325" s="78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5" t="n">
        <f aca="false">SUM(AC325:BC325)</f>
        <v>0</v>
      </c>
      <c r="BE325" s="111" t="n">
        <f aca="false">IF((G325+I325+O325-H325-BD325)&gt;=0,G325+I325+O325-H325-BD325,0)</f>
        <v>0</v>
      </c>
      <c r="BF325" s="112" t="n">
        <f aca="false">IF((H325-I325-O325-G325+BD325)&gt;=0,H325-I325-O325-G325+BD325,0)</f>
        <v>0</v>
      </c>
      <c r="BG325" s="124"/>
      <c r="BH325" s="125"/>
      <c r="BI325" s="90"/>
      <c r="BJ325" s="91" t="n">
        <v>0</v>
      </c>
      <c r="BK325" s="91" t="n">
        <f aca="false">BJ325-BD325+O325</f>
        <v>0</v>
      </c>
      <c r="BL325" s="104"/>
    </row>
    <row r="326" s="105" customFormat="true" ht="15" hidden="false" customHeight="false" outlineLevel="0" collapsed="false">
      <c r="A326" s="70" t="n">
        <v>320</v>
      </c>
      <c r="B326" s="94" t="n">
        <v>43405</v>
      </c>
      <c r="C326" s="95"/>
      <c r="D326" s="96"/>
      <c r="E326" s="74" t="n">
        <v>72</v>
      </c>
      <c r="F326" s="97" t="n">
        <v>3438279</v>
      </c>
      <c r="G326" s="98" t="n">
        <v>0</v>
      </c>
      <c r="H326" s="98" t="n">
        <v>216</v>
      </c>
      <c r="I326" s="77"/>
      <c r="J326" s="77"/>
      <c r="K326" s="77"/>
      <c r="L326" s="77"/>
      <c r="M326" s="77"/>
      <c r="N326" s="78"/>
      <c r="O326" s="79" t="n">
        <f aca="false">SUM(J326:N326)</f>
        <v>0</v>
      </c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100"/>
      <c r="AB326" s="101"/>
      <c r="AC326" s="83"/>
      <c r="AD326" s="84"/>
      <c r="AE326" s="80"/>
      <c r="AF326" s="80"/>
      <c r="AG326" s="80"/>
      <c r="AH326" s="80"/>
      <c r="AI326" s="80"/>
      <c r="AJ326" s="80"/>
      <c r="AK326" s="80"/>
      <c r="AL326" s="80"/>
      <c r="AM326" s="80"/>
      <c r="AN326" s="78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5" t="n">
        <f aca="false">SUM(AC326:BC326)</f>
        <v>0</v>
      </c>
      <c r="BE326" s="111" t="n">
        <f aca="false">IF((G326+I326+O326-H326-BD326)&gt;=0,G326+I326+O326-H326-BD326,0)</f>
        <v>0</v>
      </c>
      <c r="BF326" s="112" t="n">
        <f aca="false">IF((H326-I326-O326-G326+BD326)&gt;=0,H326-I326-O326-G326+BD326,0)</f>
        <v>216</v>
      </c>
      <c r="BG326" s="124"/>
      <c r="BH326" s="125"/>
      <c r="BI326" s="90"/>
      <c r="BJ326" s="91" t="n">
        <v>-216</v>
      </c>
      <c r="BK326" s="91" t="n">
        <f aca="false">BJ326-BD326+O326</f>
        <v>-216</v>
      </c>
      <c r="BL326" s="104"/>
    </row>
    <row r="327" s="93" customFormat="true" ht="15" hidden="false" customHeight="false" outlineLevel="0" collapsed="false">
      <c r="A327" s="70" t="n">
        <v>321</v>
      </c>
      <c r="B327" s="71" t="n">
        <v>43405</v>
      </c>
      <c r="C327" s="72"/>
      <c r="D327" s="73"/>
      <c r="E327" s="74" t="n">
        <v>72</v>
      </c>
      <c r="F327" s="75" t="s">
        <v>129</v>
      </c>
      <c r="G327" s="76" t="n">
        <v>0</v>
      </c>
      <c r="H327" s="76" t="n">
        <v>137</v>
      </c>
      <c r="I327" s="77"/>
      <c r="J327" s="77"/>
      <c r="K327" s="77"/>
      <c r="L327" s="113"/>
      <c r="M327" s="113"/>
      <c r="N327" s="78"/>
      <c r="O327" s="79" t="n">
        <f aca="false">SUM(J327:N327)</f>
        <v>0</v>
      </c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1"/>
      <c r="AB327" s="82"/>
      <c r="AC327" s="83"/>
      <c r="AD327" s="84"/>
      <c r="AE327" s="80"/>
      <c r="AF327" s="80"/>
      <c r="AG327" s="80"/>
      <c r="AH327" s="80"/>
      <c r="AI327" s="80"/>
      <c r="AJ327" s="80"/>
      <c r="AK327" s="80"/>
      <c r="AL327" s="80"/>
      <c r="AM327" s="80"/>
      <c r="AN327" s="78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5" t="n">
        <f aca="false">SUM(AC327:BC327)</f>
        <v>0</v>
      </c>
      <c r="BE327" s="86" t="n">
        <f aca="false">IF((G327+I327+O327-H327-BD327)&gt;=0,G327+I327+O327-H327-BD327,0)</f>
        <v>0</v>
      </c>
      <c r="BF327" s="87" t="n">
        <f aca="false">IF((H327-I327-O327-G327+BD327)&gt;=0,H327-I327-O327-G327+BD327,0)</f>
        <v>137</v>
      </c>
      <c r="BG327" s="88" t="n">
        <v>43412</v>
      </c>
      <c r="BH327" s="89" t="n">
        <v>43435</v>
      </c>
      <c r="BI327" s="90"/>
      <c r="BJ327" s="91" t="n">
        <v>-137</v>
      </c>
      <c r="BK327" s="91" t="n">
        <f aca="false">BJ327-BD327+O327</f>
        <v>-137</v>
      </c>
      <c r="BL327" s="92"/>
    </row>
    <row r="328" s="105" customFormat="true" ht="15" hidden="false" customHeight="false" outlineLevel="0" collapsed="false">
      <c r="A328" s="70" t="n">
        <v>322</v>
      </c>
      <c r="B328" s="94" t="n">
        <v>43405</v>
      </c>
      <c r="C328" s="95"/>
      <c r="D328" s="96"/>
      <c r="E328" s="74" t="n">
        <v>72</v>
      </c>
      <c r="F328" s="97" t="s">
        <v>130</v>
      </c>
      <c r="G328" s="98" t="n">
        <v>19</v>
      </c>
      <c r="H328" s="98" t="n">
        <v>0</v>
      </c>
      <c r="I328" s="77"/>
      <c r="J328" s="77"/>
      <c r="K328" s="77"/>
      <c r="L328" s="77"/>
      <c r="M328" s="77"/>
      <c r="N328" s="78"/>
      <c r="O328" s="79" t="n">
        <f aca="false">SUM(J328:N328)</f>
        <v>0</v>
      </c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100"/>
      <c r="AB328" s="101"/>
      <c r="AC328" s="83"/>
      <c r="AD328" s="84"/>
      <c r="AE328" s="80"/>
      <c r="AF328" s="80"/>
      <c r="AG328" s="80"/>
      <c r="AH328" s="80"/>
      <c r="AI328" s="80"/>
      <c r="AJ328" s="80"/>
      <c r="AK328" s="80"/>
      <c r="AL328" s="80"/>
      <c r="AM328" s="80"/>
      <c r="AN328" s="78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5" t="n">
        <f aca="false">SUM(AC328:BC328)</f>
        <v>0</v>
      </c>
      <c r="BE328" s="111" t="n">
        <f aca="false">IF((G328+I328+O328-H328-BD328)&gt;=0,G328+I328+O328-H328-BD328,0)</f>
        <v>19</v>
      </c>
      <c r="BF328" s="112" t="n">
        <f aca="false">IF((H328-I328-O328-G328+BD328)&gt;=0,H328-I328-O328-G328+BD328,0)</f>
        <v>0</v>
      </c>
      <c r="BG328" s="124"/>
      <c r="BH328" s="125" t="n">
        <v>43412</v>
      </c>
      <c r="BI328" s="90"/>
      <c r="BJ328" s="91" t="n">
        <v>19</v>
      </c>
      <c r="BK328" s="91" t="n">
        <f aca="false">BJ328-BD328+O328</f>
        <v>19</v>
      </c>
      <c r="BL328" s="104"/>
    </row>
    <row r="329" s="105" customFormat="true" ht="15" hidden="false" customHeight="false" outlineLevel="0" collapsed="false">
      <c r="A329" s="70" t="n">
        <v>323</v>
      </c>
      <c r="B329" s="94" t="n">
        <v>43405</v>
      </c>
      <c r="C329" s="95"/>
      <c r="D329" s="96"/>
      <c r="E329" s="74" t="n">
        <v>72</v>
      </c>
      <c r="F329" s="97" t="s">
        <v>131</v>
      </c>
      <c r="G329" s="98" t="n">
        <v>0</v>
      </c>
      <c r="H329" s="98" t="n">
        <v>0</v>
      </c>
      <c r="I329" s="77"/>
      <c r="J329" s="77"/>
      <c r="K329" s="77"/>
      <c r="L329" s="77"/>
      <c r="M329" s="77"/>
      <c r="N329" s="78" t="n">
        <v>72</v>
      </c>
      <c r="O329" s="79" t="n">
        <f aca="false">SUM(J329:N329)</f>
        <v>72</v>
      </c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100"/>
      <c r="AB329" s="101"/>
      <c r="AC329" s="83"/>
      <c r="AD329" s="84"/>
      <c r="AE329" s="80"/>
      <c r="AF329" s="80"/>
      <c r="AG329" s="80"/>
      <c r="AH329" s="80"/>
      <c r="AI329" s="80"/>
      <c r="AJ329" s="80"/>
      <c r="AK329" s="80"/>
      <c r="AL329" s="80"/>
      <c r="AM329" s="80" t="n">
        <v>72</v>
      </c>
      <c r="AN329" s="78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5" t="n">
        <f aca="false">SUM(AC329:BC329)</f>
        <v>72</v>
      </c>
      <c r="BE329" s="111" t="n">
        <f aca="false">IF((G329+I329+O329-H329-BD329)&gt;=0,G329+I329+O329-H329-BD329,0)</f>
        <v>0</v>
      </c>
      <c r="BF329" s="112" t="n">
        <f aca="false">IF((H329-I329-O329-G329+BD329)&gt;=0,H329-I329-O329-G329+BD329,0)</f>
        <v>0</v>
      </c>
      <c r="BG329" s="124"/>
      <c r="BH329" s="125"/>
      <c r="BI329" s="90" t="s">
        <v>57</v>
      </c>
      <c r="BJ329" s="91" t="n">
        <v>0</v>
      </c>
      <c r="BK329" s="91" t="n">
        <f aca="false">BJ329-BD329+O329</f>
        <v>0</v>
      </c>
      <c r="BL329" s="104"/>
    </row>
    <row r="330" s="105" customFormat="true" ht="15" hidden="false" customHeight="false" outlineLevel="0" collapsed="false">
      <c r="A330" s="70" t="n">
        <v>324</v>
      </c>
      <c r="B330" s="94" t="n">
        <v>43405</v>
      </c>
      <c r="C330" s="95"/>
      <c r="D330" s="96"/>
      <c r="E330" s="74" t="n">
        <v>72</v>
      </c>
      <c r="F330" s="97" t="s">
        <v>132</v>
      </c>
      <c r="G330" s="98" t="n">
        <v>0</v>
      </c>
      <c r="H330" s="98" t="n">
        <v>0</v>
      </c>
      <c r="I330" s="77"/>
      <c r="J330" s="77"/>
      <c r="K330" s="77"/>
      <c r="L330" s="77"/>
      <c r="M330" s="77"/>
      <c r="N330" s="78"/>
      <c r="O330" s="79" t="n">
        <f aca="false">SUM(J330:N330)</f>
        <v>0</v>
      </c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100"/>
      <c r="AB330" s="101"/>
      <c r="AC330" s="83"/>
      <c r="AD330" s="84"/>
      <c r="AE330" s="80"/>
      <c r="AF330" s="80"/>
      <c r="AG330" s="80"/>
      <c r="AH330" s="80"/>
      <c r="AI330" s="80"/>
      <c r="AJ330" s="80"/>
      <c r="AK330" s="80"/>
      <c r="AL330" s="80"/>
      <c r="AM330" s="80"/>
      <c r="AN330" s="78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5" t="n">
        <f aca="false">SUM(AC330:BC330)</f>
        <v>0</v>
      </c>
      <c r="BE330" s="111" t="n">
        <f aca="false">IF((G330+I330+O330-H330-BD330)&gt;=0,G330+I330+O330-H330-BD330,0)</f>
        <v>0</v>
      </c>
      <c r="BF330" s="112" t="n">
        <f aca="false">IF((H330-I330-O330-G330+BD330)&gt;=0,H330-I330-O330-G330+BD330,0)</f>
        <v>0</v>
      </c>
      <c r="BG330" s="124"/>
      <c r="BH330" s="125"/>
      <c r="BI330" s="90"/>
      <c r="BJ330" s="91" t="n">
        <v>0</v>
      </c>
      <c r="BK330" s="91" t="n">
        <f aca="false">BJ330-BD330+O330</f>
        <v>0</v>
      </c>
      <c r="BL330" s="104"/>
    </row>
    <row r="331" s="105" customFormat="true" ht="14.25" hidden="false" customHeight="true" outlineLevel="0" collapsed="false">
      <c r="A331" s="70" t="n">
        <v>325</v>
      </c>
      <c r="B331" s="94" t="n">
        <v>43405</v>
      </c>
      <c r="C331" s="95"/>
      <c r="D331" s="96"/>
      <c r="E331" s="74" t="n">
        <v>20</v>
      </c>
      <c r="F331" s="97" t="s">
        <v>133</v>
      </c>
      <c r="G331" s="98" t="n">
        <v>0</v>
      </c>
      <c r="H331" s="98" t="n">
        <v>60</v>
      </c>
      <c r="I331" s="77"/>
      <c r="J331" s="77"/>
      <c r="K331" s="77"/>
      <c r="L331" s="77"/>
      <c r="M331" s="77"/>
      <c r="N331" s="78"/>
      <c r="O331" s="79" t="n">
        <f aca="false">SUM(J331:N331)</f>
        <v>0</v>
      </c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100"/>
      <c r="AB331" s="101"/>
      <c r="AC331" s="83"/>
      <c r="AD331" s="84"/>
      <c r="AE331" s="80"/>
      <c r="AF331" s="80"/>
      <c r="AG331" s="80"/>
      <c r="AH331" s="80"/>
      <c r="AI331" s="80"/>
      <c r="AJ331" s="80"/>
      <c r="AK331" s="80"/>
      <c r="AL331" s="80"/>
      <c r="AM331" s="80"/>
      <c r="AN331" s="78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5" t="n">
        <f aca="false">SUM(AC331:BC331)</f>
        <v>0</v>
      </c>
      <c r="BE331" s="111" t="n">
        <f aca="false">IF((G331+I331+O331-H331-BD331)&gt;=0,G331+I331+O331-H331-BD331,0)</f>
        <v>0</v>
      </c>
      <c r="BF331" s="112" t="n">
        <f aca="false">IF((H331-I331-O331-G331+BD331)&gt;=0,H331-I331-O331-G331+BD331,0)</f>
        <v>60</v>
      </c>
      <c r="BG331" s="124"/>
      <c r="BH331" s="125"/>
      <c r="BI331" s="90"/>
      <c r="BJ331" s="91" t="n">
        <v>-60</v>
      </c>
      <c r="BK331" s="91" t="n">
        <f aca="false">BJ331-BD331+O331</f>
        <v>-60</v>
      </c>
      <c r="BL331" s="104"/>
    </row>
    <row r="332" s="105" customFormat="true" ht="15" hidden="false" customHeight="false" outlineLevel="0" collapsed="false">
      <c r="A332" s="70" t="n">
        <v>326</v>
      </c>
      <c r="B332" s="94" t="n">
        <v>43405</v>
      </c>
      <c r="C332" s="95"/>
      <c r="D332" s="96"/>
      <c r="E332" s="74" t="n">
        <v>72</v>
      </c>
      <c r="F332" s="97" t="s">
        <v>134</v>
      </c>
      <c r="G332" s="98" t="n">
        <v>0</v>
      </c>
      <c r="H332" s="98" t="n">
        <v>80</v>
      </c>
      <c r="I332" s="77"/>
      <c r="J332" s="77"/>
      <c r="K332" s="77"/>
      <c r="L332" s="77"/>
      <c r="M332" s="77"/>
      <c r="N332" s="78" t="n">
        <v>72</v>
      </c>
      <c r="O332" s="79" t="n">
        <f aca="false">SUM(J332:N332)</f>
        <v>72</v>
      </c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100"/>
      <c r="AB332" s="101"/>
      <c r="AC332" s="83"/>
      <c r="AD332" s="84"/>
      <c r="AE332" s="80"/>
      <c r="AF332" s="80"/>
      <c r="AG332" s="80"/>
      <c r="AH332" s="80" t="n">
        <v>300</v>
      </c>
      <c r="AI332" s="80"/>
      <c r="AJ332" s="80"/>
      <c r="AK332" s="80"/>
      <c r="AL332" s="80"/>
      <c r="AM332" s="80"/>
      <c r="AN332" s="78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5" t="n">
        <f aca="false">SUM(AC332:BC332)</f>
        <v>300</v>
      </c>
      <c r="BE332" s="111" t="n">
        <f aca="false">IF((G332+I332+O332-H332-BD332)&gt;=0,G332+I332+O332-H332-BD332,0)</f>
        <v>0</v>
      </c>
      <c r="BF332" s="112" t="n">
        <f aca="false">IF((H332-I332-O332-G332+BD332)&gt;=0,H332-I332-O332-G332+BD332,0)</f>
        <v>308</v>
      </c>
      <c r="BG332" s="124"/>
      <c r="BH332" s="125"/>
      <c r="BI332" s="90" t="s">
        <v>52</v>
      </c>
      <c r="BJ332" s="91" t="n">
        <v>-80</v>
      </c>
      <c r="BK332" s="91" t="n">
        <f aca="false">BJ332-BD332+O332</f>
        <v>-308</v>
      </c>
      <c r="BL332" s="104"/>
    </row>
    <row r="333" s="105" customFormat="true" ht="15" hidden="false" customHeight="false" outlineLevel="0" collapsed="false">
      <c r="A333" s="70" t="n">
        <v>327</v>
      </c>
      <c r="B333" s="94" t="n">
        <v>43405</v>
      </c>
      <c r="C333" s="95"/>
      <c r="D333" s="96"/>
      <c r="E333" s="74" t="n">
        <v>72</v>
      </c>
      <c r="F333" s="97" t="s">
        <v>135</v>
      </c>
      <c r="G333" s="98" t="n">
        <v>144</v>
      </c>
      <c r="H333" s="98" t="n">
        <v>0</v>
      </c>
      <c r="I333" s="77"/>
      <c r="J333" s="77"/>
      <c r="K333" s="77"/>
      <c r="L333" s="77"/>
      <c r="M333" s="77"/>
      <c r="N333" s="78"/>
      <c r="O333" s="79" t="n">
        <f aca="false">SUM(J333:N333)</f>
        <v>0</v>
      </c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100"/>
      <c r="AB333" s="101"/>
      <c r="AC333" s="83"/>
      <c r="AD333" s="84"/>
      <c r="AE333" s="80"/>
      <c r="AF333" s="80"/>
      <c r="AG333" s="80"/>
      <c r="AH333" s="80"/>
      <c r="AI333" s="80"/>
      <c r="AJ333" s="80"/>
      <c r="AK333" s="80"/>
      <c r="AL333" s="80"/>
      <c r="AM333" s="80"/>
      <c r="AN333" s="78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5" t="n">
        <f aca="false">SUM(AC333:BC333)</f>
        <v>0</v>
      </c>
      <c r="BE333" s="111" t="n">
        <f aca="false">IF((G333+I333+O333-H333-BD333)&gt;=0,G333+I333+O333-H333-BD333,0)</f>
        <v>144</v>
      </c>
      <c r="BF333" s="112" t="n">
        <f aca="false">IF((H333-I333-O333-G333+BD333)&gt;=0,H333-I333-O333-G333+BD333,0)</f>
        <v>0</v>
      </c>
      <c r="BG333" s="124"/>
      <c r="BH333" s="125"/>
      <c r="BI333" s="90"/>
      <c r="BJ333" s="91" t="n">
        <v>144</v>
      </c>
      <c r="BK333" s="91" t="n">
        <f aca="false">BJ333-BD333+O333</f>
        <v>144</v>
      </c>
      <c r="BL333" s="104"/>
    </row>
    <row r="334" s="105" customFormat="true" ht="15" hidden="false" customHeight="false" outlineLevel="0" collapsed="false">
      <c r="A334" s="70" t="n">
        <v>328</v>
      </c>
      <c r="B334" s="94" t="n">
        <v>43405</v>
      </c>
      <c r="C334" s="95"/>
      <c r="D334" s="96"/>
      <c r="E334" s="74" t="n">
        <v>20</v>
      </c>
      <c r="F334" s="97" t="s">
        <v>136</v>
      </c>
      <c r="G334" s="98" t="n">
        <v>0</v>
      </c>
      <c r="H334" s="98" t="n">
        <v>0</v>
      </c>
      <c r="I334" s="77"/>
      <c r="J334" s="77"/>
      <c r="K334" s="77"/>
      <c r="L334" s="77"/>
      <c r="M334" s="77"/>
      <c r="N334" s="78" t="n">
        <v>20</v>
      </c>
      <c r="O334" s="79" t="n">
        <f aca="false">SUM(J334:N334)</f>
        <v>20</v>
      </c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100"/>
      <c r="AB334" s="101"/>
      <c r="AC334" s="83"/>
      <c r="AD334" s="84"/>
      <c r="AE334" s="80"/>
      <c r="AF334" s="80"/>
      <c r="AG334" s="80"/>
      <c r="AH334" s="80"/>
      <c r="AI334" s="80"/>
      <c r="AJ334" s="80"/>
      <c r="AK334" s="80" t="n">
        <v>60</v>
      </c>
      <c r="AL334" s="80"/>
      <c r="AM334" s="80"/>
      <c r="AN334" s="78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5" t="n">
        <f aca="false">SUM(AC334:BC334)</f>
        <v>60</v>
      </c>
      <c r="BE334" s="111" t="n">
        <f aca="false">IF((G334+I334+O334-H334-BD334)&gt;=0,G334+I334+O334-H334-BD334,0)</f>
        <v>0</v>
      </c>
      <c r="BF334" s="112" t="n">
        <f aca="false">IF((H334-I334-O334-G334+BD334)&gt;=0,H334-I334-O334-G334+BD334,0)</f>
        <v>40</v>
      </c>
      <c r="BG334" s="124"/>
      <c r="BH334" s="125"/>
      <c r="BI334" s="90" t="s">
        <v>43</v>
      </c>
      <c r="BJ334" s="91" t="n">
        <v>0</v>
      </c>
      <c r="BK334" s="91" t="n">
        <f aca="false">BJ334-BD334+O334</f>
        <v>-40</v>
      </c>
      <c r="BL334" s="104"/>
    </row>
    <row r="335" s="105" customFormat="true" ht="15" hidden="false" customHeight="false" outlineLevel="0" collapsed="false">
      <c r="A335" s="70" t="n">
        <v>329</v>
      </c>
      <c r="B335" s="94" t="n">
        <v>43405</v>
      </c>
      <c r="C335" s="95"/>
      <c r="D335" s="96"/>
      <c r="E335" s="74" t="n">
        <v>72</v>
      </c>
      <c r="F335" s="97" t="s">
        <v>137</v>
      </c>
      <c r="G335" s="98" t="n">
        <v>0</v>
      </c>
      <c r="H335" s="98" t="n">
        <v>216</v>
      </c>
      <c r="I335" s="77"/>
      <c r="J335" s="77"/>
      <c r="K335" s="77"/>
      <c r="L335" s="77"/>
      <c r="M335" s="77"/>
      <c r="N335" s="78"/>
      <c r="O335" s="79" t="n">
        <f aca="false">SUM(J335:N335)</f>
        <v>0</v>
      </c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100"/>
      <c r="AB335" s="101"/>
      <c r="AC335" s="83"/>
      <c r="AD335" s="84"/>
      <c r="AE335" s="80"/>
      <c r="AF335" s="80"/>
      <c r="AG335" s="80"/>
      <c r="AH335" s="80"/>
      <c r="AI335" s="80"/>
      <c r="AJ335" s="80"/>
      <c r="AK335" s="80"/>
      <c r="AL335" s="80"/>
      <c r="AM335" s="80"/>
      <c r="AN335" s="78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5" t="n">
        <f aca="false">SUM(AC335:BC335)</f>
        <v>0</v>
      </c>
      <c r="BE335" s="111" t="n">
        <f aca="false">IF((G335+I335+O335-H335-BD335)&gt;=0,G335+I335+O335-H335-BD335,0)</f>
        <v>0</v>
      </c>
      <c r="BF335" s="112" t="n">
        <f aca="false">IF((H335-I335-O335-G335+BD335)&gt;=0,H335-I335-O335-G335+BD335,0)</f>
        <v>216</v>
      </c>
      <c r="BG335" s="124"/>
      <c r="BH335" s="125"/>
      <c r="BI335" s="90"/>
      <c r="BJ335" s="91" t="n">
        <v>-216</v>
      </c>
      <c r="BK335" s="91" t="n">
        <f aca="false">BJ335-BD335+O335</f>
        <v>-216</v>
      </c>
      <c r="BL335" s="104"/>
    </row>
    <row r="336" s="105" customFormat="true" ht="15" hidden="false" customHeight="false" outlineLevel="0" collapsed="false">
      <c r="A336" s="70" t="n">
        <v>330</v>
      </c>
      <c r="B336" s="94" t="n">
        <v>43405</v>
      </c>
      <c r="C336" s="95"/>
      <c r="D336" s="96"/>
      <c r="E336" s="74" t="n">
        <v>20</v>
      </c>
      <c r="F336" s="97" t="s">
        <v>138</v>
      </c>
      <c r="G336" s="98" t="n">
        <v>0</v>
      </c>
      <c r="H336" s="98" t="n">
        <v>60</v>
      </c>
      <c r="I336" s="77"/>
      <c r="J336" s="77"/>
      <c r="K336" s="77"/>
      <c r="L336" s="77"/>
      <c r="M336" s="77"/>
      <c r="N336" s="78"/>
      <c r="O336" s="79" t="n">
        <f aca="false">SUM(J336:N336)</f>
        <v>0</v>
      </c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100"/>
      <c r="AB336" s="101"/>
      <c r="AC336" s="83"/>
      <c r="AD336" s="84"/>
      <c r="AE336" s="80"/>
      <c r="AF336" s="80"/>
      <c r="AG336" s="80"/>
      <c r="AH336" s="80"/>
      <c r="AI336" s="80"/>
      <c r="AJ336" s="80"/>
      <c r="AK336" s="80"/>
      <c r="AL336" s="80"/>
      <c r="AM336" s="80"/>
      <c r="AN336" s="78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5" t="n">
        <f aca="false">SUM(AC336:BC336)</f>
        <v>0</v>
      </c>
      <c r="BE336" s="111" t="n">
        <f aca="false">IF((G336+I336+O336-H336-BD336)&gt;=0,G336+I336+O336-H336-BD336,0)</f>
        <v>0</v>
      </c>
      <c r="BF336" s="112" t="n">
        <f aca="false">IF((H336-I336-O336-G336+BD336)&gt;=0,H336-I336-O336-G336+BD336,0)</f>
        <v>60</v>
      </c>
      <c r="BG336" s="124"/>
      <c r="BH336" s="125"/>
      <c r="BI336" s="90"/>
      <c r="BJ336" s="91" t="n">
        <v>-60</v>
      </c>
      <c r="BK336" s="91" t="n">
        <f aca="false">BJ336-BD336+O336</f>
        <v>-60</v>
      </c>
      <c r="BL336" s="104"/>
    </row>
    <row r="337" s="105" customFormat="true" ht="15" hidden="false" customHeight="false" outlineLevel="0" collapsed="false">
      <c r="A337" s="110" t="n">
        <v>331</v>
      </c>
      <c r="B337" s="94" t="n">
        <v>43405</v>
      </c>
      <c r="C337" s="95"/>
      <c r="D337" s="96"/>
      <c r="E337" s="74" t="n">
        <v>72</v>
      </c>
      <c r="F337" s="97" t="s">
        <v>139</v>
      </c>
      <c r="G337" s="98" t="n">
        <v>144</v>
      </c>
      <c r="H337" s="98" t="n">
        <v>0</v>
      </c>
      <c r="I337" s="77"/>
      <c r="J337" s="77"/>
      <c r="K337" s="77"/>
      <c r="L337" s="77"/>
      <c r="M337" s="77"/>
      <c r="N337" s="78" t="n">
        <v>72</v>
      </c>
      <c r="O337" s="79" t="n">
        <f aca="false">SUM(J337:N337)</f>
        <v>72</v>
      </c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100"/>
      <c r="AB337" s="101"/>
      <c r="AC337" s="83"/>
      <c r="AD337" s="84"/>
      <c r="AE337" s="80" t="n">
        <v>360</v>
      </c>
      <c r="AF337" s="80"/>
      <c r="AG337" s="80"/>
      <c r="AH337" s="80"/>
      <c r="AI337" s="80"/>
      <c r="AJ337" s="80"/>
      <c r="AK337" s="80"/>
      <c r="AL337" s="80"/>
      <c r="AM337" s="80"/>
      <c r="AN337" s="78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5" t="n">
        <f aca="false">SUM(AC337:BC337)</f>
        <v>360</v>
      </c>
      <c r="BE337" s="111" t="n">
        <f aca="false">IF((G337+I337+O337-H337-BD337)&gt;=0,G337+I337+O337-H337-BD337,0)</f>
        <v>0</v>
      </c>
      <c r="BF337" s="112" t="n">
        <f aca="false">IF((H337-I337-O337-G337+BD337)&gt;=0,H337-I337-O337-G337+BD337,0)</f>
        <v>144</v>
      </c>
      <c r="BG337" s="124"/>
      <c r="BH337" s="125"/>
      <c r="BI337" s="90" t="s">
        <v>126</v>
      </c>
      <c r="BJ337" s="91" t="n">
        <v>144</v>
      </c>
      <c r="BK337" s="91" t="n">
        <f aca="false">BJ337-BD337+O337</f>
        <v>-144</v>
      </c>
      <c r="BL337" s="104"/>
    </row>
    <row r="338" s="105" customFormat="true" ht="15" hidden="false" customHeight="false" outlineLevel="0" collapsed="false">
      <c r="A338" s="70" t="n">
        <v>332</v>
      </c>
      <c r="B338" s="94" t="n">
        <v>43405</v>
      </c>
      <c r="C338" s="95"/>
      <c r="D338" s="96"/>
      <c r="E338" s="74" t="n">
        <v>72</v>
      </c>
      <c r="F338" s="97" t="s">
        <v>140</v>
      </c>
      <c r="G338" s="98" t="n">
        <v>0</v>
      </c>
      <c r="H338" s="98" t="n">
        <v>0</v>
      </c>
      <c r="I338" s="77"/>
      <c r="J338" s="77"/>
      <c r="K338" s="77"/>
      <c r="L338" s="77"/>
      <c r="M338" s="77"/>
      <c r="N338" s="78"/>
      <c r="O338" s="79" t="n">
        <f aca="false">SUM(J338:N338)</f>
        <v>0</v>
      </c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100"/>
      <c r="AB338" s="101"/>
      <c r="AC338" s="83"/>
      <c r="AD338" s="84"/>
      <c r="AE338" s="80"/>
      <c r="AF338" s="80"/>
      <c r="AG338" s="80"/>
      <c r="AH338" s="80"/>
      <c r="AI338" s="80"/>
      <c r="AJ338" s="80"/>
      <c r="AK338" s="80"/>
      <c r="AL338" s="80"/>
      <c r="AM338" s="80"/>
      <c r="AN338" s="78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5" t="n">
        <f aca="false">SUM(AC338:BC338)</f>
        <v>0</v>
      </c>
      <c r="BE338" s="111" t="n">
        <f aca="false">IF((G338+I338+O338-H338-BD338)&gt;=0,G338+I338+O338-H338-BD338,0)</f>
        <v>0</v>
      </c>
      <c r="BF338" s="112" t="n">
        <f aca="false">IF((H338-I338-O338-G338+BD338)&gt;=0,H338-I338-O338-G338+BD338,0)</f>
        <v>0</v>
      </c>
      <c r="BG338" s="124"/>
      <c r="BH338" s="125"/>
      <c r="BI338" s="90"/>
      <c r="BJ338" s="91" t="n">
        <v>0</v>
      </c>
      <c r="BK338" s="91" t="n">
        <f aca="false">BJ338-BD338+O338</f>
        <v>0</v>
      </c>
      <c r="BL338" s="104"/>
    </row>
    <row r="339" s="105" customFormat="true" ht="15" hidden="false" customHeight="false" outlineLevel="0" collapsed="false">
      <c r="A339" s="70" t="n">
        <v>333</v>
      </c>
      <c r="B339" s="94" t="n">
        <v>43405</v>
      </c>
      <c r="C339" s="95"/>
      <c r="D339" s="96"/>
      <c r="E339" s="74" t="n">
        <v>72</v>
      </c>
      <c r="F339" s="97" t="s">
        <v>141</v>
      </c>
      <c r="G339" s="98" t="n">
        <v>0</v>
      </c>
      <c r="H339" s="98" t="n">
        <v>432</v>
      </c>
      <c r="I339" s="77"/>
      <c r="J339" s="77"/>
      <c r="K339" s="77"/>
      <c r="L339" s="77"/>
      <c r="M339" s="77"/>
      <c r="N339" s="78"/>
      <c r="O339" s="79" t="n">
        <f aca="false">SUM(J339:N339)</f>
        <v>0</v>
      </c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100"/>
      <c r="AB339" s="101"/>
      <c r="AC339" s="83"/>
      <c r="AD339" s="84"/>
      <c r="AE339" s="80"/>
      <c r="AF339" s="80"/>
      <c r="AG339" s="80"/>
      <c r="AH339" s="80"/>
      <c r="AI339" s="80"/>
      <c r="AJ339" s="80"/>
      <c r="AK339" s="80"/>
      <c r="AL339" s="80"/>
      <c r="AM339" s="80"/>
      <c r="AN339" s="78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5" t="n">
        <f aca="false">SUM(AC339:BC339)</f>
        <v>0</v>
      </c>
      <c r="BE339" s="111" t="n">
        <f aca="false">IF((G339+I339+O339-H339-BD339)&gt;=0,G339+I339+O339-H339-BD339,0)</f>
        <v>0</v>
      </c>
      <c r="BF339" s="112" t="n">
        <f aca="false">IF((H339-I339-O339-G339+BD339)&gt;=0,H339-I339-O339-G339+BD339,0)</f>
        <v>432</v>
      </c>
      <c r="BG339" s="124"/>
      <c r="BH339" s="125"/>
      <c r="BI339" s="90"/>
      <c r="BJ339" s="91" t="n">
        <v>-432</v>
      </c>
      <c r="BK339" s="91" t="n">
        <f aca="false">BJ339-BD339+O339</f>
        <v>-432</v>
      </c>
      <c r="BL339" s="104"/>
    </row>
    <row r="340" s="93" customFormat="true" ht="15" hidden="false" customHeight="false" outlineLevel="0" collapsed="false">
      <c r="A340" s="70" t="n">
        <v>334</v>
      </c>
      <c r="B340" s="71" t="n">
        <v>43405</v>
      </c>
      <c r="C340" s="72"/>
      <c r="D340" s="73"/>
      <c r="E340" s="74" t="n">
        <v>72</v>
      </c>
      <c r="F340" s="75" t="s">
        <v>142</v>
      </c>
      <c r="G340" s="76" t="n">
        <v>72</v>
      </c>
      <c r="H340" s="76" t="n">
        <v>0</v>
      </c>
      <c r="I340" s="77"/>
      <c r="J340" s="77"/>
      <c r="K340" s="77"/>
      <c r="L340" s="77"/>
      <c r="M340" s="77"/>
      <c r="N340" s="78" t="n">
        <v>72</v>
      </c>
      <c r="O340" s="79" t="n">
        <f aca="false">SUM(J340:N340)</f>
        <v>72</v>
      </c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1"/>
      <c r="AB340" s="82"/>
      <c r="AC340" s="83"/>
      <c r="AD340" s="84"/>
      <c r="AE340" s="80"/>
      <c r="AF340" s="80"/>
      <c r="AG340" s="80" t="n">
        <v>72</v>
      </c>
      <c r="AH340" s="80"/>
      <c r="AI340" s="80"/>
      <c r="AJ340" s="80"/>
      <c r="AK340" s="80"/>
      <c r="AL340" s="80"/>
      <c r="AM340" s="80"/>
      <c r="AN340" s="78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5" t="n">
        <f aca="false">SUM(AC340:BC340)</f>
        <v>72</v>
      </c>
      <c r="BE340" s="86" t="n">
        <f aca="false">IF((G340+I340+O340-H340-BD340)&gt;=0,G340+I340+O340-H340-BD340,0)</f>
        <v>72</v>
      </c>
      <c r="BF340" s="87" t="n">
        <f aca="false">IF((H340-I340-O340-G340+BD340)&gt;=0,H340-I340-O340-G340+BD340,0)</f>
        <v>0</v>
      </c>
      <c r="BG340" s="88"/>
      <c r="BH340" s="89"/>
      <c r="BI340" s="90" t="s">
        <v>61</v>
      </c>
      <c r="BJ340" s="91" t="n">
        <v>72</v>
      </c>
      <c r="BK340" s="91" t="n">
        <f aca="false">BJ340-BD340+O340</f>
        <v>72</v>
      </c>
      <c r="BL340" s="92"/>
    </row>
    <row r="341" s="93" customFormat="true" ht="15" hidden="false" customHeight="false" outlineLevel="0" collapsed="false">
      <c r="A341" s="70" t="n">
        <v>335</v>
      </c>
      <c r="B341" s="71" t="n">
        <v>43405</v>
      </c>
      <c r="C341" s="72"/>
      <c r="D341" s="73"/>
      <c r="E341" s="74" t="n">
        <v>20</v>
      </c>
      <c r="F341" s="75"/>
      <c r="G341" s="76" t="n">
        <v>0</v>
      </c>
      <c r="H341" s="76" t="n">
        <v>60</v>
      </c>
      <c r="I341" s="77"/>
      <c r="J341" s="77"/>
      <c r="K341" s="77"/>
      <c r="L341" s="77"/>
      <c r="M341" s="77"/>
      <c r="N341" s="78"/>
      <c r="O341" s="79" t="n">
        <f aca="false">SUM(J341:N341)</f>
        <v>0</v>
      </c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1"/>
      <c r="AB341" s="82"/>
      <c r="AC341" s="83"/>
      <c r="AD341" s="84"/>
      <c r="AE341" s="80"/>
      <c r="AF341" s="80"/>
      <c r="AG341" s="80"/>
      <c r="AH341" s="80"/>
      <c r="AI341" s="80"/>
      <c r="AJ341" s="80"/>
      <c r="AK341" s="80"/>
      <c r="AL341" s="80"/>
      <c r="AM341" s="80"/>
      <c r="AN341" s="78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5" t="n">
        <f aca="false">SUM(AC341:BC341)</f>
        <v>0</v>
      </c>
      <c r="BE341" s="86" t="n">
        <f aca="false">IF((G341+I341+O341-H341-BD341)&gt;=0,G341+I341+O341-H341-BD341,0)</f>
        <v>0</v>
      </c>
      <c r="BF341" s="87" t="n">
        <f aca="false">IF((H341-I341-O341-G341+BD341)&gt;=0,H341-I341-O341-G341+BD341,0)</f>
        <v>60</v>
      </c>
      <c r="BG341" s="88"/>
      <c r="BH341" s="89"/>
      <c r="BI341" s="90"/>
      <c r="BJ341" s="91" t="n">
        <v>-60</v>
      </c>
      <c r="BK341" s="91" t="n">
        <f aca="false">BJ341-BD341+O341</f>
        <v>-60</v>
      </c>
      <c r="BL341" s="92"/>
    </row>
    <row r="342" s="93" customFormat="true" ht="15" hidden="false" customHeight="false" outlineLevel="0" collapsed="false">
      <c r="A342" s="70" t="n">
        <v>336</v>
      </c>
      <c r="B342" s="71" t="n">
        <v>43405</v>
      </c>
      <c r="C342" s="72"/>
      <c r="D342" s="73"/>
      <c r="E342" s="74" t="n">
        <v>72</v>
      </c>
      <c r="F342" s="75"/>
      <c r="G342" s="76" t="n">
        <v>0</v>
      </c>
      <c r="H342" s="76" t="n">
        <v>101</v>
      </c>
      <c r="I342" s="77"/>
      <c r="J342" s="77"/>
      <c r="K342" s="77"/>
      <c r="L342" s="77"/>
      <c r="M342" s="77"/>
      <c r="N342" s="78"/>
      <c r="O342" s="79" t="n">
        <f aca="false">SUM(J342:N342)</f>
        <v>0</v>
      </c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1"/>
      <c r="AB342" s="82"/>
      <c r="AC342" s="83"/>
      <c r="AD342" s="84"/>
      <c r="AE342" s="80"/>
      <c r="AF342" s="80"/>
      <c r="AG342" s="80"/>
      <c r="AH342" s="80"/>
      <c r="AI342" s="80"/>
      <c r="AJ342" s="80"/>
      <c r="AK342" s="80"/>
      <c r="AL342" s="80"/>
      <c r="AM342" s="80"/>
      <c r="AN342" s="78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5" t="n">
        <f aca="false">SUM(AC342:BC342)</f>
        <v>0</v>
      </c>
      <c r="BE342" s="86" t="n">
        <f aca="false">IF((G342+I342+O342-H342-BD342)&gt;=0,G342+I342+O342-H342-BD342,0)</f>
        <v>0</v>
      </c>
      <c r="BF342" s="87" t="n">
        <f aca="false">IF((H342-I342-O342-G342+BD342)&gt;=0,H342-I342-O342-G342+BD342,0)</f>
        <v>101</v>
      </c>
      <c r="BG342" s="88" t="n">
        <v>43720</v>
      </c>
      <c r="BH342" s="89"/>
      <c r="BI342" s="90"/>
      <c r="BJ342" s="91" t="n">
        <v>-101</v>
      </c>
      <c r="BK342" s="91" t="n">
        <f aca="false">BJ342-BD342+O342</f>
        <v>-101</v>
      </c>
      <c r="BL342" s="92"/>
    </row>
    <row r="343" s="93" customFormat="true" ht="15.75" hidden="false" customHeight="true" outlineLevel="0" collapsed="false">
      <c r="A343" s="70" t="n">
        <v>337</v>
      </c>
      <c r="B343" s="71" t="n">
        <v>43405</v>
      </c>
      <c r="C343" s="72"/>
      <c r="D343" s="73"/>
      <c r="E343" s="74" t="n">
        <v>20</v>
      </c>
      <c r="F343" s="75" t="s">
        <v>143</v>
      </c>
      <c r="G343" s="76" t="n">
        <v>0</v>
      </c>
      <c r="H343" s="76" t="n">
        <v>8</v>
      </c>
      <c r="I343" s="77"/>
      <c r="J343" s="77"/>
      <c r="K343" s="77"/>
      <c r="L343" s="77"/>
      <c r="M343" s="77"/>
      <c r="N343" s="78"/>
      <c r="O343" s="79" t="n">
        <f aca="false">SUM(J343:N343)</f>
        <v>0</v>
      </c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1"/>
      <c r="AB343" s="82"/>
      <c r="AC343" s="83"/>
      <c r="AD343" s="84"/>
      <c r="AE343" s="80"/>
      <c r="AF343" s="80"/>
      <c r="AG343" s="80"/>
      <c r="AH343" s="80"/>
      <c r="AI343" s="80"/>
      <c r="AJ343" s="80"/>
      <c r="AK343" s="80"/>
      <c r="AL343" s="80"/>
      <c r="AM343" s="80"/>
      <c r="AN343" s="78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5" t="n">
        <f aca="false">SUM(AC343:BC343)</f>
        <v>0</v>
      </c>
      <c r="BE343" s="86" t="n">
        <f aca="false">IF((G343+I343+O343-H343-BD343)&gt;=0,G343+I343+O343-H343-BD343,0)</f>
        <v>0</v>
      </c>
      <c r="BF343" s="87" t="n">
        <f aca="false">IF((H343-I343-O343-G343+BD343)&gt;=0,H343-I343-O343-G343+BD343,0)</f>
        <v>8</v>
      </c>
      <c r="BG343" s="88"/>
      <c r="BH343" s="89"/>
      <c r="BI343" s="90"/>
      <c r="BJ343" s="91" t="n">
        <v>-8</v>
      </c>
      <c r="BK343" s="91" t="n">
        <f aca="false">BJ343-BD343+O343</f>
        <v>-8</v>
      </c>
      <c r="BL343" s="92"/>
    </row>
    <row r="344" s="93" customFormat="true" ht="15" hidden="false" customHeight="false" outlineLevel="0" collapsed="false">
      <c r="A344" s="110" t="n">
        <v>338</v>
      </c>
      <c r="B344" s="71" t="n">
        <v>43405</v>
      </c>
      <c r="C344" s="72"/>
      <c r="D344" s="73"/>
      <c r="E344" s="74" t="n">
        <v>72</v>
      </c>
      <c r="F344" s="126" t="s">
        <v>144</v>
      </c>
      <c r="G344" s="76" t="n">
        <v>72</v>
      </c>
      <c r="H344" s="76" t="n">
        <v>0</v>
      </c>
      <c r="I344" s="77"/>
      <c r="J344" s="77"/>
      <c r="K344" s="77"/>
      <c r="L344" s="77"/>
      <c r="M344" s="77"/>
      <c r="N344" s="78"/>
      <c r="O344" s="79" t="n">
        <f aca="false">SUM(J344:N344)</f>
        <v>0</v>
      </c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1"/>
      <c r="AB344" s="82"/>
      <c r="AC344" s="83"/>
      <c r="AD344" s="84"/>
      <c r="AE344" s="80"/>
      <c r="AF344" s="80"/>
      <c r="AG344" s="80"/>
      <c r="AH344" s="80"/>
      <c r="AI344" s="80"/>
      <c r="AJ344" s="80"/>
      <c r="AK344" s="80"/>
      <c r="AL344" s="80"/>
      <c r="AM344" s="80"/>
      <c r="AN344" s="78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5" t="n">
        <f aca="false">SUM(AC344:BC344)</f>
        <v>0</v>
      </c>
      <c r="BE344" s="86" t="n">
        <f aca="false">IF((G344+I344+O344-H344-BD344)&gt;=0,G344+I344+O344-H344-BD344,0)</f>
        <v>72</v>
      </c>
      <c r="BF344" s="87" t="n">
        <f aca="false">IF((H344-I344-O344-G344+BD344)&gt;=0,H344-I344-O344-G344+BD344,0)</f>
        <v>0</v>
      </c>
      <c r="BG344" s="88"/>
      <c r="BH344" s="89"/>
      <c r="BI344" s="90"/>
      <c r="BJ344" s="91" t="n">
        <v>72</v>
      </c>
      <c r="BK344" s="91" t="n">
        <f aca="false">BJ344-BD344+O344</f>
        <v>72</v>
      </c>
      <c r="BL344" s="92"/>
    </row>
    <row r="345" s="93" customFormat="true" ht="15" hidden="false" customHeight="false" outlineLevel="0" collapsed="false">
      <c r="A345" s="70" t="n">
        <v>339</v>
      </c>
      <c r="B345" s="71" t="n">
        <v>43405</v>
      </c>
      <c r="C345" s="72"/>
      <c r="D345" s="73"/>
      <c r="E345" s="74" t="n">
        <v>72</v>
      </c>
      <c r="F345" s="75" t="s">
        <v>145</v>
      </c>
      <c r="G345" s="76" t="n">
        <v>72</v>
      </c>
      <c r="H345" s="76" t="n">
        <v>0</v>
      </c>
      <c r="I345" s="77"/>
      <c r="J345" s="77"/>
      <c r="K345" s="77"/>
      <c r="L345" s="77"/>
      <c r="M345" s="77"/>
      <c r="N345" s="78"/>
      <c r="O345" s="79" t="n">
        <f aca="false">SUM(J345:N345)</f>
        <v>0</v>
      </c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1"/>
      <c r="AB345" s="82"/>
      <c r="AC345" s="83"/>
      <c r="AD345" s="84"/>
      <c r="AE345" s="80"/>
      <c r="AF345" s="80"/>
      <c r="AG345" s="80"/>
      <c r="AH345" s="80"/>
      <c r="AI345" s="80"/>
      <c r="AJ345" s="80"/>
      <c r="AK345" s="80"/>
      <c r="AL345" s="80"/>
      <c r="AM345" s="80"/>
      <c r="AN345" s="78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5" t="n">
        <f aca="false">SUM(AC345:BC345)</f>
        <v>0</v>
      </c>
      <c r="BE345" s="86" t="n">
        <f aca="false">IF((G345+I345+O345-H345-BD345)&gt;=0,G345+I345+O345-H345-BD345,0)</f>
        <v>72</v>
      </c>
      <c r="BF345" s="87" t="n">
        <f aca="false">IF((H345-I345-O345-G345+BD345)&gt;=0,H345-I345-O345-G345+BD345,0)</f>
        <v>0</v>
      </c>
      <c r="BG345" s="88"/>
      <c r="BH345" s="89"/>
      <c r="BI345" s="90"/>
      <c r="BJ345" s="91" t="n">
        <v>200</v>
      </c>
      <c r="BK345" s="91" t="n">
        <f aca="false">BJ345-BD345+O345</f>
        <v>200</v>
      </c>
      <c r="BL345" s="92"/>
    </row>
    <row r="346" s="93" customFormat="true" ht="15" hidden="false" customHeight="false" outlineLevel="0" collapsed="false">
      <c r="A346" s="70" t="n">
        <v>340</v>
      </c>
      <c r="B346" s="71" t="n">
        <v>43405</v>
      </c>
      <c r="C346" s="72"/>
      <c r="D346" s="73"/>
      <c r="E346" s="74" t="n">
        <v>72</v>
      </c>
      <c r="F346" s="75" t="s">
        <v>146</v>
      </c>
      <c r="G346" s="76" t="n">
        <v>0</v>
      </c>
      <c r="H346" s="76" t="n">
        <v>144</v>
      </c>
      <c r="I346" s="77"/>
      <c r="J346" s="77"/>
      <c r="K346" s="77"/>
      <c r="L346" s="77"/>
      <c r="M346" s="77"/>
      <c r="N346" s="78"/>
      <c r="O346" s="79" t="n">
        <f aca="false">SUM(J346:N346)</f>
        <v>0</v>
      </c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1"/>
      <c r="AB346" s="82"/>
      <c r="AC346" s="83"/>
      <c r="AD346" s="84"/>
      <c r="AE346" s="80"/>
      <c r="AF346" s="80"/>
      <c r="AG346" s="80"/>
      <c r="AH346" s="80"/>
      <c r="AI346" s="80"/>
      <c r="AJ346" s="80"/>
      <c r="AK346" s="80"/>
      <c r="AL346" s="80"/>
      <c r="AM346" s="80"/>
      <c r="AN346" s="78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5" t="n">
        <f aca="false">SUM(AC346:BC346)</f>
        <v>0</v>
      </c>
      <c r="BE346" s="86" t="n">
        <f aca="false">IF((G346+I346+O346-H346-BD346)&gt;=0,G346+I346+O346-H346-BD346,0)</f>
        <v>0</v>
      </c>
      <c r="BF346" s="87" t="n">
        <f aca="false">IF((H346-I346-O346-G346+BD346)&gt;=0,H346-I346-O346-G346+BD346,0)</f>
        <v>144</v>
      </c>
      <c r="BG346" s="88"/>
      <c r="BH346" s="89"/>
      <c r="BI346" s="90"/>
      <c r="BJ346" s="91" t="n">
        <v>-144</v>
      </c>
      <c r="BK346" s="91" t="n">
        <f aca="false">BJ346-BD346+O346</f>
        <v>-144</v>
      </c>
      <c r="BL346" s="92"/>
    </row>
    <row r="347" s="105" customFormat="true" ht="15" hidden="false" customHeight="false" outlineLevel="0" collapsed="false">
      <c r="A347" s="110" t="n">
        <v>341</v>
      </c>
      <c r="B347" s="94" t="n">
        <v>43405</v>
      </c>
      <c r="C347" s="95"/>
      <c r="D347" s="96"/>
      <c r="E347" s="74" t="n">
        <v>72</v>
      </c>
      <c r="F347" s="97" t="s">
        <v>147</v>
      </c>
      <c r="G347" s="98" t="n">
        <v>103</v>
      </c>
      <c r="H347" s="98" t="n">
        <v>0</v>
      </c>
      <c r="I347" s="77"/>
      <c r="J347" s="113"/>
      <c r="K347" s="113"/>
      <c r="L347" s="77"/>
      <c r="M347" s="77"/>
      <c r="N347" s="78" t="n">
        <v>72</v>
      </c>
      <c r="O347" s="79" t="n">
        <f aca="false">SUM(J347:N347)</f>
        <v>72</v>
      </c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100"/>
      <c r="AB347" s="101"/>
      <c r="AC347" s="83"/>
      <c r="AD347" s="84"/>
      <c r="AE347" s="80"/>
      <c r="AF347" s="80"/>
      <c r="AG347" s="80"/>
      <c r="AH347" s="80" t="n">
        <v>72</v>
      </c>
      <c r="AI347" s="80"/>
      <c r="AJ347" s="80"/>
      <c r="AK347" s="80"/>
      <c r="AL347" s="80"/>
      <c r="AM347" s="80"/>
      <c r="AN347" s="78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5" t="n">
        <f aca="false">SUM(AC347:BC347)</f>
        <v>72</v>
      </c>
      <c r="BE347" s="111" t="n">
        <f aca="false">IF((G347+I347+O347-H347-BD347)&gt;=0,G347+I347+O347-H347-BD347,0)</f>
        <v>103</v>
      </c>
      <c r="BF347" s="112" t="n">
        <f aca="false">IF((H347-I347-O347-G347+BD347)&gt;=0,H347-I347-O347-G347+BD347,0)</f>
        <v>0</v>
      </c>
      <c r="BG347" s="124"/>
      <c r="BH347" s="125"/>
      <c r="BI347" s="90" t="s">
        <v>57</v>
      </c>
      <c r="BJ347" s="91" t="n">
        <v>103</v>
      </c>
      <c r="BK347" s="91" t="n">
        <f aca="false">BJ347-BD347+O347</f>
        <v>103</v>
      </c>
      <c r="BL347" s="104"/>
    </row>
    <row r="348" s="105" customFormat="true" ht="15" hidden="false" customHeight="false" outlineLevel="0" collapsed="false">
      <c r="A348" s="110" t="n">
        <v>342</v>
      </c>
      <c r="B348" s="94" t="n">
        <v>43405</v>
      </c>
      <c r="C348" s="95"/>
      <c r="D348" s="96"/>
      <c r="E348" s="74" t="n">
        <v>72</v>
      </c>
      <c r="F348" s="97" t="s">
        <v>148</v>
      </c>
      <c r="G348" s="98" t="n">
        <v>0</v>
      </c>
      <c r="H348" s="98" t="n">
        <v>0</v>
      </c>
      <c r="I348" s="77"/>
      <c r="J348" s="77"/>
      <c r="K348" s="77"/>
      <c r="L348" s="77"/>
      <c r="M348" s="77"/>
      <c r="N348" s="78"/>
      <c r="O348" s="79" t="n">
        <f aca="false">SUM(J348:N348)</f>
        <v>0</v>
      </c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100"/>
      <c r="AB348" s="101"/>
      <c r="AC348" s="83"/>
      <c r="AD348" s="84"/>
      <c r="AE348" s="80"/>
      <c r="AF348" s="80"/>
      <c r="AG348" s="80"/>
      <c r="AH348" s="80"/>
      <c r="AI348" s="80"/>
      <c r="AJ348" s="80"/>
      <c r="AK348" s="80"/>
      <c r="AL348" s="80"/>
      <c r="AM348" s="80"/>
      <c r="AN348" s="78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5" t="n">
        <f aca="false">SUM(AC348:BC348)</f>
        <v>0</v>
      </c>
      <c r="BE348" s="111" t="n">
        <f aca="false">IF((G348+I348+O348-H348-BD348)&gt;=0,G348+I348+O348-H348-BD348,0)</f>
        <v>0</v>
      </c>
      <c r="BF348" s="112" t="n">
        <f aca="false">IF((H348-I348-O348-G348+BD348)&gt;=0,H348-I348-O348-G348+BD348,0)</f>
        <v>0</v>
      </c>
      <c r="BG348" s="124"/>
      <c r="BH348" s="125"/>
      <c r="BI348" s="90"/>
      <c r="BJ348" s="91" t="n">
        <v>0</v>
      </c>
      <c r="BK348" s="91" t="n">
        <f aca="false">BJ348-BD348+O348</f>
        <v>0</v>
      </c>
      <c r="BL348" s="104"/>
    </row>
    <row r="349" s="105" customFormat="true" ht="15" hidden="false" customHeight="false" outlineLevel="0" collapsed="false">
      <c r="A349" s="110" t="n">
        <v>343</v>
      </c>
      <c r="B349" s="94" t="n">
        <v>43405</v>
      </c>
      <c r="C349" s="95"/>
      <c r="D349" s="96"/>
      <c r="E349" s="74" t="n">
        <v>72</v>
      </c>
      <c r="F349" s="97" t="s">
        <v>148</v>
      </c>
      <c r="G349" s="98" t="n">
        <v>0</v>
      </c>
      <c r="H349" s="98" t="n">
        <v>54</v>
      </c>
      <c r="I349" s="77"/>
      <c r="J349" s="77"/>
      <c r="K349" s="77"/>
      <c r="L349" s="77"/>
      <c r="M349" s="77"/>
      <c r="N349" s="78"/>
      <c r="O349" s="79" t="n">
        <f aca="false">SUM(J349:N349)</f>
        <v>0</v>
      </c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100"/>
      <c r="AB349" s="101"/>
      <c r="AC349" s="83"/>
      <c r="AD349" s="84"/>
      <c r="AE349" s="80"/>
      <c r="AF349" s="80"/>
      <c r="AG349" s="80"/>
      <c r="AH349" s="80"/>
      <c r="AI349" s="80"/>
      <c r="AJ349" s="80"/>
      <c r="AK349" s="80"/>
      <c r="AL349" s="80"/>
      <c r="AM349" s="80"/>
      <c r="AN349" s="78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5" t="n">
        <f aca="false">SUM(AC349:BC349)</f>
        <v>0</v>
      </c>
      <c r="BE349" s="111" t="n">
        <f aca="false">IF((G349+I349+O349-H349-BD349)&gt;=0,G349+I349+O349-H349-BD349,0)</f>
        <v>0</v>
      </c>
      <c r="BF349" s="112" t="n">
        <f aca="false">IF((H349-I349-O349-G349+BD349)&gt;=0,H349-I349-O349-G349+BD349,0)</f>
        <v>54</v>
      </c>
      <c r="BG349" s="124"/>
      <c r="BH349" s="125" t="n">
        <v>43656</v>
      </c>
      <c r="BI349" s="90"/>
      <c r="BJ349" s="91" t="n">
        <v>-54</v>
      </c>
      <c r="BK349" s="91" t="n">
        <f aca="false">BJ349-BD349+O349</f>
        <v>-54</v>
      </c>
      <c r="BL349" s="104"/>
    </row>
    <row r="350" s="93" customFormat="true" ht="15" hidden="false" customHeight="false" outlineLevel="0" collapsed="false">
      <c r="A350" s="110" t="n">
        <v>344</v>
      </c>
      <c r="B350" s="71" t="n">
        <v>43405</v>
      </c>
      <c r="C350" s="72"/>
      <c r="D350" s="73"/>
      <c r="E350" s="74" t="n">
        <v>72</v>
      </c>
      <c r="F350" s="75"/>
      <c r="G350" s="76" t="n">
        <v>42</v>
      </c>
      <c r="H350" s="76" t="n">
        <v>0</v>
      </c>
      <c r="I350" s="77"/>
      <c r="J350" s="77"/>
      <c r="K350" s="77"/>
      <c r="L350" s="77"/>
      <c r="M350" s="77"/>
      <c r="N350" s="78" t="n">
        <v>72</v>
      </c>
      <c r="O350" s="79" t="n">
        <f aca="false">SUM(J350:N350)</f>
        <v>72</v>
      </c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1"/>
      <c r="AB350" s="82"/>
      <c r="AC350" s="83"/>
      <c r="AD350" s="84"/>
      <c r="AE350" s="80"/>
      <c r="AF350" s="80"/>
      <c r="AG350" s="80"/>
      <c r="AH350" s="80"/>
      <c r="AI350" s="80"/>
      <c r="AJ350" s="80"/>
      <c r="AK350" s="80" t="n">
        <v>72</v>
      </c>
      <c r="AL350" s="80"/>
      <c r="AM350" s="80"/>
      <c r="AN350" s="78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5" t="n">
        <f aca="false">SUM(AC350:BC350)</f>
        <v>72</v>
      </c>
      <c r="BE350" s="86" t="n">
        <f aca="false">IF((G350+I350+O350-H350-BD350)&gt;=0,G350+I350+O350-H350-BD350,0)</f>
        <v>42</v>
      </c>
      <c r="BF350" s="87" t="n">
        <f aca="false">IF((H350-I350-O350-G350+BD350)&gt;=0,H350-I350-O350-G350+BD350,0)</f>
        <v>0</v>
      </c>
      <c r="BG350" s="88"/>
      <c r="BH350" s="89"/>
      <c r="BI350" s="90" t="s">
        <v>61</v>
      </c>
      <c r="BJ350" s="91" t="n">
        <v>72</v>
      </c>
      <c r="BK350" s="91" t="n">
        <f aca="false">BJ350-BD350+O350</f>
        <v>72</v>
      </c>
      <c r="BL350" s="92"/>
    </row>
    <row r="351" s="105" customFormat="true" ht="15" hidden="false" customHeight="false" outlineLevel="0" collapsed="false">
      <c r="A351" s="70" t="n">
        <v>345</v>
      </c>
      <c r="B351" s="94" t="n">
        <v>43405</v>
      </c>
      <c r="C351" s="95"/>
      <c r="D351" s="96"/>
      <c r="E351" s="74" t="n">
        <v>72</v>
      </c>
      <c r="F351" s="97" t="s">
        <v>149</v>
      </c>
      <c r="G351" s="98" t="n">
        <v>72</v>
      </c>
      <c r="H351" s="98" t="n">
        <v>0</v>
      </c>
      <c r="I351" s="77"/>
      <c r="J351" s="77"/>
      <c r="K351" s="77"/>
      <c r="L351" s="77"/>
      <c r="M351" s="77"/>
      <c r="N351" s="78" t="n">
        <v>72</v>
      </c>
      <c r="O351" s="79" t="n">
        <f aca="false">SUM(J351:N351)</f>
        <v>72</v>
      </c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100"/>
      <c r="AB351" s="101"/>
      <c r="AC351" s="83"/>
      <c r="AD351" s="84"/>
      <c r="AE351" s="80"/>
      <c r="AF351" s="80" t="n">
        <v>144</v>
      </c>
      <c r="AG351" s="80"/>
      <c r="AH351" s="80"/>
      <c r="AI351" s="80"/>
      <c r="AJ351" s="80"/>
      <c r="AK351" s="80"/>
      <c r="AL351" s="80"/>
      <c r="AM351" s="80"/>
      <c r="AN351" s="78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5" t="n">
        <f aca="false">SUM(AC351:BC351)</f>
        <v>144</v>
      </c>
      <c r="BE351" s="111" t="n">
        <f aca="false">IF((G351+I351+O351-H351-BD351)&gt;=0,G351+I351+O351-H351-BD351,0)</f>
        <v>0</v>
      </c>
      <c r="BF351" s="112" t="n">
        <f aca="false">IF((H351-I351-O351-G351+BD351)&gt;=0,H351-I351-O351-G351+BD351,0)</f>
        <v>0</v>
      </c>
      <c r="BG351" s="124"/>
      <c r="BH351" s="125"/>
      <c r="BI351" s="90" t="s">
        <v>54</v>
      </c>
      <c r="BJ351" s="91" t="n">
        <v>72</v>
      </c>
      <c r="BK351" s="91" t="n">
        <f aca="false">BJ351-BD351+O351</f>
        <v>0</v>
      </c>
      <c r="BL351" s="104"/>
    </row>
    <row r="352" s="105" customFormat="true" ht="15" hidden="false" customHeight="false" outlineLevel="0" collapsed="false">
      <c r="A352" s="70" t="n">
        <v>346</v>
      </c>
      <c r="B352" s="94" t="n">
        <v>43405</v>
      </c>
      <c r="C352" s="95"/>
      <c r="D352" s="96"/>
      <c r="E352" s="74" t="n">
        <v>72</v>
      </c>
      <c r="F352" s="97" t="s">
        <v>150</v>
      </c>
      <c r="G352" s="98" t="n">
        <v>72</v>
      </c>
      <c r="H352" s="98" t="n">
        <v>0</v>
      </c>
      <c r="I352" s="77"/>
      <c r="J352" s="77"/>
      <c r="K352" s="77"/>
      <c r="L352" s="77"/>
      <c r="M352" s="77"/>
      <c r="N352" s="78" t="n">
        <v>72</v>
      </c>
      <c r="O352" s="79" t="n">
        <f aca="false">SUM(J352:N352)</f>
        <v>72</v>
      </c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100"/>
      <c r="AB352" s="101"/>
      <c r="AC352" s="83"/>
      <c r="AD352" s="84"/>
      <c r="AE352" s="80"/>
      <c r="AF352" s="80"/>
      <c r="AG352" s="80"/>
      <c r="AH352" s="80"/>
      <c r="AI352" s="80" t="n">
        <v>144</v>
      </c>
      <c r="AJ352" s="80"/>
      <c r="AK352" s="80"/>
      <c r="AL352" s="80"/>
      <c r="AM352" s="80"/>
      <c r="AN352" s="78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5" t="n">
        <f aca="false">SUM(AC352:BC352)</f>
        <v>144</v>
      </c>
      <c r="BE352" s="111" t="n">
        <f aca="false">IF((G352+I352+O352-H352-BD352)&gt;=0,G352+I352+O352-H352-BD352,0)</f>
        <v>0</v>
      </c>
      <c r="BF352" s="112" t="n">
        <f aca="false">IF((H352-I352-O352-G352+BD352)&gt;=0,H352-I352-O352-G352+BD352,0)</f>
        <v>0</v>
      </c>
      <c r="BG352" s="124"/>
      <c r="BH352" s="125"/>
      <c r="BI352" s="90" t="s">
        <v>54</v>
      </c>
      <c r="BJ352" s="91" t="n">
        <v>72</v>
      </c>
      <c r="BK352" s="91" t="n">
        <f aca="false">BJ352-BD352+O352</f>
        <v>0</v>
      </c>
      <c r="BL352" s="104"/>
    </row>
    <row r="353" s="105" customFormat="true" ht="15" hidden="false" customHeight="false" outlineLevel="0" collapsed="false">
      <c r="A353" s="70" t="n">
        <v>347</v>
      </c>
      <c r="B353" s="94" t="n">
        <v>43405</v>
      </c>
      <c r="C353" s="95"/>
      <c r="D353" s="96"/>
      <c r="E353" s="74" t="n">
        <v>72</v>
      </c>
      <c r="F353" s="97"/>
      <c r="G353" s="98" t="n">
        <v>0</v>
      </c>
      <c r="H353" s="98" t="n">
        <v>0</v>
      </c>
      <c r="I353" s="77"/>
      <c r="J353" s="77"/>
      <c r="K353" s="77"/>
      <c r="L353" s="77"/>
      <c r="M353" s="77"/>
      <c r="N353" s="78" t="n">
        <v>72</v>
      </c>
      <c r="O353" s="79" t="n">
        <f aca="false">SUM(J353:N353)</f>
        <v>72</v>
      </c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100"/>
      <c r="AB353" s="101"/>
      <c r="AC353" s="83"/>
      <c r="AD353" s="84"/>
      <c r="AE353" s="80"/>
      <c r="AF353" s="80" t="n">
        <v>72</v>
      </c>
      <c r="AG353" s="80"/>
      <c r="AH353" s="80"/>
      <c r="AI353" s="80"/>
      <c r="AJ353" s="80"/>
      <c r="AK353" s="80"/>
      <c r="AL353" s="80"/>
      <c r="AM353" s="80"/>
      <c r="AN353" s="78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5" t="n">
        <f aca="false">SUM(AC353:BC353)</f>
        <v>72</v>
      </c>
      <c r="BE353" s="111" t="n">
        <f aca="false">IF((G353+I353+O353-H353-BD353)&gt;=0,G353+I353+O353-H353-BD353,0)</f>
        <v>0</v>
      </c>
      <c r="BF353" s="112" t="n">
        <f aca="false">IF((H353-I353-O353-G353+BD353)&gt;=0,H353-I353-O353-G353+BD353,0)</f>
        <v>0</v>
      </c>
      <c r="BG353" s="124"/>
      <c r="BH353" s="125"/>
      <c r="BI353" s="90" t="s">
        <v>57</v>
      </c>
      <c r="BJ353" s="91" t="n">
        <v>0</v>
      </c>
      <c r="BK353" s="91" t="n">
        <f aca="false">BJ353-BD353+O353</f>
        <v>0</v>
      </c>
      <c r="BL353" s="104"/>
    </row>
    <row r="354" s="105" customFormat="true" ht="15" hidden="false" customHeight="false" outlineLevel="0" collapsed="false">
      <c r="A354" s="70" t="n">
        <v>348</v>
      </c>
      <c r="B354" s="94" t="n">
        <v>43405</v>
      </c>
      <c r="C354" s="95"/>
      <c r="D354" s="96"/>
      <c r="E354" s="74" t="n">
        <v>72</v>
      </c>
      <c r="F354" s="97" t="s">
        <v>151</v>
      </c>
      <c r="G354" s="98" t="n">
        <v>72</v>
      </c>
      <c r="H354" s="98" t="n">
        <v>0</v>
      </c>
      <c r="I354" s="77"/>
      <c r="J354" s="77"/>
      <c r="K354" s="77"/>
      <c r="L354" s="77"/>
      <c r="M354" s="77"/>
      <c r="N354" s="78"/>
      <c r="O354" s="79" t="n">
        <f aca="false">SUM(J354:N354)</f>
        <v>0</v>
      </c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100"/>
      <c r="AB354" s="101"/>
      <c r="AC354" s="83"/>
      <c r="AD354" s="84"/>
      <c r="AE354" s="80"/>
      <c r="AF354" s="80"/>
      <c r="AG354" s="80"/>
      <c r="AH354" s="80"/>
      <c r="AI354" s="80"/>
      <c r="AJ354" s="80"/>
      <c r="AK354" s="80"/>
      <c r="AL354" s="80"/>
      <c r="AM354" s="80"/>
      <c r="AN354" s="78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5" t="n">
        <f aca="false">SUM(AC354:BC354)</f>
        <v>0</v>
      </c>
      <c r="BE354" s="111" t="n">
        <f aca="false">IF((G354+I354+O354-H354-BD354)&gt;=0,G354+I354+O354-H354-BD354,0)</f>
        <v>72</v>
      </c>
      <c r="BF354" s="112" t="n">
        <f aca="false">IF((H354-I354-O354-G354+BD354)&gt;=0,H354-I354-O354-G354+BD354,0)</f>
        <v>0</v>
      </c>
      <c r="BG354" s="124"/>
      <c r="BH354" s="125"/>
      <c r="BI354" s="90"/>
      <c r="BJ354" s="91" t="n">
        <v>72</v>
      </c>
      <c r="BK354" s="91" t="n">
        <f aca="false">BJ354-BD354+O354</f>
        <v>72</v>
      </c>
      <c r="BL354" s="104"/>
    </row>
    <row r="355" s="105" customFormat="true" ht="15" hidden="false" customHeight="false" outlineLevel="0" collapsed="false">
      <c r="A355" s="70" t="n">
        <v>349</v>
      </c>
      <c r="B355" s="94" t="n">
        <v>43405</v>
      </c>
      <c r="C355" s="95"/>
      <c r="D355" s="96"/>
      <c r="E355" s="74" t="n">
        <v>20</v>
      </c>
      <c r="F355" s="97" t="s">
        <v>152</v>
      </c>
      <c r="G355" s="98" t="n">
        <v>0</v>
      </c>
      <c r="H355" s="98" t="n">
        <v>80</v>
      </c>
      <c r="I355" s="77"/>
      <c r="J355" s="77"/>
      <c r="K355" s="77"/>
      <c r="L355" s="77"/>
      <c r="M355" s="77"/>
      <c r="N355" s="78"/>
      <c r="O355" s="79" t="n">
        <f aca="false">SUM(J355:N355)</f>
        <v>0</v>
      </c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100"/>
      <c r="AB355" s="101"/>
      <c r="AC355" s="83"/>
      <c r="AD355" s="84"/>
      <c r="AE355" s="80"/>
      <c r="AF355" s="80"/>
      <c r="AG355" s="80"/>
      <c r="AH355" s="80"/>
      <c r="AI355" s="80"/>
      <c r="AJ355" s="80"/>
      <c r="AK355" s="80"/>
      <c r="AL355" s="80"/>
      <c r="AM355" s="80"/>
      <c r="AN355" s="78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5" t="n">
        <f aca="false">SUM(AC355:BC355)</f>
        <v>0</v>
      </c>
      <c r="BE355" s="111" t="n">
        <f aca="false">IF((G355+I355+O355-H355-BD355)&gt;=0,G355+I355+O355-H355-BD355,0)</f>
        <v>0</v>
      </c>
      <c r="BF355" s="112" t="n">
        <f aca="false">IF((H355-I355-O355-G355+BD355)&gt;=0,H355-I355-O355-G355+BD355,0)</f>
        <v>80</v>
      </c>
      <c r="BG355" s="124"/>
      <c r="BH355" s="125"/>
      <c r="BI355" s="90"/>
      <c r="BJ355" s="91" t="n">
        <v>-80</v>
      </c>
      <c r="BK355" s="91" t="n">
        <f aca="false">BJ355-BD355+O355</f>
        <v>-80</v>
      </c>
      <c r="BL355" s="104"/>
    </row>
    <row r="356" s="105" customFormat="true" ht="15" hidden="false" customHeight="false" outlineLevel="0" collapsed="false">
      <c r="A356" s="70" t="n">
        <v>350</v>
      </c>
      <c r="B356" s="94" t="n">
        <v>43405</v>
      </c>
      <c r="C356" s="95"/>
      <c r="D356" s="96"/>
      <c r="E356" s="74" t="n">
        <v>72</v>
      </c>
      <c r="F356" s="97" t="s">
        <v>153</v>
      </c>
      <c r="G356" s="98" t="n">
        <v>0</v>
      </c>
      <c r="H356" s="98" t="n">
        <v>608</v>
      </c>
      <c r="I356" s="77"/>
      <c r="J356" s="77"/>
      <c r="K356" s="77"/>
      <c r="L356" s="77"/>
      <c r="M356" s="77"/>
      <c r="N356" s="78"/>
      <c r="O356" s="79" t="n">
        <f aca="false">SUM(J356:N356)</f>
        <v>0</v>
      </c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100"/>
      <c r="AB356" s="101"/>
      <c r="AC356" s="83"/>
      <c r="AD356" s="84"/>
      <c r="AE356" s="80"/>
      <c r="AF356" s="80"/>
      <c r="AG356" s="80"/>
      <c r="AH356" s="80"/>
      <c r="AI356" s="80"/>
      <c r="AJ356" s="80"/>
      <c r="AK356" s="80"/>
      <c r="AL356" s="80"/>
      <c r="AM356" s="80"/>
      <c r="AN356" s="78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5" t="n">
        <f aca="false">SUM(AC356:BC356)</f>
        <v>0</v>
      </c>
      <c r="BE356" s="111" t="n">
        <f aca="false">IF((G356+I356+O356-H356-BD356)&gt;=0,G356+I356+O356-H356-BD356,0)</f>
        <v>0</v>
      </c>
      <c r="BF356" s="112" t="n">
        <f aca="false">IF((H356-I356-O356-G356+BD356)&gt;=0,H356-I356-O356-G356+BD356,0)</f>
        <v>608</v>
      </c>
      <c r="BG356" s="124"/>
      <c r="BH356" s="125"/>
      <c r="BI356" s="90"/>
      <c r="BJ356" s="91" t="n">
        <v>-608</v>
      </c>
      <c r="BK356" s="91" t="n">
        <f aca="false">BJ356-BD356+O356</f>
        <v>-608</v>
      </c>
      <c r="BL356" s="104"/>
    </row>
    <row r="357" s="105" customFormat="true" ht="15" hidden="false" customHeight="false" outlineLevel="0" collapsed="false">
      <c r="A357" s="70" t="n">
        <v>351</v>
      </c>
      <c r="B357" s="94" t="n">
        <v>43405</v>
      </c>
      <c r="C357" s="95"/>
      <c r="D357" s="96"/>
      <c r="E357" s="74" t="n">
        <v>72</v>
      </c>
      <c r="F357" s="97" t="s">
        <v>154</v>
      </c>
      <c r="G357" s="98" t="n">
        <v>0</v>
      </c>
      <c r="H357" s="98" t="n">
        <v>218</v>
      </c>
      <c r="I357" s="77"/>
      <c r="J357" s="77"/>
      <c r="K357" s="77"/>
      <c r="L357" s="77"/>
      <c r="M357" s="77"/>
      <c r="N357" s="78"/>
      <c r="O357" s="79" t="n">
        <f aca="false">SUM(J357:N357)</f>
        <v>0</v>
      </c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100"/>
      <c r="AB357" s="101"/>
      <c r="AC357" s="83"/>
      <c r="AD357" s="84"/>
      <c r="AE357" s="80"/>
      <c r="AF357" s="80"/>
      <c r="AG357" s="80"/>
      <c r="AH357" s="80"/>
      <c r="AI357" s="80"/>
      <c r="AJ357" s="80"/>
      <c r="AK357" s="80"/>
      <c r="AL357" s="80"/>
      <c r="AM357" s="80"/>
      <c r="AN357" s="78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5" t="n">
        <f aca="false">SUM(AC357:BC357)</f>
        <v>0</v>
      </c>
      <c r="BE357" s="111" t="n">
        <f aca="false">IF((G357+I357+O357-H357-BD357)&gt;=0,G357+I357+O357-H357-BD357,0)</f>
        <v>0</v>
      </c>
      <c r="BF357" s="112" t="n">
        <f aca="false">IF((H357-I357-O357-G357+BD357)&gt;=0,H357-I357-O357-G357+BD357,0)</f>
        <v>218</v>
      </c>
      <c r="BG357" s="124" t="n">
        <v>43509</v>
      </c>
      <c r="BH357" s="125"/>
      <c r="BI357" s="90"/>
      <c r="BJ357" s="91" t="n">
        <v>-218</v>
      </c>
      <c r="BK357" s="91" t="n">
        <f aca="false">BJ357-BD357+O357</f>
        <v>-218</v>
      </c>
      <c r="BL357" s="104"/>
    </row>
    <row r="358" s="105" customFormat="true" ht="15" hidden="false" customHeight="false" outlineLevel="0" collapsed="false">
      <c r="A358" s="70" t="n">
        <v>352</v>
      </c>
      <c r="B358" s="94" t="n">
        <v>43405</v>
      </c>
      <c r="C358" s="95"/>
      <c r="D358" s="96"/>
      <c r="E358" s="74" t="n">
        <v>72</v>
      </c>
      <c r="F358" s="97" t="s">
        <v>155</v>
      </c>
      <c r="G358" s="98" t="n">
        <v>0</v>
      </c>
      <c r="H358" s="98" t="n">
        <v>0</v>
      </c>
      <c r="I358" s="77"/>
      <c r="J358" s="77"/>
      <c r="K358" s="77"/>
      <c r="L358" s="77"/>
      <c r="M358" s="77"/>
      <c r="N358" s="78"/>
      <c r="O358" s="79" t="n">
        <f aca="false">SUM(J358:N358)</f>
        <v>0</v>
      </c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100"/>
      <c r="AB358" s="101"/>
      <c r="AC358" s="83"/>
      <c r="AD358" s="84"/>
      <c r="AE358" s="80"/>
      <c r="AF358" s="80"/>
      <c r="AG358" s="80"/>
      <c r="AH358" s="80"/>
      <c r="AI358" s="80"/>
      <c r="AJ358" s="80"/>
      <c r="AK358" s="80"/>
      <c r="AL358" s="80"/>
      <c r="AM358" s="80"/>
      <c r="AN358" s="78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5" t="n">
        <f aca="false">SUM(AC358:BC358)</f>
        <v>0</v>
      </c>
      <c r="BE358" s="111" t="n">
        <f aca="false">IF((G358+I358+O358-H358-BD358)&gt;=0,G358+I358+O358-H358-BD358,0)</f>
        <v>0</v>
      </c>
      <c r="BF358" s="112" t="n">
        <f aca="false">IF((H358-I358-O358-G358+BD358)&gt;=0,H358-I358-O358-G358+BD358,0)</f>
        <v>0</v>
      </c>
      <c r="BG358" s="124"/>
      <c r="BH358" s="125"/>
      <c r="BI358" s="90"/>
      <c r="BJ358" s="91" t="n">
        <v>0</v>
      </c>
      <c r="BK358" s="91" t="n">
        <f aca="false">BJ358-BD358+O358</f>
        <v>0</v>
      </c>
      <c r="BL358" s="104"/>
    </row>
    <row r="359" s="105" customFormat="true" ht="15" hidden="false" customHeight="false" outlineLevel="0" collapsed="false">
      <c r="A359" s="70" t="n">
        <v>353</v>
      </c>
      <c r="B359" s="94" t="n">
        <v>43405</v>
      </c>
      <c r="C359" s="95"/>
      <c r="D359" s="96"/>
      <c r="E359" s="74" t="n">
        <v>72</v>
      </c>
      <c r="F359" s="97" t="s">
        <v>156</v>
      </c>
      <c r="G359" s="98" t="n">
        <v>0</v>
      </c>
      <c r="H359" s="98" t="n">
        <v>218</v>
      </c>
      <c r="I359" s="77"/>
      <c r="J359" s="77"/>
      <c r="K359" s="77"/>
      <c r="L359" s="77"/>
      <c r="M359" s="77"/>
      <c r="N359" s="78"/>
      <c r="O359" s="79" t="n">
        <f aca="false">SUM(J359:N359)</f>
        <v>0</v>
      </c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100"/>
      <c r="AB359" s="101"/>
      <c r="AC359" s="83"/>
      <c r="AD359" s="84"/>
      <c r="AE359" s="80"/>
      <c r="AF359" s="80"/>
      <c r="AG359" s="80"/>
      <c r="AH359" s="80"/>
      <c r="AI359" s="80"/>
      <c r="AJ359" s="80"/>
      <c r="AK359" s="80"/>
      <c r="AL359" s="80"/>
      <c r="AM359" s="80"/>
      <c r="AN359" s="78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5" t="n">
        <f aca="false">SUM(AC359:BC359)</f>
        <v>0</v>
      </c>
      <c r="BE359" s="111" t="n">
        <f aca="false">IF((G359+I359+O359-H359-BD359)&gt;=0,G359+I359+O359-H359-BD359,0)</f>
        <v>0</v>
      </c>
      <c r="BF359" s="112" t="n">
        <f aca="false">IF((H359-I359-O359-G359+BD359)&gt;=0,H359-I359-O359-G359+BD359,0)</f>
        <v>218</v>
      </c>
      <c r="BG359" s="124"/>
      <c r="BH359" s="125"/>
      <c r="BI359" s="90"/>
      <c r="BJ359" s="91" t="n">
        <v>-218</v>
      </c>
      <c r="BK359" s="91" t="n">
        <f aca="false">BJ359-BD359+O359</f>
        <v>-218</v>
      </c>
      <c r="BL359" s="104"/>
    </row>
    <row r="360" s="105" customFormat="true" ht="15" hidden="false" customHeight="false" outlineLevel="0" collapsed="false">
      <c r="A360" s="70" t="n">
        <v>354</v>
      </c>
      <c r="B360" s="94" t="n">
        <v>43405</v>
      </c>
      <c r="C360" s="95"/>
      <c r="D360" s="96"/>
      <c r="E360" s="74" t="n">
        <v>72</v>
      </c>
      <c r="F360" s="97" t="n">
        <v>713065376</v>
      </c>
      <c r="G360" s="98" t="n">
        <v>0</v>
      </c>
      <c r="H360" s="98" t="n">
        <v>144</v>
      </c>
      <c r="I360" s="77"/>
      <c r="J360" s="77"/>
      <c r="K360" s="77"/>
      <c r="L360" s="77"/>
      <c r="M360" s="77"/>
      <c r="N360" s="78"/>
      <c r="O360" s="79" t="n">
        <f aca="false">SUM(J360:N360)</f>
        <v>0</v>
      </c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100"/>
      <c r="AB360" s="101"/>
      <c r="AC360" s="83"/>
      <c r="AD360" s="84"/>
      <c r="AE360" s="80"/>
      <c r="AF360" s="80"/>
      <c r="AG360" s="80"/>
      <c r="AH360" s="80"/>
      <c r="AI360" s="80"/>
      <c r="AJ360" s="80"/>
      <c r="AK360" s="80"/>
      <c r="AL360" s="80"/>
      <c r="AM360" s="80"/>
      <c r="AN360" s="78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5" t="n">
        <f aca="false">SUM(AC360:BC360)</f>
        <v>0</v>
      </c>
      <c r="BE360" s="111" t="n">
        <f aca="false">IF((G360+I360+O360-H360-BD360)&gt;=0,G360+I360+O360-H360-BD360,0)</f>
        <v>0</v>
      </c>
      <c r="BF360" s="112" t="n">
        <f aca="false">IF((H360-I360-O360-G360+BD360)&gt;=0,H360-I360-O360-G360+BD360,0)</f>
        <v>144</v>
      </c>
      <c r="BG360" s="124"/>
      <c r="BH360" s="125"/>
      <c r="BI360" s="90"/>
      <c r="BJ360" s="91" t="n">
        <v>-144</v>
      </c>
      <c r="BK360" s="91" t="n">
        <f aca="false">BJ360-BD360+O360</f>
        <v>-144</v>
      </c>
      <c r="BL360" s="104"/>
    </row>
    <row r="361" s="105" customFormat="true" ht="15" hidden="false" customHeight="false" outlineLevel="0" collapsed="false">
      <c r="A361" s="70" t="n">
        <v>355</v>
      </c>
      <c r="B361" s="94" t="n">
        <v>43405</v>
      </c>
      <c r="C361" s="95"/>
      <c r="D361" s="96"/>
      <c r="E361" s="74" t="n">
        <v>20</v>
      </c>
      <c r="F361" s="97" t="n">
        <v>714579167</v>
      </c>
      <c r="G361" s="98" t="n">
        <v>20</v>
      </c>
      <c r="H361" s="98" t="n">
        <v>0</v>
      </c>
      <c r="I361" s="77"/>
      <c r="J361" s="77"/>
      <c r="K361" s="77"/>
      <c r="L361" s="77"/>
      <c r="M361" s="77"/>
      <c r="N361" s="78"/>
      <c r="O361" s="79" t="n">
        <f aca="false">SUM(J361:N361)</f>
        <v>0</v>
      </c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100"/>
      <c r="AB361" s="101"/>
      <c r="AC361" s="83"/>
      <c r="AD361" s="84"/>
      <c r="AE361" s="80"/>
      <c r="AF361" s="80"/>
      <c r="AG361" s="80"/>
      <c r="AH361" s="80"/>
      <c r="AI361" s="80"/>
      <c r="AJ361" s="80"/>
      <c r="AK361" s="80"/>
      <c r="AL361" s="80"/>
      <c r="AM361" s="80"/>
      <c r="AN361" s="78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5" t="n">
        <f aca="false">SUM(AC361:BC361)</f>
        <v>0</v>
      </c>
      <c r="BE361" s="111" t="n">
        <f aca="false">IF((G361+I361+O361-H361-BD361)&gt;=0,G361+I361+O361-H361-BD361,0)</f>
        <v>20</v>
      </c>
      <c r="BF361" s="112" t="n">
        <f aca="false">IF((H361-I361-O361-G361+BD361)&gt;=0,H361-I361-O361-G361+BD361,0)</f>
        <v>0</v>
      </c>
      <c r="BG361" s="124"/>
      <c r="BH361" s="125"/>
      <c r="BI361" s="90"/>
      <c r="BJ361" s="91" t="n">
        <v>20</v>
      </c>
      <c r="BK361" s="91" t="n">
        <f aca="false">BJ361-BD361+O361</f>
        <v>20</v>
      </c>
      <c r="BL361" s="104"/>
    </row>
    <row r="362" s="105" customFormat="true" ht="15" hidden="false" customHeight="false" outlineLevel="0" collapsed="false">
      <c r="A362" s="70" t="n">
        <v>356</v>
      </c>
      <c r="B362" s="94" t="n">
        <v>43405</v>
      </c>
      <c r="C362" s="95"/>
      <c r="D362" s="96"/>
      <c r="E362" s="74" t="n">
        <v>72</v>
      </c>
      <c r="F362" s="97" t="n">
        <v>3876734</v>
      </c>
      <c r="G362" s="98" t="n">
        <v>0</v>
      </c>
      <c r="H362" s="98" t="n">
        <v>216</v>
      </c>
      <c r="I362" s="77"/>
      <c r="J362" s="77"/>
      <c r="K362" s="77"/>
      <c r="L362" s="77"/>
      <c r="M362" s="77"/>
      <c r="N362" s="78"/>
      <c r="O362" s="79" t="n">
        <f aca="false">SUM(J362:N362)</f>
        <v>0</v>
      </c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100"/>
      <c r="AB362" s="101"/>
      <c r="AC362" s="83"/>
      <c r="AD362" s="84"/>
      <c r="AE362" s="80"/>
      <c r="AF362" s="80"/>
      <c r="AG362" s="80"/>
      <c r="AH362" s="80"/>
      <c r="AI362" s="80"/>
      <c r="AJ362" s="80"/>
      <c r="AK362" s="80"/>
      <c r="AL362" s="80"/>
      <c r="AM362" s="80"/>
      <c r="AN362" s="78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5" t="n">
        <f aca="false">SUM(AC362:BC362)</f>
        <v>0</v>
      </c>
      <c r="BE362" s="111" t="n">
        <f aca="false">IF((G362+I362+O362-H362-BD362)&gt;=0,G362+I362+O362-H362-BD362,0)</f>
        <v>0</v>
      </c>
      <c r="BF362" s="112" t="n">
        <f aca="false">IF((H362-I362-O362-G362+BD362)&gt;=0,H362-I362-O362-G362+BD362,0)</f>
        <v>216</v>
      </c>
      <c r="BG362" s="124"/>
      <c r="BH362" s="125"/>
      <c r="BI362" s="90"/>
      <c r="BJ362" s="91" t="n">
        <v>-216</v>
      </c>
      <c r="BK362" s="91" t="n">
        <f aca="false">BJ362-BD362+O362</f>
        <v>-216</v>
      </c>
      <c r="BL362" s="104"/>
    </row>
    <row r="363" s="105" customFormat="true" ht="15" hidden="false" customHeight="false" outlineLevel="0" collapsed="false">
      <c r="A363" s="70" t="n">
        <v>357</v>
      </c>
      <c r="B363" s="94" t="n">
        <v>43405</v>
      </c>
      <c r="C363" s="95"/>
      <c r="D363" s="96"/>
      <c r="E363" s="74" t="n">
        <v>72</v>
      </c>
      <c r="F363" s="97" t="n">
        <v>714069560</v>
      </c>
      <c r="G363" s="98" t="n">
        <v>216</v>
      </c>
      <c r="H363" s="98" t="n">
        <v>0</v>
      </c>
      <c r="I363" s="77"/>
      <c r="J363" s="77"/>
      <c r="K363" s="77"/>
      <c r="L363" s="77"/>
      <c r="M363" s="77"/>
      <c r="N363" s="78" t="n">
        <v>72</v>
      </c>
      <c r="O363" s="79" t="n">
        <f aca="false">SUM(J363:N363)</f>
        <v>72</v>
      </c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100"/>
      <c r="AB363" s="101"/>
      <c r="AC363" s="83"/>
      <c r="AD363" s="84"/>
      <c r="AE363" s="80"/>
      <c r="AF363" s="80" t="n">
        <v>216</v>
      </c>
      <c r="AG363" s="80"/>
      <c r="AH363" s="80"/>
      <c r="AI363" s="80"/>
      <c r="AJ363" s="80"/>
      <c r="AK363" s="80"/>
      <c r="AL363" s="80"/>
      <c r="AM363" s="80"/>
      <c r="AN363" s="78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5" t="n">
        <f aca="false">SUM(AC363:BC363)</f>
        <v>216</v>
      </c>
      <c r="BE363" s="111" t="n">
        <f aca="false">IF((G363+I363+O363-H363-BD363)&gt;=0,G363+I363+O363-H363-BD363,0)</f>
        <v>72</v>
      </c>
      <c r="BF363" s="112" t="n">
        <f aca="false">IF((H363-I363-O363-G363+BD363)&gt;=0,H363-I363-O363-G363+BD363,0)</f>
        <v>0</v>
      </c>
      <c r="BG363" s="124"/>
      <c r="BH363" s="125"/>
      <c r="BI363" s="90" t="s">
        <v>52</v>
      </c>
      <c r="BJ363" s="91" t="n">
        <v>216</v>
      </c>
      <c r="BK363" s="91" t="n">
        <f aca="false">BJ363-BD363+O363</f>
        <v>72</v>
      </c>
      <c r="BL363" s="104"/>
    </row>
    <row r="364" s="105" customFormat="true" ht="15" hidden="false" customHeight="false" outlineLevel="0" collapsed="false">
      <c r="A364" s="70" t="n">
        <v>358</v>
      </c>
      <c r="B364" s="94" t="n">
        <v>43405</v>
      </c>
      <c r="C364" s="95"/>
      <c r="D364" s="96"/>
      <c r="E364" s="74" t="n">
        <v>72</v>
      </c>
      <c r="F364" s="97" t="n">
        <v>713301715</v>
      </c>
      <c r="G364" s="98" t="n">
        <v>0</v>
      </c>
      <c r="H364" s="98" t="n">
        <v>216</v>
      </c>
      <c r="I364" s="77"/>
      <c r="J364" s="77"/>
      <c r="K364" s="77"/>
      <c r="L364" s="77"/>
      <c r="M364" s="77"/>
      <c r="N364" s="78"/>
      <c r="O364" s="79" t="n">
        <f aca="false">SUM(J364:N364)</f>
        <v>0</v>
      </c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100"/>
      <c r="AB364" s="101"/>
      <c r="AC364" s="83"/>
      <c r="AD364" s="84"/>
      <c r="AE364" s="80"/>
      <c r="AF364" s="80"/>
      <c r="AG364" s="80"/>
      <c r="AH364" s="80"/>
      <c r="AI364" s="80"/>
      <c r="AJ364" s="80"/>
      <c r="AK364" s="80"/>
      <c r="AL364" s="80"/>
      <c r="AM364" s="80"/>
      <c r="AN364" s="78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5" t="n">
        <f aca="false">SUM(AC364:BC364)</f>
        <v>0</v>
      </c>
      <c r="BE364" s="111" t="n">
        <f aca="false">IF((G364+I364+O364-H364-BD364)&gt;=0,G364+I364+O364-H364-BD364,0)</f>
        <v>0</v>
      </c>
      <c r="BF364" s="112" t="n">
        <f aca="false">IF((H364-I364-O364-G364+BD364)&gt;=0,H364-I364-O364-G364+BD364,0)</f>
        <v>216</v>
      </c>
      <c r="BG364" s="124"/>
      <c r="BH364" s="125"/>
      <c r="BI364" s="90"/>
      <c r="BJ364" s="91" t="n">
        <v>-216</v>
      </c>
      <c r="BK364" s="91" t="n">
        <f aca="false">BJ364-BD364+O364</f>
        <v>-216</v>
      </c>
      <c r="BL364" s="104"/>
    </row>
    <row r="365" s="105" customFormat="true" ht="15" hidden="false" customHeight="false" outlineLevel="0" collapsed="false">
      <c r="A365" s="70" t="n">
        <v>359</v>
      </c>
      <c r="B365" s="94" t="n">
        <v>43405</v>
      </c>
      <c r="C365" s="95"/>
      <c r="D365" s="96"/>
      <c r="E365" s="74" t="n">
        <v>72</v>
      </c>
      <c r="F365" s="97" t="n">
        <v>713339312</v>
      </c>
      <c r="G365" s="98" t="n">
        <v>0</v>
      </c>
      <c r="H365" s="98" t="n">
        <v>0</v>
      </c>
      <c r="I365" s="77"/>
      <c r="J365" s="77"/>
      <c r="K365" s="77"/>
      <c r="L365" s="77"/>
      <c r="M365" s="77"/>
      <c r="N365" s="78"/>
      <c r="O365" s="79" t="n">
        <f aca="false">SUM(J365:N365)</f>
        <v>0</v>
      </c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100"/>
      <c r="AB365" s="101"/>
      <c r="AC365" s="83"/>
      <c r="AD365" s="84"/>
      <c r="AE365" s="80"/>
      <c r="AF365" s="80"/>
      <c r="AG365" s="80"/>
      <c r="AH365" s="80"/>
      <c r="AI365" s="80"/>
      <c r="AJ365" s="80"/>
      <c r="AK365" s="80"/>
      <c r="AL365" s="80"/>
      <c r="AM365" s="80"/>
      <c r="AN365" s="78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5" t="n">
        <f aca="false">SUM(AC365:BC365)</f>
        <v>0</v>
      </c>
      <c r="BE365" s="111" t="n">
        <f aca="false">IF((G365+I365+O365-H365-BD365)&gt;=0,G365+I365+O365-H365-BD365,0)</f>
        <v>0</v>
      </c>
      <c r="BF365" s="112" t="n">
        <f aca="false">IF((H365-I365-O365-G365+BD365)&gt;=0,H365-I365-O365-G365+BD365,0)</f>
        <v>0</v>
      </c>
      <c r="BG365" s="124"/>
      <c r="BH365" s="125" t="n">
        <v>43523</v>
      </c>
      <c r="BI365" s="90"/>
      <c r="BJ365" s="91" t="n">
        <v>0</v>
      </c>
      <c r="BK365" s="91" t="n">
        <f aca="false">BJ365-BD365+O365</f>
        <v>0</v>
      </c>
      <c r="BL365" s="104"/>
    </row>
    <row r="366" s="93" customFormat="true" ht="15" hidden="false" customHeight="false" outlineLevel="0" collapsed="false">
      <c r="A366" s="70" t="n">
        <v>360</v>
      </c>
      <c r="B366" s="71" t="n">
        <v>43405</v>
      </c>
      <c r="C366" s="72"/>
      <c r="D366" s="73"/>
      <c r="E366" s="74" t="n">
        <v>72</v>
      </c>
      <c r="F366" s="75" t="n">
        <v>713616840</v>
      </c>
      <c r="G366" s="76" t="n">
        <v>7</v>
      </c>
      <c r="H366" s="76" t="n">
        <v>0</v>
      </c>
      <c r="I366" s="77"/>
      <c r="J366" s="77"/>
      <c r="K366" s="77"/>
      <c r="L366" s="77"/>
      <c r="M366" s="77"/>
      <c r="N366" s="78"/>
      <c r="O366" s="79" t="n">
        <f aca="false">SUM(J366:N366)</f>
        <v>0</v>
      </c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1"/>
      <c r="AB366" s="82"/>
      <c r="AC366" s="83"/>
      <c r="AD366" s="84"/>
      <c r="AE366" s="80"/>
      <c r="AF366" s="80"/>
      <c r="AG366" s="80"/>
      <c r="AH366" s="80"/>
      <c r="AI366" s="80"/>
      <c r="AJ366" s="80"/>
      <c r="AK366" s="80"/>
      <c r="AL366" s="80"/>
      <c r="AM366" s="80"/>
      <c r="AN366" s="78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5" t="n">
        <f aca="false">SUM(AC366:BC366)</f>
        <v>0</v>
      </c>
      <c r="BE366" s="86" t="n">
        <f aca="false">IF((G366+I366+O366-H366-BD366)&gt;=0,G366+I366+O366-H366-BD366,0)</f>
        <v>7</v>
      </c>
      <c r="BF366" s="87" t="n">
        <f aca="false">IF((H366-I366-O366-G366+BD366)&gt;=0,H366-I366-O366-G366+BD366,0)</f>
        <v>0</v>
      </c>
      <c r="BG366" s="88" t="n">
        <v>43643</v>
      </c>
      <c r="BH366" s="89" t="n">
        <v>43711</v>
      </c>
      <c r="BI366" s="90"/>
      <c r="BJ366" s="91" t="n">
        <v>7</v>
      </c>
      <c r="BK366" s="91" t="n">
        <f aca="false">BJ366-BD366+O366</f>
        <v>7</v>
      </c>
      <c r="BL366" s="92"/>
    </row>
    <row r="367" s="93" customFormat="true" ht="15" hidden="false" customHeight="false" outlineLevel="0" collapsed="false">
      <c r="A367" s="70" t="n">
        <v>361</v>
      </c>
      <c r="B367" s="71" t="n">
        <v>43405</v>
      </c>
      <c r="C367" s="72"/>
      <c r="D367" s="73"/>
      <c r="E367" s="74" t="n">
        <v>72</v>
      </c>
      <c r="F367" s="75" t="n">
        <v>713232655</v>
      </c>
      <c r="G367" s="76" t="n">
        <v>38</v>
      </c>
      <c r="H367" s="76" t="n">
        <v>0</v>
      </c>
      <c r="I367" s="77"/>
      <c r="J367" s="77"/>
      <c r="K367" s="77"/>
      <c r="L367" s="77"/>
      <c r="M367" s="77"/>
      <c r="N367" s="78"/>
      <c r="O367" s="79" t="n">
        <f aca="false">SUM(J367:N367)</f>
        <v>0</v>
      </c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1"/>
      <c r="AB367" s="82"/>
      <c r="AC367" s="83"/>
      <c r="AD367" s="84"/>
      <c r="AE367" s="80"/>
      <c r="AF367" s="80"/>
      <c r="AG367" s="80"/>
      <c r="AH367" s="80"/>
      <c r="AI367" s="80"/>
      <c r="AJ367" s="80"/>
      <c r="AK367" s="80"/>
      <c r="AL367" s="80"/>
      <c r="AM367" s="80"/>
      <c r="AN367" s="78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5" t="n">
        <f aca="false">SUM(AC367:BC367)</f>
        <v>0</v>
      </c>
      <c r="BE367" s="86" t="n">
        <f aca="false">IF((G367+I367+O367-H367-BD367)&gt;=0,G367+I367+O367-H367-BD367,0)</f>
        <v>38</v>
      </c>
      <c r="BF367" s="87" t="n">
        <f aca="false">IF((H367-I367-O367-G367+BD367)&gt;=0,H367-I367-O367-G367+BD367,0)</f>
        <v>0</v>
      </c>
      <c r="BG367" s="88"/>
      <c r="BH367" s="89"/>
      <c r="BI367" s="90"/>
      <c r="BJ367" s="91" t="n">
        <v>38</v>
      </c>
      <c r="BK367" s="91" t="n">
        <f aca="false">BJ367-BD367+O367</f>
        <v>38</v>
      </c>
      <c r="BL367" s="92"/>
    </row>
    <row r="368" s="93" customFormat="true" ht="15" hidden="false" customHeight="false" outlineLevel="0" collapsed="false">
      <c r="A368" s="70" t="n">
        <v>362</v>
      </c>
      <c r="B368" s="71" t="n">
        <v>43405</v>
      </c>
      <c r="C368" s="72"/>
      <c r="D368" s="73"/>
      <c r="E368" s="74" t="n">
        <v>72</v>
      </c>
      <c r="F368" s="75" t="n">
        <v>713510361</v>
      </c>
      <c r="G368" s="76" t="n">
        <v>0</v>
      </c>
      <c r="H368" s="76" t="n">
        <v>216</v>
      </c>
      <c r="I368" s="77"/>
      <c r="J368" s="77"/>
      <c r="K368" s="77"/>
      <c r="L368" s="77"/>
      <c r="M368" s="77"/>
      <c r="N368" s="78"/>
      <c r="O368" s="79" t="n">
        <f aca="false">SUM(J368:N368)</f>
        <v>0</v>
      </c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1"/>
      <c r="AB368" s="82"/>
      <c r="AC368" s="83"/>
      <c r="AD368" s="84"/>
      <c r="AE368" s="80"/>
      <c r="AF368" s="80"/>
      <c r="AG368" s="80"/>
      <c r="AH368" s="80"/>
      <c r="AI368" s="80"/>
      <c r="AJ368" s="80"/>
      <c r="AK368" s="80"/>
      <c r="AL368" s="80"/>
      <c r="AM368" s="80"/>
      <c r="AN368" s="78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5" t="n">
        <f aca="false">SUM(AC368:BC368)</f>
        <v>0</v>
      </c>
      <c r="BE368" s="86" t="n">
        <f aca="false">IF((G368+I368+O368-H368-BD368)&gt;=0,G368+I368+O368-H368-BD368,0)</f>
        <v>0</v>
      </c>
      <c r="BF368" s="87" t="n">
        <f aca="false">IF((H368-I368-O368-G368+BD368)&gt;=0,H368-I368-O368-G368+BD368,0)</f>
        <v>216</v>
      </c>
      <c r="BG368" s="88"/>
      <c r="BH368" s="89"/>
      <c r="BI368" s="90"/>
      <c r="BJ368" s="91" t="n">
        <v>-216</v>
      </c>
      <c r="BK368" s="91" t="n">
        <f aca="false">BJ368-BD368+O368</f>
        <v>-216</v>
      </c>
      <c r="BL368" s="92"/>
    </row>
    <row r="369" s="93" customFormat="true" ht="15" hidden="false" customHeight="false" outlineLevel="0" collapsed="false">
      <c r="A369" s="70" t="n">
        <v>363</v>
      </c>
      <c r="B369" s="71" t="n">
        <v>43405</v>
      </c>
      <c r="C369" s="72"/>
      <c r="D369" s="73"/>
      <c r="E369" s="74" t="n">
        <v>72</v>
      </c>
      <c r="F369" s="75" t="n">
        <v>713786217</v>
      </c>
      <c r="G369" s="76" t="n">
        <v>648</v>
      </c>
      <c r="H369" s="76" t="n">
        <v>0</v>
      </c>
      <c r="I369" s="77"/>
      <c r="J369" s="77"/>
      <c r="K369" s="77"/>
      <c r="L369" s="77"/>
      <c r="M369" s="77"/>
      <c r="N369" s="78"/>
      <c r="O369" s="79" t="n">
        <f aca="false">SUM(J369:N369)</f>
        <v>0</v>
      </c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1"/>
      <c r="AB369" s="82"/>
      <c r="AC369" s="83"/>
      <c r="AD369" s="84"/>
      <c r="AE369" s="80"/>
      <c r="AF369" s="80"/>
      <c r="AG369" s="80"/>
      <c r="AH369" s="80"/>
      <c r="AI369" s="80"/>
      <c r="AJ369" s="80"/>
      <c r="AK369" s="80"/>
      <c r="AL369" s="80"/>
      <c r="AM369" s="80"/>
      <c r="AN369" s="78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5" t="n">
        <f aca="false">SUM(AC369:BC369)</f>
        <v>0</v>
      </c>
      <c r="BE369" s="86" t="n">
        <f aca="false">IF((G369+I369+O369-H369-BD369)&gt;=0,G369+I369+O369-H369-BD369,0)</f>
        <v>648</v>
      </c>
      <c r="BF369" s="87" t="n">
        <f aca="false">IF((H369-I369-O369-G369+BD369)&gt;=0,H369-I369-O369-G369+BD369,0)</f>
        <v>0</v>
      </c>
      <c r="BG369" s="88"/>
      <c r="BH369" s="89"/>
      <c r="BI369" s="90"/>
      <c r="BJ369" s="91" t="n">
        <v>648</v>
      </c>
      <c r="BK369" s="91" t="n">
        <f aca="false">BJ369-BD369+O369</f>
        <v>648</v>
      </c>
      <c r="BL369" s="92"/>
    </row>
    <row r="370" s="93" customFormat="true" ht="15" hidden="false" customHeight="false" outlineLevel="0" collapsed="false">
      <c r="A370" s="70" t="n">
        <v>364</v>
      </c>
      <c r="B370" s="71" t="n">
        <v>43405</v>
      </c>
      <c r="C370" s="72"/>
      <c r="D370" s="73"/>
      <c r="E370" s="74" t="n">
        <v>72</v>
      </c>
      <c r="F370" s="75" t="n">
        <v>2037334</v>
      </c>
      <c r="G370" s="76" t="n">
        <v>0</v>
      </c>
      <c r="H370" s="76" t="n">
        <v>0</v>
      </c>
      <c r="I370" s="77"/>
      <c r="J370" s="77"/>
      <c r="K370" s="77"/>
      <c r="L370" s="77"/>
      <c r="M370" s="77"/>
      <c r="N370" s="78"/>
      <c r="O370" s="79" t="n">
        <f aca="false">SUM(J370:N370)</f>
        <v>0</v>
      </c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1"/>
      <c r="AB370" s="82"/>
      <c r="AC370" s="83"/>
      <c r="AD370" s="84"/>
      <c r="AE370" s="80"/>
      <c r="AF370" s="80"/>
      <c r="AG370" s="80"/>
      <c r="AH370" s="80"/>
      <c r="AI370" s="80"/>
      <c r="AJ370" s="80"/>
      <c r="AK370" s="80"/>
      <c r="AL370" s="80"/>
      <c r="AM370" s="80"/>
      <c r="AN370" s="78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5" t="n">
        <f aca="false">SUM(AC370:BC370)</f>
        <v>0</v>
      </c>
      <c r="BE370" s="86" t="n">
        <f aca="false">IF((G370+I370+O370-H370-BD370)&gt;=0,G370+I370+O370-H370-BD370,0)</f>
        <v>0</v>
      </c>
      <c r="BF370" s="87" t="n">
        <f aca="false">IF((H370-I370-O370-G370+BD370)&gt;=0,H370-I370-O370-G370+BD370,0)</f>
        <v>0</v>
      </c>
      <c r="BG370" s="88"/>
      <c r="BH370" s="89"/>
      <c r="BI370" s="90"/>
      <c r="BJ370" s="91" t="n">
        <v>0</v>
      </c>
      <c r="BK370" s="91" t="n">
        <f aca="false">BJ370-BD370+O370</f>
        <v>0</v>
      </c>
      <c r="BL370" s="92"/>
    </row>
    <row r="371" s="93" customFormat="true" ht="15" hidden="false" customHeight="false" outlineLevel="0" collapsed="false">
      <c r="A371" s="70" t="n">
        <v>365</v>
      </c>
      <c r="B371" s="71" t="n">
        <v>43405</v>
      </c>
      <c r="C371" s="72"/>
      <c r="D371" s="73"/>
      <c r="E371" s="74" t="n">
        <v>72</v>
      </c>
      <c r="F371" s="75" t="n">
        <v>714155053</v>
      </c>
      <c r="G371" s="76" t="n">
        <v>0</v>
      </c>
      <c r="H371" s="76" t="n">
        <v>288</v>
      </c>
      <c r="I371" s="77"/>
      <c r="J371" s="77"/>
      <c r="K371" s="77"/>
      <c r="L371" s="77"/>
      <c r="M371" s="77"/>
      <c r="N371" s="78"/>
      <c r="O371" s="79" t="n">
        <f aca="false">SUM(J371:N371)</f>
        <v>0</v>
      </c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1"/>
      <c r="AB371" s="82"/>
      <c r="AC371" s="83"/>
      <c r="AD371" s="84"/>
      <c r="AE371" s="80"/>
      <c r="AF371" s="80"/>
      <c r="AG371" s="80"/>
      <c r="AH371" s="80"/>
      <c r="AI371" s="80"/>
      <c r="AJ371" s="80"/>
      <c r="AK371" s="80"/>
      <c r="AL371" s="80"/>
      <c r="AM371" s="80"/>
      <c r="AN371" s="78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5" t="n">
        <f aca="false">SUM(AC371:BC371)</f>
        <v>0</v>
      </c>
      <c r="BE371" s="86" t="n">
        <f aca="false">IF((G371+I371+O371-H371-BD371)&gt;=0,G371+I371+O371-H371-BD371,0)</f>
        <v>0</v>
      </c>
      <c r="BF371" s="87" t="n">
        <f aca="false">IF((H371-I371-O371-G371+BD371)&gt;=0,H371-I371-O371-G371+BD371,0)</f>
        <v>288</v>
      </c>
      <c r="BG371" s="88"/>
      <c r="BH371" s="89"/>
      <c r="BI371" s="90"/>
      <c r="BJ371" s="91" t="n">
        <v>-288</v>
      </c>
      <c r="BK371" s="91" t="n">
        <f aca="false">BJ371-BD371+O371</f>
        <v>-288</v>
      </c>
      <c r="BL371" s="92"/>
    </row>
    <row r="372" s="93" customFormat="true" ht="15" hidden="false" customHeight="false" outlineLevel="0" collapsed="false">
      <c r="A372" s="70" t="n">
        <v>366</v>
      </c>
      <c r="B372" s="71" t="n">
        <v>43405</v>
      </c>
      <c r="C372" s="72"/>
      <c r="D372" s="73"/>
      <c r="E372" s="74" t="n">
        <v>20</v>
      </c>
      <c r="F372" s="75" t="n">
        <v>714248057</v>
      </c>
      <c r="G372" s="76" t="n">
        <v>0</v>
      </c>
      <c r="H372" s="76" t="n">
        <v>20</v>
      </c>
      <c r="I372" s="77"/>
      <c r="J372" s="77"/>
      <c r="K372" s="77"/>
      <c r="L372" s="77"/>
      <c r="M372" s="77"/>
      <c r="N372" s="78"/>
      <c r="O372" s="79" t="n">
        <f aca="false">SUM(J372:N372)</f>
        <v>0</v>
      </c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1"/>
      <c r="AB372" s="82"/>
      <c r="AC372" s="83"/>
      <c r="AD372" s="84"/>
      <c r="AE372" s="80"/>
      <c r="AF372" s="80"/>
      <c r="AG372" s="80"/>
      <c r="AH372" s="80"/>
      <c r="AI372" s="80"/>
      <c r="AJ372" s="80"/>
      <c r="AK372" s="80"/>
      <c r="AL372" s="80"/>
      <c r="AM372" s="80"/>
      <c r="AN372" s="78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5" t="n">
        <f aca="false">SUM(AC372:BC372)</f>
        <v>0</v>
      </c>
      <c r="BE372" s="86" t="n">
        <f aca="false">IF((G372+I372+O372-H372-BD372)&gt;=0,G372+I372+O372-H372-BD372,0)</f>
        <v>0</v>
      </c>
      <c r="BF372" s="87" t="n">
        <f aca="false">IF((H372-I372-O372-G372+BD372)&gt;=0,H372-I372-O372-G372+BD372,0)</f>
        <v>20</v>
      </c>
      <c r="BG372" s="88"/>
      <c r="BH372" s="89"/>
      <c r="BI372" s="90"/>
      <c r="BJ372" s="91" t="n">
        <v>-20</v>
      </c>
      <c r="BK372" s="91" t="n">
        <f aca="false">BJ372-BD372+O372</f>
        <v>-20</v>
      </c>
      <c r="BL372" s="92"/>
    </row>
    <row r="373" s="93" customFormat="true" ht="15" hidden="false" customHeight="false" outlineLevel="0" collapsed="false">
      <c r="A373" s="70" t="n">
        <v>367</v>
      </c>
      <c r="B373" s="71" t="n">
        <v>43405</v>
      </c>
      <c r="C373" s="72"/>
      <c r="D373" s="73"/>
      <c r="E373" s="74" t="n">
        <v>72</v>
      </c>
      <c r="F373" s="75" t="n">
        <v>713884981</v>
      </c>
      <c r="G373" s="76" t="n">
        <v>12</v>
      </c>
      <c r="H373" s="76" t="n">
        <v>0</v>
      </c>
      <c r="I373" s="77"/>
      <c r="J373" s="77"/>
      <c r="K373" s="77"/>
      <c r="L373" s="77"/>
      <c r="M373" s="77"/>
      <c r="N373" s="78"/>
      <c r="O373" s="79" t="n">
        <f aca="false">SUM(J373:N373)</f>
        <v>0</v>
      </c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1"/>
      <c r="AB373" s="82"/>
      <c r="AC373" s="83"/>
      <c r="AD373" s="84"/>
      <c r="AE373" s="80"/>
      <c r="AF373" s="80"/>
      <c r="AG373" s="80"/>
      <c r="AH373" s="80"/>
      <c r="AI373" s="80"/>
      <c r="AJ373" s="80"/>
      <c r="AK373" s="80"/>
      <c r="AL373" s="80"/>
      <c r="AM373" s="80"/>
      <c r="AN373" s="78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5" t="n">
        <f aca="false">SUM(AC373:BC373)</f>
        <v>0</v>
      </c>
      <c r="BE373" s="86" t="n">
        <f aca="false">IF((G373+I373+O373-H373-BD373)&gt;=0,G373+I373+O373-H373-BD373,0)</f>
        <v>12</v>
      </c>
      <c r="BF373" s="87" t="n">
        <f aca="false">IF((H373-I373-O373-G373+BD373)&gt;=0,H373-I373-O373-G373+BD373,0)</f>
        <v>0</v>
      </c>
      <c r="BG373" s="88"/>
      <c r="BH373" s="89"/>
      <c r="BI373" s="90"/>
      <c r="BJ373" s="91" t="n">
        <v>12</v>
      </c>
      <c r="BK373" s="91" t="n">
        <f aca="false">BJ373-BD373+O373</f>
        <v>12</v>
      </c>
      <c r="BL373" s="92"/>
    </row>
    <row r="374" s="93" customFormat="true" ht="15" hidden="false" customHeight="false" outlineLevel="0" collapsed="false">
      <c r="A374" s="70" t="n">
        <v>368</v>
      </c>
      <c r="B374" s="71" t="n">
        <v>43405</v>
      </c>
      <c r="C374" s="72"/>
      <c r="D374" s="73"/>
      <c r="E374" s="74" t="n">
        <v>72</v>
      </c>
      <c r="F374" s="75" t="n">
        <v>507148941</v>
      </c>
      <c r="G374" s="76" t="n">
        <v>0</v>
      </c>
      <c r="H374" s="76" t="n">
        <v>0</v>
      </c>
      <c r="I374" s="77"/>
      <c r="J374" s="77"/>
      <c r="K374" s="77"/>
      <c r="L374" s="77"/>
      <c r="M374" s="77"/>
      <c r="N374" s="78"/>
      <c r="O374" s="79" t="n">
        <f aca="false">SUM(J374:N374)</f>
        <v>0</v>
      </c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1"/>
      <c r="AB374" s="82"/>
      <c r="AC374" s="83"/>
      <c r="AD374" s="84"/>
      <c r="AE374" s="80"/>
      <c r="AF374" s="80"/>
      <c r="AG374" s="80"/>
      <c r="AH374" s="80"/>
      <c r="AI374" s="80"/>
      <c r="AJ374" s="80"/>
      <c r="AK374" s="80"/>
      <c r="AL374" s="80"/>
      <c r="AM374" s="80"/>
      <c r="AN374" s="78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5" t="n">
        <f aca="false">SUM(AC374:BC374)</f>
        <v>0</v>
      </c>
      <c r="BE374" s="86" t="n">
        <f aca="false">IF((G374+I374+O374-H374-BD374)&gt;=0,G374+I374+O374-H374-BD374,0)</f>
        <v>0</v>
      </c>
      <c r="BF374" s="87" t="n">
        <f aca="false">IF((H374-I374-O374-G374+BD374)&gt;=0,H374-I374-O374-G374+BD374,0)</f>
        <v>0</v>
      </c>
      <c r="BG374" s="88"/>
      <c r="BH374" s="89"/>
      <c r="BI374" s="90"/>
      <c r="BJ374" s="91" t="n">
        <v>0</v>
      </c>
      <c r="BK374" s="91" t="n">
        <f aca="false">BJ374-BD374+O374</f>
        <v>0</v>
      </c>
      <c r="BL374" s="92"/>
    </row>
    <row r="375" s="93" customFormat="true" ht="15" hidden="false" customHeight="false" outlineLevel="0" collapsed="false">
      <c r="A375" s="70" t="n">
        <v>369</v>
      </c>
      <c r="B375" s="71" t="n">
        <v>43405</v>
      </c>
      <c r="C375" s="72"/>
      <c r="D375" s="73"/>
      <c r="E375" s="74" t="n">
        <v>72</v>
      </c>
      <c r="F375" s="75" t="n">
        <v>713351308</v>
      </c>
      <c r="G375" s="76" t="n">
        <v>0</v>
      </c>
      <c r="H375" s="76" t="n">
        <v>72</v>
      </c>
      <c r="I375" s="77"/>
      <c r="J375" s="77"/>
      <c r="K375" s="77"/>
      <c r="L375" s="77"/>
      <c r="M375" s="77"/>
      <c r="N375" s="78"/>
      <c r="O375" s="79" t="n">
        <f aca="false">SUM(J375:N375)</f>
        <v>0</v>
      </c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1"/>
      <c r="AB375" s="82"/>
      <c r="AC375" s="83"/>
      <c r="AD375" s="84"/>
      <c r="AE375" s="80"/>
      <c r="AF375" s="80"/>
      <c r="AG375" s="80"/>
      <c r="AH375" s="80"/>
      <c r="AI375" s="80"/>
      <c r="AJ375" s="80"/>
      <c r="AK375" s="80"/>
      <c r="AL375" s="80"/>
      <c r="AM375" s="80"/>
      <c r="AN375" s="78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5" t="n">
        <f aca="false">SUM(AC375:BC375)</f>
        <v>0</v>
      </c>
      <c r="BE375" s="86" t="n">
        <f aca="false">IF((G375+I375+O375-H375-BD375)&gt;=0,G375+I375+O375-H375-BD375,0)</f>
        <v>0</v>
      </c>
      <c r="BF375" s="87" t="n">
        <f aca="false">IF((H375-I375-O375-G375+BD375)&gt;=0,H375-I375-O375-G375+BD375,0)</f>
        <v>72</v>
      </c>
      <c r="BG375" s="88"/>
      <c r="BH375" s="89" t="n">
        <v>43510</v>
      </c>
      <c r="BI375" s="90"/>
      <c r="BJ375" s="91" t="n">
        <v>-72</v>
      </c>
      <c r="BK375" s="91" t="n">
        <f aca="false">BJ375-BD375+O375</f>
        <v>-72</v>
      </c>
      <c r="BL375" s="92"/>
    </row>
    <row r="376" s="93" customFormat="true" ht="15" hidden="false" customHeight="false" outlineLevel="0" collapsed="false">
      <c r="A376" s="70" t="n">
        <v>370</v>
      </c>
      <c r="B376" s="71" t="n">
        <v>43405</v>
      </c>
      <c r="C376" s="72"/>
      <c r="D376" s="73"/>
      <c r="E376" s="74" t="n">
        <v>72</v>
      </c>
      <c r="F376" s="75" t="n">
        <v>713587529</v>
      </c>
      <c r="G376" s="76" t="n">
        <v>0</v>
      </c>
      <c r="H376" s="76" t="n">
        <v>0</v>
      </c>
      <c r="I376" s="77"/>
      <c r="J376" s="77"/>
      <c r="K376" s="77"/>
      <c r="L376" s="77"/>
      <c r="M376" s="77"/>
      <c r="N376" s="78" t="n">
        <v>72</v>
      </c>
      <c r="O376" s="79" t="n">
        <f aca="false">SUM(J376:N376)</f>
        <v>72</v>
      </c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1"/>
      <c r="AB376" s="82"/>
      <c r="AC376" s="83"/>
      <c r="AD376" s="84"/>
      <c r="AE376" s="80"/>
      <c r="AF376" s="80"/>
      <c r="AG376" s="80" t="n">
        <v>74</v>
      </c>
      <c r="AH376" s="80"/>
      <c r="AI376" s="80"/>
      <c r="AJ376" s="80"/>
      <c r="AK376" s="80"/>
      <c r="AL376" s="80"/>
      <c r="AM376" s="80"/>
      <c r="AN376" s="78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5" t="n">
        <f aca="false">SUM(AC376:BC376)</f>
        <v>74</v>
      </c>
      <c r="BE376" s="86" t="n">
        <f aca="false">IF((G376+I376+O376-H376-BD376)&gt;=0,G376+I376+O376-H376-BD376,0)</f>
        <v>0</v>
      </c>
      <c r="BF376" s="87" t="n">
        <f aca="false">IF((H376-I376-O376-G376+BD376)&gt;=0,H376-I376-O376-G376+BD376,0)</f>
        <v>2</v>
      </c>
      <c r="BG376" s="88"/>
      <c r="BH376" s="89"/>
      <c r="BI376" s="90" t="s">
        <v>57</v>
      </c>
      <c r="BJ376" s="91" t="n">
        <v>0</v>
      </c>
      <c r="BK376" s="91" t="n">
        <f aca="false">BJ376-BD376+O376</f>
        <v>-2</v>
      </c>
      <c r="BL376" s="92"/>
    </row>
    <row r="377" s="93" customFormat="true" ht="15" hidden="false" customHeight="false" outlineLevel="0" collapsed="false">
      <c r="A377" s="70" t="n">
        <v>371</v>
      </c>
      <c r="B377" s="71" t="n">
        <v>43405</v>
      </c>
      <c r="C377" s="72"/>
      <c r="D377" s="73"/>
      <c r="E377" s="74" t="n">
        <v>72</v>
      </c>
      <c r="F377" s="75" t="n">
        <v>713940715</v>
      </c>
      <c r="G377" s="76" t="n">
        <v>0</v>
      </c>
      <c r="H377" s="76" t="n">
        <v>0</v>
      </c>
      <c r="I377" s="77"/>
      <c r="J377" s="77"/>
      <c r="K377" s="77"/>
      <c r="L377" s="77"/>
      <c r="M377" s="77"/>
      <c r="N377" s="78"/>
      <c r="O377" s="79" t="n">
        <f aca="false">SUM(J377:N377)</f>
        <v>0</v>
      </c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1"/>
      <c r="AB377" s="82"/>
      <c r="AC377" s="83"/>
      <c r="AD377" s="84"/>
      <c r="AE377" s="80"/>
      <c r="AF377" s="80"/>
      <c r="AG377" s="80"/>
      <c r="AH377" s="80"/>
      <c r="AI377" s="80"/>
      <c r="AJ377" s="80"/>
      <c r="AK377" s="80"/>
      <c r="AL377" s="80"/>
      <c r="AM377" s="80"/>
      <c r="AN377" s="78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5" t="n">
        <f aca="false">SUM(AC377:BC377)</f>
        <v>0</v>
      </c>
      <c r="BE377" s="86" t="n">
        <f aca="false">IF((G377+I377+O377-H377-BD377)&gt;=0,G377+I377+O377-H377-BD377,0)</f>
        <v>0</v>
      </c>
      <c r="BF377" s="87" t="n">
        <f aca="false">IF((H377-I377-O377-G377+BD377)&gt;=0,H377-I377-O377-G377+BD377,0)</f>
        <v>0</v>
      </c>
      <c r="BG377" s="88"/>
      <c r="BH377" s="89" t="n">
        <v>43435</v>
      </c>
      <c r="BI377" s="90"/>
      <c r="BJ377" s="91" t="n">
        <v>0</v>
      </c>
      <c r="BK377" s="91" t="n">
        <f aca="false">BJ377-BD377+O377</f>
        <v>0</v>
      </c>
      <c r="BL377" s="92"/>
    </row>
    <row r="378" s="93" customFormat="true" ht="15" hidden="false" customHeight="false" outlineLevel="0" collapsed="false">
      <c r="A378" s="70" t="n">
        <v>372</v>
      </c>
      <c r="B378" s="71" t="n">
        <v>43405</v>
      </c>
      <c r="C378" s="72"/>
      <c r="D378" s="73"/>
      <c r="E378" s="74" t="n">
        <v>72</v>
      </c>
      <c r="F378" s="75" t="n">
        <v>2816630</v>
      </c>
      <c r="G378" s="76" t="n">
        <v>0</v>
      </c>
      <c r="H378" s="76" t="n">
        <v>72</v>
      </c>
      <c r="I378" s="77"/>
      <c r="J378" s="77"/>
      <c r="K378" s="77"/>
      <c r="L378" s="77"/>
      <c r="M378" s="77"/>
      <c r="N378" s="78"/>
      <c r="O378" s="79" t="n">
        <f aca="false">SUM(J378:N378)</f>
        <v>0</v>
      </c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1"/>
      <c r="AB378" s="82"/>
      <c r="AC378" s="83"/>
      <c r="AD378" s="84"/>
      <c r="AE378" s="80"/>
      <c r="AF378" s="80"/>
      <c r="AG378" s="80"/>
      <c r="AH378" s="80"/>
      <c r="AI378" s="80"/>
      <c r="AJ378" s="80"/>
      <c r="AK378" s="80"/>
      <c r="AL378" s="80"/>
      <c r="AM378" s="80"/>
      <c r="AN378" s="78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5" t="n">
        <f aca="false">SUM(AC378:BC378)</f>
        <v>0</v>
      </c>
      <c r="BE378" s="86" t="n">
        <f aca="false">IF((G378+I378+O378-H378-BD378)&gt;=0,G378+I378+O378-H378-BD378,0)</f>
        <v>0</v>
      </c>
      <c r="BF378" s="87" t="n">
        <f aca="false">IF((H378-I378-O378-G378+BD378)&gt;=0,H378-I378-O378-G378+BD378,0)</f>
        <v>72</v>
      </c>
      <c r="BG378" s="88"/>
      <c r="BH378" s="89"/>
      <c r="BI378" s="90"/>
      <c r="BJ378" s="91" t="n">
        <v>-72</v>
      </c>
      <c r="BK378" s="91" t="n">
        <f aca="false">BJ378-BD378+O378</f>
        <v>-72</v>
      </c>
      <c r="BL378" s="92"/>
    </row>
    <row r="379" s="93" customFormat="true" ht="15" hidden="false" customHeight="false" outlineLevel="0" collapsed="false">
      <c r="A379" s="70" t="n">
        <v>373</v>
      </c>
      <c r="B379" s="71" t="n">
        <v>43405</v>
      </c>
      <c r="C379" s="72"/>
      <c r="D379" s="73"/>
      <c r="E379" s="74" t="n">
        <v>72</v>
      </c>
      <c r="F379" s="75" t="n">
        <v>714053484</v>
      </c>
      <c r="G379" s="76" t="n">
        <v>0</v>
      </c>
      <c r="H379" s="76" t="n">
        <v>216</v>
      </c>
      <c r="I379" s="77"/>
      <c r="J379" s="77"/>
      <c r="K379" s="77"/>
      <c r="L379" s="77"/>
      <c r="M379" s="77"/>
      <c r="N379" s="78"/>
      <c r="O379" s="79" t="n">
        <f aca="false">SUM(J379:N379)</f>
        <v>0</v>
      </c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1"/>
      <c r="AB379" s="82"/>
      <c r="AC379" s="83"/>
      <c r="AD379" s="84"/>
      <c r="AE379" s="80"/>
      <c r="AF379" s="80"/>
      <c r="AG379" s="80"/>
      <c r="AH379" s="80"/>
      <c r="AI379" s="80"/>
      <c r="AJ379" s="80"/>
      <c r="AK379" s="80"/>
      <c r="AL379" s="80"/>
      <c r="AM379" s="80"/>
      <c r="AN379" s="78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5" t="n">
        <f aca="false">SUM(AC379:BC379)</f>
        <v>0</v>
      </c>
      <c r="BE379" s="86" t="n">
        <f aca="false">IF((G379+I379+O379-H379-BD379)&gt;=0,G379+I379+O379-H379-BD379,0)</f>
        <v>0</v>
      </c>
      <c r="BF379" s="87" t="n">
        <f aca="false">IF((H379-I379-O379-G379+BD379)&gt;=0,H379-I379-O379-G379+BD379,0)</f>
        <v>216</v>
      </c>
      <c r="BG379" s="88"/>
      <c r="BH379" s="89"/>
      <c r="BI379" s="90"/>
      <c r="BJ379" s="91" t="n">
        <v>-216</v>
      </c>
      <c r="BK379" s="91" t="n">
        <f aca="false">BJ379-BD379+O379</f>
        <v>-216</v>
      </c>
      <c r="BL379" s="92"/>
    </row>
    <row r="380" s="93" customFormat="true" ht="15" hidden="false" customHeight="false" outlineLevel="0" collapsed="false">
      <c r="A380" s="70" t="n">
        <v>374</v>
      </c>
      <c r="B380" s="71" t="n">
        <v>43405</v>
      </c>
      <c r="C380" s="72"/>
      <c r="D380" s="73"/>
      <c r="E380" s="74" t="n">
        <v>72</v>
      </c>
      <c r="F380" s="75" t="n">
        <v>714308647</v>
      </c>
      <c r="G380" s="76" t="n">
        <v>0</v>
      </c>
      <c r="H380" s="76" t="n">
        <v>216</v>
      </c>
      <c r="I380" s="77"/>
      <c r="J380" s="77"/>
      <c r="K380" s="77"/>
      <c r="L380" s="77"/>
      <c r="M380" s="77"/>
      <c r="N380" s="78"/>
      <c r="O380" s="79" t="n">
        <f aca="false">SUM(J380:N380)</f>
        <v>0</v>
      </c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1"/>
      <c r="AB380" s="82"/>
      <c r="AC380" s="83"/>
      <c r="AD380" s="84"/>
      <c r="AE380" s="80"/>
      <c r="AF380" s="80"/>
      <c r="AG380" s="80"/>
      <c r="AH380" s="80"/>
      <c r="AI380" s="80"/>
      <c r="AJ380" s="80"/>
      <c r="AK380" s="80"/>
      <c r="AL380" s="80"/>
      <c r="AM380" s="80"/>
      <c r="AN380" s="78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5" t="n">
        <f aca="false">SUM(AC380:BC380)</f>
        <v>0</v>
      </c>
      <c r="BE380" s="86" t="n">
        <f aca="false">IF((G380+I380+O380-H380-BD380)&gt;=0,G380+I380+O380-H380-BD380,0)</f>
        <v>0</v>
      </c>
      <c r="BF380" s="87" t="n">
        <f aca="false">IF((H380-I380-O380-G380+BD380)&gt;=0,H380-I380-O380-G380+BD380,0)</f>
        <v>216</v>
      </c>
      <c r="BG380" s="88"/>
      <c r="BH380" s="89"/>
      <c r="BI380" s="90"/>
      <c r="BJ380" s="91" t="n">
        <v>-216</v>
      </c>
      <c r="BK380" s="91" t="n">
        <f aca="false">BJ380-BD380+O380</f>
        <v>-216</v>
      </c>
      <c r="BL380" s="92"/>
    </row>
    <row r="381" s="93" customFormat="true" ht="15" hidden="false" customHeight="false" outlineLevel="0" collapsed="false">
      <c r="A381" s="70" t="n">
        <v>375</v>
      </c>
      <c r="B381" s="71" t="n">
        <v>43405</v>
      </c>
      <c r="C381" s="72"/>
      <c r="D381" s="73"/>
      <c r="E381" s="74" t="n">
        <v>72</v>
      </c>
      <c r="F381" s="75" t="n">
        <v>713507951</v>
      </c>
      <c r="G381" s="76" t="n">
        <v>0</v>
      </c>
      <c r="H381" s="76" t="n">
        <v>144</v>
      </c>
      <c r="I381" s="77"/>
      <c r="J381" s="77"/>
      <c r="K381" s="77"/>
      <c r="L381" s="77"/>
      <c r="M381" s="77"/>
      <c r="N381" s="78" t="n">
        <v>72</v>
      </c>
      <c r="O381" s="79" t="n">
        <f aca="false">SUM(J381:N381)</f>
        <v>72</v>
      </c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1"/>
      <c r="AB381" s="82"/>
      <c r="AC381" s="83"/>
      <c r="AD381" s="84"/>
      <c r="AE381" s="80"/>
      <c r="AF381" s="80"/>
      <c r="AG381" s="80"/>
      <c r="AH381" s="80" t="n">
        <v>72</v>
      </c>
      <c r="AI381" s="80"/>
      <c r="AJ381" s="80"/>
      <c r="AK381" s="80"/>
      <c r="AL381" s="80"/>
      <c r="AM381" s="80"/>
      <c r="AN381" s="78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5" t="n">
        <f aca="false">SUM(AC381:BC381)</f>
        <v>72</v>
      </c>
      <c r="BE381" s="86" t="n">
        <f aca="false">IF((G381+I381+O381-H381-BD381)&gt;=0,G381+I381+O381-H381-BD381,0)</f>
        <v>0</v>
      </c>
      <c r="BF381" s="87" t="n">
        <f aca="false">IF((H381-I381-O381-G381+BD381)&gt;=0,H381-I381-O381-G381+BD381,0)</f>
        <v>144</v>
      </c>
      <c r="BG381" s="88"/>
      <c r="BH381" s="89"/>
      <c r="BI381" s="90" t="s">
        <v>157</v>
      </c>
      <c r="BJ381" s="91" t="n">
        <v>-144</v>
      </c>
      <c r="BK381" s="91" t="n">
        <f aca="false">BJ381-BD381+O381</f>
        <v>-144</v>
      </c>
      <c r="BL381" s="92"/>
    </row>
    <row r="382" s="93" customFormat="true" ht="15" hidden="false" customHeight="false" outlineLevel="0" collapsed="false">
      <c r="A382" s="70" t="n">
        <v>376</v>
      </c>
      <c r="B382" s="71" t="n">
        <v>43405</v>
      </c>
      <c r="C382" s="72"/>
      <c r="D382" s="73"/>
      <c r="E382" s="74" t="n">
        <v>20</v>
      </c>
      <c r="F382" s="75" t="n">
        <v>714375595</v>
      </c>
      <c r="G382" s="76" t="n">
        <v>20</v>
      </c>
      <c r="H382" s="76" t="n">
        <v>0</v>
      </c>
      <c r="I382" s="77"/>
      <c r="J382" s="77"/>
      <c r="K382" s="77"/>
      <c r="L382" s="77"/>
      <c r="M382" s="77"/>
      <c r="N382" s="78"/>
      <c r="O382" s="79" t="n">
        <f aca="false">SUM(J382:N382)</f>
        <v>0</v>
      </c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1"/>
      <c r="AB382" s="82"/>
      <c r="AC382" s="83"/>
      <c r="AD382" s="84"/>
      <c r="AE382" s="80"/>
      <c r="AF382" s="80"/>
      <c r="AG382" s="80"/>
      <c r="AH382" s="80"/>
      <c r="AI382" s="80"/>
      <c r="AJ382" s="80"/>
      <c r="AK382" s="80"/>
      <c r="AL382" s="80"/>
      <c r="AM382" s="80"/>
      <c r="AN382" s="78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5" t="n">
        <f aca="false">SUM(AC382:BC382)</f>
        <v>0</v>
      </c>
      <c r="BE382" s="86" t="n">
        <f aca="false">IF((G382+I382+O382-H382-BD382)&gt;=0,G382+I382+O382-H382-BD382,0)</f>
        <v>20</v>
      </c>
      <c r="BF382" s="87" t="n">
        <f aca="false">IF((H382-I382-O382-G382+BD382)&gt;=0,H382-I382-O382-G382+BD382,0)</f>
        <v>0</v>
      </c>
      <c r="BG382" s="88"/>
      <c r="BH382" s="89"/>
      <c r="BI382" s="90"/>
      <c r="BJ382" s="91" t="n">
        <v>20</v>
      </c>
      <c r="BK382" s="91" t="n">
        <f aca="false">BJ382-BD382+E382</f>
        <v>40</v>
      </c>
      <c r="BL382" s="92"/>
    </row>
    <row r="383" s="93" customFormat="true" ht="15" hidden="false" customHeight="false" outlineLevel="0" collapsed="false">
      <c r="A383" s="70" t="n">
        <v>377</v>
      </c>
      <c r="B383" s="71" t="n">
        <v>43405</v>
      </c>
      <c r="C383" s="72"/>
      <c r="D383" s="73"/>
      <c r="E383" s="74" t="n">
        <v>72</v>
      </c>
      <c r="F383" s="75" t="n">
        <v>715614737</v>
      </c>
      <c r="G383" s="76" t="n">
        <v>0</v>
      </c>
      <c r="H383" s="76" t="n">
        <v>0</v>
      </c>
      <c r="I383" s="77"/>
      <c r="J383" s="77"/>
      <c r="K383" s="77"/>
      <c r="L383" s="77"/>
      <c r="M383" s="77"/>
      <c r="N383" s="78"/>
      <c r="O383" s="79" t="n">
        <f aca="false">SUM(J383:N383)</f>
        <v>0</v>
      </c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1"/>
      <c r="AB383" s="82"/>
      <c r="AC383" s="83"/>
      <c r="AD383" s="84"/>
      <c r="AE383" s="80"/>
      <c r="AF383" s="80"/>
      <c r="AG383" s="80"/>
      <c r="AH383" s="80"/>
      <c r="AI383" s="80"/>
      <c r="AJ383" s="80"/>
      <c r="AK383" s="80"/>
      <c r="AL383" s="80"/>
      <c r="AM383" s="80"/>
      <c r="AN383" s="78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5" t="n">
        <f aca="false">SUM(AC383:BC383)</f>
        <v>0</v>
      </c>
      <c r="BE383" s="86" t="n">
        <f aca="false">IF((G383+I383+O383-H383-BD383)&gt;=0,G383+I383+O383-H383-BD383,0)</f>
        <v>0</v>
      </c>
      <c r="BF383" s="87" t="n">
        <f aca="false">IF((H383-I383-O383-G383+BD383)&gt;=0,H383-I383-O383-G383+BD383,0)</f>
        <v>0</v>
      </c>
      <c r="BG383" s="88"/>
      <c r="BH383" s="89"/>
      <c r="BI383" s="90"/>
      <c r="BJ383" s="91" t="n">
        <v>0</v>
      </c>
      <c r="BK383" s="91" t="n">
        <f aca="false">BJ383-BD383+O383</f>
        <v>0</v>
      </c>
      <c r="BL383" s="92"/>
    </row>
    <row r="384" s="93" customFormat="true" ht="15" hidden="false" customHeight="false" outlineLevel="0" collapsed="false">
      <c r="A384" s="70" t="n">
        <v>378</v>
      </c>
      <c r="B384" s="71" t="n">
        <v>43405</v>
      </c>
      <c r="C384" s="72"/>
      <c r="D384" s="73"/>
      <c r="E384" s="74" t="n">
        <v>72</v>
      </c>
      <c r="F384" s="75" t="n">
        <v>714399803</v>
      </c>
      <c r="G384" s="76" t="n">
        <v>72</v>
      </c>
      <c r="H384" s="76" t="n">
        <v>0</v>
      </c>
      <c r="I384" s="77"/>
      <c r="J384" s="77"/>
      <c r="K384" s="77"/>
      <c r="L384" s="77"/>
      <c r="M384" s="77"/>
      <c r="N384" s="78" t="n">
        <v>72</v>
      </c>
      <c r="O384" s="79" t="n">
        <f aca="false">SUM(J384:N384)</f>
        <v>72</v>
      </c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1"/>
      <c r="AB384" s="82"/>
      <c r="AC384" s="83" t="n">
        <v>144</v>
      </c>
      <c r="AD384" s="84"/>
      <c r="AE384" s="80"/>
      <c r="AF384" s="80"/>
      <c r="AG384" s="80"/>
      <c r="AH384" s="80"/>
      <c r="AI384" s="80"/>
      <c r="AJ384" s="80"/>
      <c r="AK384" s="80"/>
      <c r="AL384" s="80"/>
      <c r="AM384" s="80"/>
      <c r="AN384" s="78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5" t="n">
        <f aca="false">SUM(AC384:BC384)</f>
        <v>144</v>
      </c>
      <c r="BE384" s="86" t="n">
        <f aca="false">IF((G384+I384+O384-H384-BD384)&gt;=0,G384+I384+O384-H384-BD384,0)</f>
        <v>0</v>
      </c>
      <c r="BF384" s="87" t="n">
        <f aca="false">IF((H384-I384-O384-G384+BD384)&gt;=0,H384-I384-O384-G384+BD384,0)</f>
        <v>0</v>
      </c>
      <c r="BG384" s="88"/>
      <c r="BH384" s="89"/>
      <c r="BI384" s="90" t="s">
        <v>124</v>
      </c>
      <c r="BJ384" s="91" t="n">
        <v>72</v>
      </c>
      <c r="BK384" s="91" t="n">
        <f aca="false">BJ384-BD384+O384</f>
        <v>0</v>
      </c>
      <c r="BL384" s="92"/>
    </row>
    <row r="385" s="93" customFormat="true" ht="15" hidden="false" customHeight="false" outlineLevel="0" collapsed="false">
      <c r="A385" s="70" t="n">
        <v>379</v>
      </c>
      <c r="B385" s="71" t="n">
        <v>43405</v>
      </c>
      <c r="C385" s="72"/>
      <c r="D385" s="73"/>
      <c r="E385" s="74" t="n">
        <v>20</v>
      </c>
      <c r="F385" s="75" t="n">
        <v>714391503</v>
      </c>
      <c r="G385" s="76" t="n">
        <v>0</v>
      </c>
      <c r="H385" s="76" t="n">
        <v>60</v>
      </c>
      <c r="I385" s="77"/>
      <c r="J385" s="77"/>
      <c r="K385" s="77"/>
      <c r="L385" s="77"/>
      <c r="M385" s="77"/>
      <c r="N385" s="78"/>
      <c r="O385" s="79" t="n">
        <f aca="false">SUM(J385:N385)</f>
        <v>0</v>
      </c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1"/>
      <c r="AB385" s="82"/>
      <c r="AC385" s="83"/>
      <c r="AD385" s="84"/>
      <c r="AE385" s="80"/>
      <c r="AF385" s="80"/>
      <c r="AG385" s="80"/>
      <c r="AH385" s="80"/>
      <c r="AI385" s="80"/>
      <c r="AJ385" s="80"/>
      <c r="AK385" s="80"/>
      <c r="AL385" s="80"/>
      <c r="AM385" s="80"/>
      <c r="AN385" s="78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5" t="n">
        <f aca="false">SUM(AC385:BC385)</f>
        <v>0</v>
      </c>
      <c r="BE385" s="86" t="n">
        <f aca="false">IF((G385+I385+O385-H385-BD385)&gt;=0,G385+I385+O385-H385-BD385,0)</f>
        <v>0</v>
      </c>
      <c r="BF385" s="87" t="n">
        <f aca="false">IF((H385-I385-O385-G385+BD385)&gt;=0,H385-I385-O385-G385+BD385,0)</f>
        <v>60</v>
      </c>
      <c r="BG385" s="88"/>
      <c r="BH385" s="89"/>
      <c r="BI385" s="90"/>
      <c r="BJ385" s="91" t="n">
        <v>-60</v>
      </c>
      <c r="BK385" s="91" t="n">
        <f aca="false">BJ385-BD385+O385</f>
        <v>-60</v>
      </c>
      <c r="BL385" s="92"/>
    </row>
    <row r="386" s="93" customFormat="true" ht="15" hidden="false" customHeight="false" outlineLevel="0" collapsed="false">
      <c r="A386" s="70" t="n">
        <v>380</v>
      </c>
      <c r="B386" s="71" t="n">
        <v>43405</v>
      </c>
      <c r="C386" s="72"/>
      <c r="D386" s="73"/>
      <c r="E386" s="74" t="n">
        <v>72</v>
      </c>
      <c r="F386" s="75"/>
      <c r="G386" s="76" t="n">
        <v>0</v>
      </c>
      <c r="H386" s="76" t="n">
        <v>0</v>
      </c>
      <c r="I386" s="77"/>
      <c r="J386" s="77"/>
      <c r="K386" s="77"/>
      <c r="L386" s="77"/>
      <c r="M386" s="77"/>
      <c r="N386" s="78"/>
      <c r="O386" s="79" t="n">
        <f aca="false">SUM(J386:N386)</f>
        <v>0</v>
      </c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1"/>
      <c r="AB386" s="82"/>
      <c r="AC386" s="83"/>
      <c r="AD386" s="84"/>
      <c r="AE386" s="80"/>
      <c r="AF386" s="80"/>
      <c r="AG386" s="80"/>
      <c r="AH386" s="80"/>
      <c r="AI386" s="80"/>
      <c r="AJ386" s="80"/>
      <c r="AK386" s="80"/>
      <c r="AL386" s="80"/>
      <c r="AM386" s="80"/>
      <c r="AN386" s="78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5" t="n">
        <f aca="false">SUM(AC386:BC386)</f>
        <v>0</v>
      </c>
      <c r="BE386" s="86" t="n">
        <f aca="false">IF((G386+I386+O386-H386-BD386)&gt;=0,G386+I386+O386-H386-BD386,0)</f>
        <v>0</v>
      </c>
      <c r="BF386" s="87" t="n">
        <f aca="false">IF((H386-I386-O386-G386+BD386)&gt;=0,H386-I386-O386-G386+BD386,0)</f>
        <v>0</v>
      </c>
      <c r="BG386" s="88"/>
      <c r="BH386" s="89"/>
      <c r="BI386" s="90"/>
      <c r="BJ386" s="91" t="n">
        <v>0</v>
      </c>
      <c r="BK386" s="91" t="n">
        <f aca="false">BJ386-BD386+O386</f>
        <v>0</v>
      </c>
      <c r="BL386" s="92"/>
    </row>
    <row r="387" s="93" customFormat="true" ht="15" hidden="false" customHeight="false" outlineLevel="0" collapsed="false">
      <c r="A387" s="70" t="n">
        <v>381</v>
      </c>
      <c r="B387" s="71" t="n">
        <v>43405</v>
      </c>
      <c r="C387" s="72"/>
      <c r="D387" s="73"/>
      <c r="E387" s="74" t="n">
        <v>72</v>
      </c>
      <c r="F387" s="75" t="n">
        <v>713854651</v>
      </c>
      <c r="G387" s="76" t="n">
        <v>0</v>
      </c>
      <c r="H387" s="76" t="n">
        <v>144</v>
      </c>
      <c r="I387" s="77"/>
      <c r="J387" s="77"/>
      <c r="K387" s="77"/>
      <c r="L387" s="77"/>
      <c r="M387" s="77"/>
      <c r="N387" s="78"/>
      <c r="O387" s="79" t="n">
        <f aca="false">SUM(J387:N387)</f>
        <v>0</v>
      </c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1"/>
      <c r="AB387" s="82"/>
      <c r="AC387" s="83"/>
      <c r="AD387" s="84"/>
      <c r="AE387" s="80"/>
      <c r="AF387" s="80"/>
      <c r="AG387" s="80"/>
      <c r="AH387" s="80"/>
      <c r="AI387" s="80"/>
      <c r="AJ387" s="80"/>
      <c r="AK387" s="80"/>
      <c r="AL387" s="80"/>
      <c r="AM387" s="80"/>
      <c r="AN387" s="78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5" t="n">
        <f aca="false">SUM(AC387:BC387)</f>
        <v>0</v>
      </c>
      <c r="BE387" s="86" t="n">
        <f aca="false">IF((G387+I387+O387-H387-BD387)&gt;=0,G387+I387+O387-H387-BD387,0)</f>
        <v>0</v>
      </c>
      <c r="BF387" s="87" t="n">
        <f aca="false">IF((H387-I387-O387-G387+BD387)&gt;=0,H387-I387-O387-G387+BD387,0)</f>
        <v>144</v>
      </c>
      <c r="BG387" s="88"/>
      <c r="BH387" s="89"/>
      <c r="BI387" s="90"/>
      <c r="BJ387" s="91" t="n">
        <v>-144</v>
      </c>
      <c r="BK387" s="91" t="n">
        <f aca="false">BJ387-BD387+O387</f>
        <v>-144</v>
      </c>
      <c r="BL387" s="92"/>
    </row>
    <row r="388" s="105" customFormat="true" ht="15" hidden="false" customHeight="false" outlineLevel="0" collapsed="false">
      <c r="A388" s="70" t="n">
        <v>382</v>
      </c>
      <c r="B388" s="94" t="n">
        <v>43405</v>
      </c>
      <c r="C388" s="95"/>
      <c r="D388" s="96"/>
      <c r="E388" s="74" t="n">
        <v>20</v>
      </c>
      <c r="F388" s="97" t="n">
        <v>713447599</v>
      </c>
      <c r="G388" s="98" t="n">
        <v>0</v>
      </c>
      <c r="H388" s="98" t="n">
        <v>0</v>
      </c>
      <c r="I388" s="77"/>
      <c r="J388" s="77"/>
      <c r="K388" s="77"/>
      <c r="L388" s="77"/>
      <c r="M388" s="77"/>
      <c r="N388" s="78" t="n">
        <v>20</v>
      </c>
      <c r="O388" s="79" t="n">
        <f aca="false">SUM(J388:N388)</f>
        <v>20</v>
      </c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100"/>
      <c r="AB388" s="101"/>
      <c r="AC388" s="83"/>
      <c r="AD388" s="84"/>
      <c r="AE388" s="80"/>
      <c r="AF388" s="80"/>
      <c r="AG388" s="80"/>
      <c r="AH388" s="80"/>
      <c r="AI388" s="80"/>
      <c r="AJ388" s="80" t="n">
        <v>100</v>
      </c>
      <c r="AK388" s="80"/>
      <c r="AL388" s="80"/>
      <c r="AM388" s="80"/>
      <c r="AN388" s="78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5" t="n">
        <f aca="false">SUM(AC388:BC388)</f>
        <v>100</v>
      </c>
      <c r="BE388" s="111" t="n">
        <f aca="false">IF((G388+I388+O388-H388-BD388)&gt;=0,G388+I388+O388-H388-BD388,0)</f>
        <v>0</v>
      </c>
      <c r="BF388" s="112" t="n">
        <f aca="false">IF((H388-I388-O388-G388+BD388)&gt;=0,H388-I388-O388-G388+BD388,0)</f>
        <v>80</v>
      </c>
      <c r="BG388" s="124"/>
      <c r="BH388" s="125"/>
      <c r="BI388" s="90" t="s">
        <v>53</v>
      </c>
      <c r="BJ388" s="91" t="n">
        <v>0</v>
      </c>
      <c r="BK388" s="91" t="n">
        <f aca="false">BJ388-BD388+O388</f>
        <v>-80</v>
      </c>
      <c r="BL388" s="104"/>
    </row>
    <row r="389" s="105" customFormat="true" ht="15" hidden="false" customHeight="false" outlineLevel="0" collapsed="false">
      <c r="A389" s="70" t="n">
        <v>383</v>
      </c>
      <c r="B389" s="94" t="n">
        <v>43405</v>
      </c>
      <c r="C389" s="95"/>
      <c r="D389" s="96"/>
      <c r="E389" s="74" t="n">
        <v>20</v>
      </c>
      <c r="F389" s="97" t="n">
        <v>713347717</v>
      </c>
      <c r="G389" s="98" t="n">
        <v>0</v>
      </c>
      <c r="H389" s="98" t="n">
        <v>60</v>
      </c>
      <c r="I389" s="77"/>
      <c r="J389" s="77"/>
      <c r="K389" s="77"/>
      <c r="L389" s="77"/>
      <c r="M389" s="77"/>
      <c r="N389" s="78"/>
      <c r="O389" s="79" t="n">
        <f aca="false">SUM(J389:N389)</f>
        <v>0</v>
      </c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100"/>
      <c r="AB389" s="101"/>
      <c r="AC389" s="83"/>
      <c r="AD389" s="84"/>
      <c r="AE389" s="80"/>
      <c r="AF389" s="80"/>
      <c r="AG389" s="80"/>
      <c r="AH389" s="80"/>
      <c r="AI389" s="80"/>
      <c r="AJ389" s="80"/>
      <c r="AK389" s="80"/>
      <c r="AL389" s="80"/>
      <c r="AM389" s="80"/>
      <c r="AN389" s="78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5" t="n">
        <f aca="false">SUM(AC389:BC389)</f>
        <v>0</v>
      </c>
      <c r="BE389" s="111" t="n">
        <f aca="false">IF((G389+I389+O389-H389-BD389)&gt;=0,G389+I389+O389-H389-BD389,0)</f>
        <v>0</v>
      </c>
      <c r="BF389" s="112" t="n">
        <f aca="false">IF((H389-I389-O389-G389+BD389)&gt;=0,H389-I389-O389-G389+BD389,0)</f>
        <v>60</v>
      </c>
      <c r="BG389" s="124"/>
      <c r="BH389" s="125"/>
      <c r="BI389" s="90"/>
      <c r="BJ389" s="91" t="n">
        <v>-60</v>
      </c>
      <c r="BK389" s="91" t="n">
        <f aca="false">BJ389-BD389+O389</f>
        <v>-60</v>
      </c>
      <c r="BL389" s="104"/>
    </row>
    <row r="390" s="105" customFormat="true" ht="15" hidden="false" customHeight="false" outlineLevel="0" collapsed="false">
      <c r="A390" s="70" t="n">
        <v>384</v>
      </c>
      <c r="B390" s="94" t="n">
        <v>43405</v>
      </c>
      <c r="C390" s="95"/>
      <c r="D390" s="96"/>
      <c r="E390" s="74" t="n">
        <v>72</v>
      </c>
      <c r="F390" s="97" t="n">
        <v>714052704</v>
      </c>
      <c r="G390" s="98" t="n">
        <v>0</v>
      </c>
      <c r="H390" s="98" t="n">
        <v>216</v>
      </c>
      <c r="I390" s="77"/>
      <c r="J390" s="77"/>
      <c r="K390" s="77"/>
      <c r="L390" s="77"/>
      <c r="M390" s="77"/>
      <c r="N390" s="78"/>
      <c r="O390" s="79" t="n">
        <f aca="false">SUM(J390:N390)</f>
        <v>0</v>
      </c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100"/>
      <c r="AB390" s="101"/>
      <c r="AC390" s="83"/>
      <c r="AD390" s="84"/>
      <c r="AE390" s="80"/>
      <c r="AF390" s="80"/>
      <c r="AG390" s="80"/>
      <c r="AH390" s="80"/>
      <c r="AI390" s="80"/>
      <c r="AJ390" s="80"/>
      <c r="AK390" s="80"/>
      <c r="AL390" s="80"/>
      <c r="AM390" s="80"/>
      <c r="AN390" s="78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5" t="n">
        <f aca="false">SUM(AC390:BC390)</f>
        <v>0</v>
      </c>
      <c r="BE390" s="111" t="n">
        <f aca="false">IF((G390+I390+O390-H390-BD390)&gt;=0,G390+I390+O390-H390-BD390,0)</f>
        <v>0</v>
      </c>
      <c r="BF390" s="112" t="n">
        <f aca="false">IF((H390-I390-O390-G390+BD390)&gt;=0,H390-I390-O390-G390+BD390,0)</f>
        <v>216</v>
      </c>
      <c r="BG390" s="124"/>
      <c r="BH390" s="125"/>
      <c r="BI390" s="90"/>
      <c r="BJ390" s="91" t="n">
        <v>-216</v>
      </c>
      <c r="BK390" s="91" t="n">
        <f aca="false">BJ390-BD390+O390</f>
        <v>-216</v>
      </c>
      <c r="BL390" s="104"/>
    </row>
    <row r="391" s="105" customFormat="true" ht="15" hidden="false" customHeight="false" outlineLevel="0" collapsed="false">
      <c r="A391" s="70" t="n">
        <v>385</v>
      </c>
      <c r="B391" s="94" t="n">
        <v>43405</v>
      </c>
      <c r="C391" s="95"/>
      <c r="D391" s="96"/>
      <c r="E391" s="74" t="n">
        <v>72</v>
      </c>
      <c r="F391" s="97" t="n">
        <v>713827496</v>
      </c>
      <c r="G391" s="98" t="n">
        <v>0</v>
      </c>
      <c r="H391" s="98" t="n">
        <v>0</v>
      </c>
      <c r="I391" s="77"/>
      <c r="J391" s="77"/>
      <c r="K391" s="77"/>
      <c r="L391" s="77"/>
      <c r="M391" s="77"/>
      <c r="N391" s="78"/>
      <c r="O391" s="79" t="n">
        <f aca="false">SUM(J391:N391)</f>
        <v>0</v>
      </c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100"/>
      <c r="AB391" s="101"/>
      <c r="AC391" s="83"/>
      <c r="AD391" s="84"/>
      <c r="AE391" s="80"/>
      <c r="AF391" s="80"/>
      <c r="AG391" s="80"/>
      <c r="AH391" s="80"/>
      <c r="AI391" s="80"/>
      <c r="AJ391" s="80"/>
      <c r="AK391" s="80"/>
      <c r="AL391" s="80"/>
      <c r="AM391" s="80"/>
      <c r="AN391" s="78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5" t="n">
        <f aca="false">SUM(AC391:BC391)</f>
        <v>0</v>
      </c>
      <c r="BE391" s="111" t="n">
        <f aca="false">IF((G391+I391+O391-H391-BD391)&gt;=0,G391+I391+O391-H391-BD391,0)</f>
        <v>0</v>
      </c>
      <c r="BF391" s="112" t="n">
        <f aca="false">IF((H391-I391-O391-G391+BD391)&gt;=0,H391-I391-O391-G391+BD391,0)</f>
        <v>0</v>
      </c>
      <c r="BG391" s="124"/>
      <c r="BH391" s="125"/>
      <c r="BI391" s="90"/>
      <c r="BJ391" s="91" t="n">
        <v>0</v>
      </c>
      <c r="BK391" s="91" t="n">
        <f aca="false">BJ391-BD391+O391</f>
        <v>0</v>
      </c>
      <c r="BL391" s="104"/>
    </row>
    <row r="392" s="105" customFormat="true" ht="15" hidden="false" customHeight="false" outlineLevel="0" collapsed="false">
      <c r="A392" s="70" t="n">
        <v>386</v>
      </c>
      <c r="B392" s="94" t="n">
        <v>43405</v>
      </c>
      <c r="C392" s="95"/>
      <c r="D392" s="96"/>
      <c r="E392" s="74" t="n">
        <v>72</v>
      </c>
      <c r="F392" s="97" t="n">
        <v>713135811</v>
      </c>
      <c r="G392" s="98" t="n">
        <v>0</v>
      </c>
      <c r="H392" s="98" t="n">
        <v>216</v>
      </c>
      <c r="I392" s="77"/>
      <c r="J392" s="77"/>
      <c r="K392" s="77"/>
      <c r="L392" s="77"/>
      <c r="M392" s="77"/>
      <c r="N392" s="78"/>
      <c r="O392" s="79" t="n">
        <f aca="false">SUM(J392:N392)</f>
        <v>0</v>
      </c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100"/>
      <c r="AB392" s="101"/>
      <c r="AC392" s="83"/>
      <c r="AD392" s="84"/>
      <c r="AE392" s="80"/>
      <c r="AF392" s="80"/>
      <c r="AG392" s="80"/>
      <c r="AH392" s="80"/>
      <c r="AI392" s="80"/>
      <c r="AJ392" s="80"/>
      <c r="AK392" s="80"/>
      <c r="AL392" s="80"/>
      <c r="AM392" s="80"/>
      <c r="AN392" s="78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5" t="n">
        <f aca="false">SUM(AC392:BC392)</f>
        <v>0</v>
      </c>
      <c r="BE392" s="111" t="n">
        <f aca="false">IF((G392+I392+O392-H392-BD392)&gt;=0,G392+I392+O392-H392-BD392,0)</f>
        <v>0</v>
      </c>
      <c r="BF392" s="112" t="n">
        <f aca="false">IF((H392-I392-O392-G392+BD392)&gt;=0,H392-I392-O392-G392+BD392,0)</f>
        <v>216</v>
      </c>
      <c r="BG392" s="124"/>
      <c r="BH392" s="125"/>
      <c r="BI392" s="90"/>
      <c r="BJ392" s="91" t="n">
        <v>-216</v>
      </c>
      <c r="BK392" s="91" t="n">
        <f aca="false">BJ392-BD392+O392</f>
        <v>-216</v>
      </c>
      <c r="BL392" s="104"/>
    </row>
    <row r="393" s="105" customFormat="true" ht="15" hidden="false" customHeight="false" outlineLevel="0" collapsed="false">
      <c r="A393" s="70" t="n">
        <v>387</v>
      </c>
      <c r="B393" s="94" t="n">
        <v>43405</v>
      </c>
      <c r="C393" s="95"/>
      <c r="D393" s="96"/>
      <c r="E393" s="74" t="n">
        <v>72</v>
      </c>
      <c r="F393" s="97" t="n">
        <v>3438718</v>
      </c>
      <c r="G393" s="98" t="n">
        <v>0</v>
      </c>
      <c r="H393" s="98" t="n">
        <v>72</v>
      </c>
      <c r="I393" s="77"/>
      <c r="J393" s="77"/>
      <c r="K393" s="77"/>
      <c r="L393" s="77"/>
      <c r="M393" s="77"/>
      <c r="N393" s="78"/>
      <c r="O393" s="79" t="n">
        <f aca="false">SUM(J393:N393)</f>
        <v>0</v>
      </c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100"/>
      <c r="AB393" s="101"/>
      <c r="AC393" s="83"/>
      <c r="AD393" s="84"/>
      <c r="AE393" s="80"/>
      <c r="AF393" s="80"/>
      <c r="AG393" s="80"/>
      <c r="AH393" s="80"/>
      <c r="AI393" s="80"/>
      <c r="AJ393" s="80"/>
      <c r="AK393" s="80"/>
      <c r="AL393" s="80"/>
      <c r="AM393" s="80"/>
      <c r="AN393" s="78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5" t="n">
        <f aca="false">SUM(AC393:BC393)</f>
        <v>0</v>
      </c>
      <c r="BE393" s="111" t="n">
        <f aca="false">IF((G393+I393+O393-H393-BD393)&gt;=0,G393+I393+O393-H393-BD393,0)</f>
        <v>0</v>
      </c>
      <c r="BF393" s="112" t="n">
        <f aca="false">IF((H393-I393-O393-G393+BD393)&gt;=0,H393-I393-O393-G393+BD393,0)</f>
        <v>72</v>
      </c>
      <c r="BG393" s="124"/>
      <c r="BH393" s="125"/>
      <c r="BI393" s="90"/>
      <c r="BJ393" s="91" t="n">
        <v>-72</v>
      </c>
      <c r="BK393" s="91" t="n">
        <f aca="false">BJ393-BD393+O393</f>
        <v>-72</v>
      </c>
      <c r="BL393" s="104"/>
    </row>
    <row r="394" s="105" customFormat="true" ht="15" hidden="false" customHeight="false" outlineLevel="0" collapsed="false">
      <c r="A394" s="70" t="n">
        <v>388</v>
      </c>
      <c r="B394" s="94" t="n">
        <v>43405</v>
      </c>
      <c r="C394" s="95"/>
      <c r="D394" s="96"/>
      <c r="E394" s="74" t="n">
        <v>72</v>
      </c>
      <c r="F394" s="97" t="n">
        <v>713452382</v>
      </c>
      <c r="G394" s="98" t="n">
        <v>0</v>
      </c>
      <c r="H394" s="98" t="n">
        <v>72</v>
      </c>
      <c r="I394" s="77"/>
      <c r="J394" s="77"/>
      <c r="K394" s="77"/>
      <c r="L394" s="77"/>
      <c r="M394" s="77"/>
      <c r="N394" s="78"/>
      <c r="O394" s="79" t="n">
        <f aca="false">SUM(J394:N394)</f>
        <v>0</v>
      </c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100"/>
      <c r="AB394" s="101"/>
      <c r="AC394" s="83"/>
      <c r="AD394" s="84"/>
      <c r="AE394" s="80"/>
      <c r="AF394" s="80"/>
      <c r="AG394" s="80"/>
      <c r="AH394" s="80"/>
      <c r="AI394" s="80"/>
      <c r="AJ394" s="80"/>
      <c r="AK394" s="80"/>
      <c r="AL394" s="80"/>
      <c r="AM394" s="80"/>
      <c r="AN394" s="78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5" t="n">
        <f aca="false">SUM(AC394:BC394)</f>
        <v>0</v>
      </c>
      <c r="BE394" s="111" t="n">
        <f aca="false">IF((G394+I394+O394-H394-BD394)&gt;=0,G394+I394+O394-H394-BD394,0)</f>
        <v>0</v>
      </c>
      <c r="BF394" s="112" t="n">
        <f aca="false">IF((H394-I394-O394-G394+BD394)&gt;=0,H394-I394-O394-G394+BD394,0)</f>
        <v>72</v>
      </c>
      <c r="BG394" s="124"/>
      <c r="BH394" s="125"/>
      <c r="BI394" s="90"/>
      <c r="BJ394" s="91" t="n">
        <v>-72</v>
      </c>
      <c r="BK394" s="91" t="n">
        <f aca="false">BJ394-BD394+O394</f>
        <v>-72</v>
      </c>
      <c r="BL394" s="104"/>
    </row>
    <row r="395" s="105" customFormat="true" ht="15" hidden="false" customHeight="false" outlineLevel="0" collapsed="false">
      <c r="A395" s="70" t="n">
        <v>389</v>
      </c>
      <c r="B395" s="94" t="n">
        <v>43405</v>
      </c>
      <c r="C395" s="95"/>
      <c r="D395" s="96"/>
      <c r="E395" s="74" t="n">
        <v>72</v>
      </c>
      <c r="F395" s="97" t="n">
        <v>2535548</v>
      </c>
      <c r="G395" s="98" t="n">
        <v>0</v>
      </c>
      <c r="H395" s="98" t="n">
        <v>72</v>
      </c>
      <c r="I395" s="77"/>
      <c r="J395" s="77"/>
      <c r="K395" s="77"/>
      <c r="L395" s="77"/>
      <c r="M395" s="77"/>
      <c r="N395" s="78"/>
      <c r="O395" s="79" t="n">
        <f aca="false">SUM(J395:N395)</f>
        <v>0</v>
      </c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100"/>
      <c r="AB395" s="101"/>
      <c r="AC395" s="83"/>
      <c r="AD395" s="84"/>
      <c r="AE395" s="80"/>
      <c r="AF395" s="80"/>
      <c r="AG395" s="80"/>
      <c r="AH395" s="80"/>
      <c r="AI395" s="80"/>
      <c r="AJ395" s="80"/>
      <c r="AK395" s="80"/>
      <c r="AL395" s="80"/>
      <c r="AM395" s="80"/>
      <c r="AN395" s="78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5" t="n">
        <f aca="false">SUM(AC395:BC395)</f>
        <v>0</v>
      </c>
      <c r="BE395" s="111" t="n">
        <f aca="false">IF((G395+I395+O395-H395-BD395)&gt;=0,G395+I395+O395-H395-BD395,0)</f>
        <v>0</v>
      </c>
      <c r="BF395" s="112" t="n">
        <f aca="false">IF((H395-I395-O395-G395+BD395)&gt;=0,H395-I395-O395-G395+BD395,0)</f>
        <v>72</v>
      </c>
      <c r="BG395" s="124"/>
      <c r="BH395" s="125"/>
      <c r="BI395" s="90"/>
      <c r="BJ395" s="91" t="n">
        <v>-72</v>
      </c>
      <c r="BK395" s="91" t="n">
        <f aca="false">BJ395-BD395+O395</f>
        <v>-72</v>
      </c>
      <c r="BL395" s="104"/>
    </row>
    <row r="396" s="93" customFormat="true" ht="15" hidden="false" customHeight="false" outlineLevel="0" collapsed="false">
      <c r="A396" s="70" t="n">
        <v>390</v>
      </c>
      <c r="B396" s="71" t="n">
        <v>43405</v>
      </c>
      <c r="C396" s="72"/>
      <c r="D396" s="73"/>
      <c r="E396" s="74" t="n">
        <v>72</v>
      </c>
      <c r="F396" s="75" t="n">
        <v>714152789</v>
      </c>
      <c r="G396" s="76" t="n">
        <v>0</v>
      </c>
      <c r="H396" s="76" t="n">
        <v>52</v>
      </c>
      <c r="I396" s="77"/>
      <c r="J396" s="77"/>
      <c r="K396" s="77"/>
      <c r="L396" s="77"/>
      <c r="M396" s="77"/>
      <c r="N396" s="78"/>
      <c r="O396" s="79" t="n">
        <f aca="false">SUM(J396:N396)</f>
        <v>0</v>
      </c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1"/>
      <c r="AB396" s="82"/>
      <c r="AC396" s="83"/>
      <c r="AD396" s="84"/>
      <c r="AE396" s="80"/>
      <c r="AF396" s="80"/>
      <c r="AG396" s="80"/>
      <c r="AH396" s="80"/>
      <c r="AI396" s="80"/>
      <c r="AJ396" s="80"/>
      <c r="AK396" s="80"/>
      <c r="AL396" s="80"/>
      <c r="AM396" s="80"/>
      <c r="AN396" s="78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5" t="n">
        <f aca="false">SUM(AC396:BC396)</f>
        <v>0</v>
      </c>
      <c r="BE396" s="86" t="n">
        <f aca="false">IF((G396+I396+O396-H396-BD396)&gt;=0,G396+I396+O396-H396-BD396,0)</f>
        <v>0</v>
      </c>
      <c r="BF396" s="87" t="n">
        <f aca="false">IF((H396-I396-O396-G396+BD396)&gt;=0,H396-I396-O396-G396+BD396,0)</f>
        <v>52</v>
      </c>
      <c r="BG396" s="88"/>
      <c r="BH396" s="89"/>
      <c r="BI396" s="90"/>
      <c r="BJ396" s="91" t="n">
        <v>-52</v>
      </c>
      <c r="BK396" s="91" t="n">
        <f aca="false">BJ396-BD396+O396</f>
        <v>-52</v>
      </c>
      <c r="BL396" s="92"/>
    </row>
    <row r="397" s="93" customFormat="true" ht="15" hidden="false" customHeight="false" outlineLevel="0" collapsed="false">
      <c r="A397" s="70" t="n">
        <v>391</v>
      </c>
      <c r="B397" s="71" t="n">
        <v>43405</v>
      </c>
      <c r="C397" s="72"/>
      <c r="D397" s="73"/>
      <c r="E397" s="74" t="n">
        <v>20</v>
      </c>
      <c r="F397" s="75" t="n">
        <v>2535036</v>
      </c>
      <c r="G397" s="76" t="n">
        <v>0</v>
      </c>
      <c r="H397" s="76" t="n">
        <v>95</v>
      </c>
      <c r="I397" s="77"/>
      <c r="J397" s="77"/>
      <c r="K397" s="77"/>
      <c r="L397" s="77"/>
      <c r="M397" s="77"/>
      <c r="N397" s="78"/>
      <c r="O397" s="79" t="n">
        <f aca="false">SUM(J397:N397)</f>
        <v>0</v>
      </c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1"/>
      <c r="AB397" s="82"/>
      <c r="AC397" s="83"/>
      <c r="AD397" s="84"/>
      <c r="AE397" s="80"/>
      <c r="AF397" s="80"/>
      <c r="AG397" s="80"/>
      <c r="AH397" s="80"/>
      <c r="AI397" s="80"/>
      <c r="AJ397" s="80"/>
      <c r="AK397" s="80"/>
      <c r="AL397" s="80"/>
      <c r="AM397" s="80"/>
      <c r="AN397" s="78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5" t="n">
        <f aca="false">SUM(AC397:BC397)</f>
        <v>0</v>
      </c>
      <c r="BE397" s="86" t="n">
        <f aca="false">IF((G397+I397+O397-H397-BD397)&gt;=0,G397+I397+O397-H397-BD397,0)</f>
        <v>0</v>
      </c>
      <c r="BF397" s="87" t="n">
        <f aca="false">IF((H397-I397-O397-G397+BD397)&gt;=0,H397-I397-O397-G397+BD397,0)</f>
        <v>95</v>
      </c>
      <c r="BG397" s="88"/>
      <c r="BH397" s="89" t="n">
        <v>43504</v>
      </c>
      <c r="BI397" s="90"/>
      <c r="BJ397" s="91" t="n">
        <v>-95</v>
      </c>
      <c r="BK397" s="91" t="n">
        <f aca="false">BJ397-BD397+O397</f>
        <v>-95</v>
      </c>
      <c r="BL397" s="92"/>
    </row>
    <row r="398" s="105" customFormat="true" ht="15" hidden="false" customHeight="false" outlineLevel="0" collapsed="false">
      <c r="A398" s="70" t="n">
        <v>392</v>
      </c>
      <c r="B398" s="94" t="n">
        <v>43405</v>
      </c>
      <c r="C398" s="95"/>
      <c r="D398" s="96"/>
      <c r="E398" s="74" t="n">
        <v>20</v>
      </c>
      <c r="F398" s="97" t="n">
        <v>713028828</v>
      </c>
      <c r="G398" s="98" t="n">
        <v>0</v>
      </c>
      <c r="H398" s="98" t="n">
        <v>60</v>
      </c>
      <c r="I398" s="77"/>
      <c r="J398" s="77"/>
      <c r="K398" s="77"/>
      <c r="L398" s="77"/>
      <c r="M398" s="77"/>
      <c r="N398" s="78"/>
      <c r="O398" s="79" t="n">
        <f aca="false">SUM(J398:N398)</f>
        <v>0</v>
      </c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100"/>
      <c r="AB398" s="101"/>
      <c r="AC398" s="83"/>
      <c r="AD398" s="84"/>
      <c r="AE398" s="80"/>
      <c r="AF398" s="80"/>
      <c r="AG398" s="80"/>
      <c r="AH398" s="80"/>
      <c r="AI398" s="80"/>
      <c r="AJ398" s="80"/>
      <c r="AK398" s="80"/>
      <c r="AL398" s="80"/>
      <c r="AM398" s="80"/>
      <c r="AN398" s="78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5" t="n">
        <f aca="false">SUM(AC398:BC398)</f>
        <v>0</v>
      </c>
      <c r="BE398" s="111" t="n">
        <f aca="false">IF((G398+I398+O398-H398-BD398)&gt;=0,G398+I398+O398-H398-BD398,0)</f>
        <v>0</v>
      </c>
      <c r="BF398" s="112" t="n">
        <f aca="false">IF((H398-I398-O398-G398+BD398)&gt;=0,H398-I398-O398-G398+BD398,0)</f>
        <v>60</v>
      </c>
      <c r="BG398" s="124"/>
      <c r="BH398" s="125"/>
      <c r="BI398" s="90"/>
      <c r="BJ398" s="91" t="n">
        <v>-60</v>
      </c>
      <c r="BK398" s="91" t="n">
        <f aca="false">BJ398-BD398+O398</f>
        <v>-60</v>
      </c>
      <c r="BL398" s="104"/>
    </row>
    <row r="399" s="105" customFormat="true" ht="15" hidden="false" customHeight="false" outlineLevel="0" collapsed="false">
      <c r="A399" s="70" t="n">
        <v>393</v>
      </c>
      <c r="B399" s="94" t="n">
        <v>43405</v>
      </c>
      <c r="C399" s="95"/>
      <c r="D399" s="96"/>
      <c r="E399" s="74" t="n">
        <v>72</v>
      </c>
      <c r="F399" s="97" t="n">
        <v>714539986</v>
      </c>
      <c r="G399" s="98" t="n">
        <v>0</v>
      </c>
      <c r="H399" s="98" t="n">
        <v>216</v>
      </c>
      <c r="I399" s="77"/>
      <c r="J399" s="77"/>
      <c r="K399" s="77"/>
      <c r="L399" s="77"/>
      <c r="M399" s="77"/>
      <c r="N399" s="78"/>
      <c r="O399" s="79" t="n">
        <f aca="false">SUM(J399:N399)</f>
        <v>0</v>
      </c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100"/>
      <c r="AB399" s="101"/>
      <c r="AC399" s="83"/>
      <c r="AD399" s="84"/>
      <c r="AE399" s="80"/>
      <c r="AF399" s="80"/>
      <c r="AG399" s="80"/>
      <c r="AH399" s="80"/>
      <c r="AI399" s="80"/>
      <c r="AJ399" s="80"/>
      <c r="AK399" s="80"/>
      <c r="AL399" s="80"/>
      <c r="AM399" s="80"/>
      <c r="AN399" s="78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5" t="n">
        <f aca="false">SUM(AC399:BC399)</f>
        <v>0</v>
      </c>
      <c r="BE399" s="111" t="n">
        <f aca="false">IF((G399+I399+O399-H399-BD399)&gt;=0,G399+I399+O399-H399-BD399,0)</f>
        <v>0</v>
      </c>
      <c r="BF399" s="112" t="n">
        <f aca="false">IF((H399-I399-O399-G399+BD399)&gt;=0,H399-I399-O399-G399+BD399,0)</f>
        <v>216</v>
      </c>
      <c r="BG399" s="124"/>
      <c r="BH399" s="125"/>
      <c r="BI399" s="90"/>
      <c r="BJ399" s="91" t="n">
        <v>-216</v>
      </c>
      <c r="BK399" s="91" t="n">
        <f aca="false">BJ399-BD399+O399</f>
        <v>-216</v>
      </c>
      <c r="BL399" s="104"/>
    </row>
    <row r="400" s="105" customFormat="true" ht="15" hidden="false" customHeight="false" outlineLevel="0" collapsed="false">
      <c r="A400" s="70" t="n">
        <v>394</v>
      </c>
      <c r="B400" s="94" t="n">
        <v>43405</v>
      </c>
      <c r="C400" s="95"/>
      <c r="D400" s="96"/>
      <c r="E400" s="74" t="n">
        <v>72</v>
      </c>
      <c r="F400" s="97" t="n">
        <v>2534758</v>
      </c>
      <c r="G400" s="98" t="n">
        <v>0</v>
      </c>
      <c r="H400" s="98" t="n">
        <v>0</v>
      </c>
      <c r="I400" s="77"/>
      <c r="J400" s="77"/>
      <c r="K400" s="77"/>
      <c r="L400" s="77"/>
      <c r="M400" s="77"/>
      <c r="N400" s="78"/>
      <c r="O400" s="79" t="n">
        <f aca="false">SUM(J400:N400)</f>
        <v>0</v>
      </c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100"/>
      <c r="AB400" s="101"/>
      <c r="AC400" s="83"/>
      <c r="AD400" s="84"/>
      <c r="AE400" s="80"/>
      <c r="AF400" s="80"/>
      <c r="AG400" s="80"/>
      <c r="AH400" s="80"/>
      <c r="AI400" s="80"/>
      <c r="AJ400" s="80"/>
      <c r="AK400" s="80"/>
      <c r="AL400" s="80"/>
      <c r="AM400" s="80"/>
      <c r="AN400" s="78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5" t="n">
        <f aca="false">SUM(AC400:BC400)</f>
        <v>0</v>
      </c>
      <c r="BE400" s="111" t="n">
        <f aca="false">IF((G400+I400+O400-H400-BD400)&gt;=0,G400+I400+O400-H400-BD400,0)</f>
        <v>0</v>
      </c>
      <c r="BF400" s="112" t="n">
        <f aca="false">IF((H400-I400-O400-G400+BD400)&gt;=0,H400-I400-O400-G400+BD400,0)</f>
        <v>0</v>
      </c>
      <c r="BG400" s="124"/>
      <c r="BH400" s="125"/>
      <c r="BI400" s="90"/>
      <c r="BJ400" s="91" t="n">
        <v>0</v>
      </c>
      <c r="BK400" s="91" t="n">
        <f aca="false">BJ400-BD400+O400</f>
        <v>0</v>
      </c>
      <c r="BL400" s="104"/>
    </row>
    <row r="401" s="105" customFormat="true" ht="15" hidden="false" customHeight="false" outlineLevel="0" collapsed="false">
      <c r="A401" s="70" t="n">
        <v>395</v>
      </c>
      <c r="B401" s="94" t="n">
        <v>43405</v>
      </c>
      <c r="C401" s="95"/>
      <c r="D401" s="96"/>
      <c r="E401" s="74" t="n">
        <v>72</v>
      </c>
      <c r="F401" s="97" t="n">
        <v>713172674</v>
      </c>
      <c r="G401" s="98" t="n">
        <v>0</v>
      </c>
      <c r="H401" s="98" t="n">
        <v>0</v>
      </c>
      <c r="I401" s="77"/>
      <c r="J401" s="77"/>
      <c r="K401" s="77"/>
      <c r="L401" s="77"/>
      <c r="M401" s="77"/>
      <c r="N401" s="78"/>
      <c r="O401" s="79" t="n">
        <f aca="false">SUM(J401:N401)</f>
        <v>0</v>
      </c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100"/>
      <c r="AB401" s="101"/>
      <c r="AC401" s="83"/>
      <c r="AD401" s="84"/>
      <c r="AE401" s="80"/>
      <c r="AF401" s="80"/>
      <c r="AG401" s="80"/>
      <c r="AH401" s="80"/>
      <c r="AI401" s="80"/>
      <c r="AJ401" s="80"/>
      <c r="AK401" s="80"/>
      <c r="AL401" s="80"/>
      <c r="AM401" s="80"/>
      <c r="AN401" s="78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5" t="n">
        <f aca="false">SUM(AC401:BC401)</f>
        <v>0</v>
      </c>
      <c r="BE401" s="111" t="n">
        <f aca="false">IF((G401+I401+O401-H401-BD401)&gt;=0,G401+I401+O401-H401-BD401,0)</f>
        <v>0</v>
      </c>
      <c r="BF401" s="112" t="n">
        <f aca="false">IF((H401-I401-O401-G401+BD401)&gt;=0,H401-I401-O401-G401+BD401,0)</f>
        <v>0</v>
      </c>
      <c r="BG401" s="124"/>
      <c r="BH401" s="125" t="n">
        <v>43556</v>
      </c>
      <c r="BI401" s="90"/>
      <c r="BJ401" s="91" t="n">
        <v>0</v>
      </c>
      <c r="BK401" s="91" t="n">
        <f aca="false">BJ401-BD401+O401</f>
        <v>0</v>
      </c>
      <c r="BL401" s="104"/>
    </row>
    <row r="402" s="105" customFormat="true" ht="15" hidden="false" customHeight="false" outlineLevel="0" collapsed="false">
      <c r="A402" s="70" t="n">
        <v>396</v>
      </c>
      <c r="B402" s="94" t="n">
        <v>43405</v>
      </c>
      <c r="C402" s="95"/>
      <c r="D402" s="96"/>
      <c r="E402" s="74" t="n">
        <v>20</v>
      </c>
      <c r="F402" s="97" t="n">
        <v>714181224</v>
      </c>
      <c r="G402" s="98" t="n">
        <v>0</v>
      </c>
      <c r="H402" s="98" t="n">
        <v>60</v>
      </c>
      <c r="I402" s="77"/>
      <c r="J402" s="77"/>
      <c r="K402" s="77"/>
      <c r="L402" s="77"/>
      <c r="M402" s="77"/>
      <c r="N402" s="78"/>
      <c r="O402" s="79" t="n">
        <f aca="false">SUM(J402:N402)</f>
        <v>0</v>
      </c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100"/>
      <c r="AB402" s="101"/>
      <c r="AC402" s="83"/>
      <c r="AD402" s="84"/>
      <c r="AE402" s="80"/>
      <c r="AF402" s="80"/>
      <c r="AG402" s="80"/>
      <c r="AH402" s="80"/>
      <c r="AI402" s="80"/>
      <c r="AJ402" s="80"/>
      <c r="AK402" s="80"/>
      <c r="AL402" s="80"/>
      <c r="AM402" s="80"/>
      <c r="AN402" s="78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5" t="n">
        <f aca="false">SUM(AC402:BC402)</f>
        <v>0</v>
      </c>
      <c r="BE402" s="111" t="n">
        <f aca="false">IF((G402+I402+O402-H402-BD402)&gt;=0,G402+I402+O402-H402-BD402,0)</f>
        <v>0</v>
      </c>
      <c r="BF402" s="112" t="n">
        <f aca="false">IF((H402-I402-O402-G402+BD402)&gt;=0,H402-I402-O402-G402+BD402,0)</f>
        <v>60</v>
      </c>
      <c r="BG402" s="124"/>
      <c r="BH402" s="125"/>
      <c r="BI402" s="90"/>
      <c r="BJ402" s="91" t="n">
        <v>-60</v>
      </c>
      <c r="BK402" s="91" t="n">
        <f aca="false">BJ402-BD402+O402</f>
        <v>-60</v>
      </c>
      <c r="BL402" s="104"/>
    </row>
    <row r="403" s="105" customFormat="true" ht="15" hidden="false" customHeight="false" outlineLevel="0" collapsed="false">
      <c r="A403" s="70" t="n">
        <v>397</v>
      </c>
      <c r="B403" s="94" t="n">
        <v>43405</v>
      </c>
      <c r="C403" s="95"/>
      <c r="D403" s="96"/>
      <c r="E403" s="74" t="n">
        <v>72</v>
      </c>
      <c r="F403" s="97" t="n">
        <v>715614437</v>
      </c>
      <c r="G403" s="98" t="n">
        <v>0</v>
      </c>
      <c r="H403" s="98" t="n">
        <v>0</v>
      </c>
      <c r="I403" s="77"/>
      <c r="J403" s="77"/>
      <c r="K403" s="77"/>
      <c r="L403" s="77"/>
      <c r="M403" s="77"/>
      <c r="N403" s="78"/>
      <c r="O403" s="79" t="n">
        <f aca="false">SUM(J403:N403)</f>
        <v>0</v>
      </c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100"/>
      <c r="AB403" s="101"/>
      <c r="AC403" s="83"/>
      <c r="AD403" s="84"/>
      <c r="AE403" s="80"/>
      <c r="AF403" s="80"/>
      <c r="AG403" s="80"/>
      <c r="AH403" s="80"/>
      <c r="AI403" s="80"/>
      <c r="AJ403" s="80"/>
      <c r="AK403" s="80"/>
      <c r="AL403" s="80"/>
      <c r="AM403" s="80"/>
      <c r="AN403" s="78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5" t="n">
        <f aca="false">SUM(AC403:BC403)</f>
        <v>0</v>
      </c>
      <c r="BE403" s="111" t="n">
        <f aca="false">IF((G403+I403+O403-H403-BD403)&gt;=0,G403+I403+O403-H403-BD403,0)</f>
        <v>0</v>
      </c>
      <c r="BF403" s="112" t="n">
        <f aca="false">IF((H403-I403-O403-G403+BD403)&gt;=0,H403-I403-O403-G403+BD403,0)</f>
        <v>0</v>
      </c>
      <c r="BG403" s="124"/>
      <c r="BH403" s="125" t="n">
        <v>43578</v>
      </c>
      <c r="BI403" s="90"/>
      <c r="BJ403" s="91" t="n">
        <v>0</v>
      </c>
      <c r="BK403" s="91" t="n">
        <f aca="false">BJ403-BD403+O403</f>
        <v>0</v>
      </c>
      <c r="BL403" s="104"/>
    </row>
    <row r="404" s="105" customFormat="true" ht="15" hidden="false" customHeight="false" outlineLevel="0" collapsed="false">
      <c r="A404" s="70" t="n">
        <v>398</v>
      </c>
      <c r="B404" s="94" t="n">
        <v>43405</v>
      </c>
      <c r="C404" s="95"/>
      <c r="D404" s="96"/>
      <c r="E404" s="74" t="n">
        <v>72</v>
      </c>
      <c r="F404" s="97" t="n">
        <v>714601833</v>
      </c>
      <c r="G404" s="98" t="n">
        <v>0</v>
      </c>
      <c r="H404" s="98" t="n">
        <v>72</v>
      </c>
      <c r="I404" s="77"/>
      <c r="J404" s="77"/>
      <c r="K404" s="77"/>
      <c r="L404" s="77"/>
      <c r="M404" s="77"/>
      <c r="N404" s="78"/>
      <c r="O404" s="79" t="n">
        <f aca="false">SUM(J404:N404)</f>
        <v>0</v>
      </c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100"/>
      <c r="AB404" s="101"/>
      <c r="AC404" s="83"/>
      <c r="AD404" s="84"/>
      <c r="AE404" s="80"/>
      <c r="AF404" s="80"/>
      <c r="AG404" s="80"/>
      <c r="AH404" s="80"/>
      <c r="AI404" s="80"/>
      <c r="AJ404" s="80"/>
      <c r="AK404" s="80"/>
      <c r="AL404" s="80"/>
      <c r="AM404" s="80"/>
      <c r="AN404" s="78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5" t="n">
        <f aca="false">SUM(AC404:BC404)</f>
        <v>0</v>
      </c>
      <c r="BE404" s="111" t="n">
        <f aca="false">IF((G404+I404+O404-H404-BD404)&gt;=0,G404+I404+O404-H404-BD404,0)</f>
        <v>0</v>
      </c>
      <c r="BF404" s="112" t="n">
        <f aca="false">IF((H404-I404-O404-G404+BD404)&gt;=0,H404-I404-O404-G404+BD404,0)</f>
        <v>72</v>
      </c>
      <c r="BG404" s="124"/>
      <c r="BH404" s="125"/>
      <c r="BI404" s="90"/>
      <c r="BJ404" s="91" t="n">
        <v>-72</v>
      </c>
      <c r="BK404" s="91" t="n">
        <f aca="false">BJ404-BD404+O404</f>
        <v>-72</v>
      </c>
      <c r="BL404" s="104"/>
    </row>
    <row r="405" s="105" customFormat="true" ht="15" hidden="false" customHeight="false" outlineLevel="0" collapsed="false">
      <c r="A405" s="70" t="n">
        <v>399</v>
      </c>
      <c r="B405" s="94" t="n">
        <v>43405</v>
      </c>
      <c r="C405" s="95"/>
      <c r="D405" s="96"/>
      <c r="E405" s="74" t="n">
        <v>72</v>
      </c>
      <c r="F405" s="97" t="n">
        <v>713030212</v>
      </c>
      <c r="G405" s="98" t="n">
        <v>57</v>
      </c>
      <c r="H405" s="98" t="n">
        <v>0</v>
      </c>
      <c r="I405" s="77"/>
      <c r="J405" s="77"/>
      <c r="K405" s="77"/>
      <c r="L405" s="77"/>
      <c r="M405" s="77"/>
      <c r="N405" s="78"/>
      <c r="O405" s="79" t="n">
        <f aca="false">SUM(J405:N405)</f>
        <v>0</v>
      </c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100"/>
      <c r="AB405" s="101"/>
      <c r="AC405" s="83"/>
      <c r="AD405" s="84"/>
      <c r="AE405" s="80"/>
      <c r="AF405" s="80"/>
      <c r="AG405" s="80"/>
      <c r="AH405" s="80"/>
      <c r="AI405" s="80"/>
      <c r="AJ405" s="80"/>
      <c r="AK405" s="80"/>
      <c r="AL405" s="80"/>
      <c r="AM405" s="80"/>
      <c r="AN405" s="78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5" t="n">
        <f aca="false">SUM(AC405:BC405)</f>
        <v>0</v>
      </c>
      <c r="BE405" s="111" t="n">
        <f aca="false">IF((G405+I405+O405-H405-BD405)&gt;=0,G405+I405+O405-H405-BD405,0)</f>
        <v>57</v>
      </c>
      <c r="BF405" s="112" t="n">
        <f aca="false">IF((H405-I405-O405-G405+BD405)&gt;=0,H405-I405-O405-G405+BD405,0)</f>
        <v>0</v>
      </c>
      <c r="BG405" s="124"/>
      <c r="BH405" s="125" t="n">
        <v>43435</v>
      </c>
      <c r="BI405" s="90"/>
      <c r="BJ405" s="91" t="n">
        <v>57</v>
      </c>
      <c r="BK405" s="91" t="n">
        <f aca="false">BJ405-BD405+O405</f>
        <v>57</v>
      </c>
      <c r="BL405" s="104"/>
    </row>
    <row r="406" s="105" customFormat="true" ht="15" hidden="false" customHeight="false" outlineLevel="0" collapsed="false">
      <c r="A406" s="70" t="n">
        <v>400</v>
      </c>
      <c r="B406" s="94" t="n">
        <v>43405</v>
      </c>
      <c r="C406" s="95"/>
      <c r="D406" s="96"/>
      <c r="E406" s="74" t="n">
        <v>20</v>
      </c>
      <c r="F406" s="97" t="n">
        <v>713968160</v>
      </c>
      <c r="G406" s="98" t="n">
        <v>0</v>
      </c>
      <c r="H406" s="98" t="n">
        <v>0</v>
      </c>
      <c r="I406" s="77"/>
      <c r="J406" s="77"/>
      <c r="K406" s="77"/>
      <c r="L406" s="77"/>
      <c r="M406" s="77"/>
      <c r="N406" s="78" t="n">
        <v>20</v>
      </c>
      <c r="O406" s="79" t="n">
        <f aca="false">SUM(J406:N406)</f>
        <v>20</v>
      </c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100"/>
      <c r="AB406" s="101"/>
      <c r="AC406" s="83"/>
      <c r="AD406" s="84"/>
      <c r="AE406" s="80"/>
      <c r="AF406" s="80" t="n">
        <v>20</v>
      </c>
      <c r="AG406" s="80"/>
      <c r="AH406" s="80"/>
      <c r="AI406" s="80"/>
      <c r="AJ406" s="80"/>
      <c r="AK406" s="80"/>
      <c r="AL406" s="80"/>
      <c r="AM406" s="80"/>
      <c r="AN406" s="78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5" t="n">
        <f aca="false">SUM(AC406:BC406)</f>
        <v>20</v>
      </c>
      <c r="BE406" s="111" t="n">
        <f aca="false">IF((G406+I406+O406-H406-BD406)&gt;=0,G406+I406+O406-H406-BD406,0)</f>
        <v>0</v>
      </c>
      <c r="BF406" s="112" t="n">
        <f aca="false">IF((H406-I406-O406-G406+BD406)&gt;=0,H406-I406-O406-G406+BD406,0)</f>
        <v>0</v>
      </c>
      <c r="BG406" s="124"/>
      <c r="BH406" s="125"/>
      <c r="BI406" s="90" t="s">
        <v>61</v>
      </c>
      <c r="BJ406" s="91" t="n">
        <v>0</v>
      </c>
      <c r="BK406" s="91" t="n">
        <f aca="false">BJ406-BD406+O406</f>
        <v>0</v>
      </c>
      <c r="BL406" s="104"/>
    </row>
    <row r="407" s="105" customFormat="true" ht="15" hidden="false" customHeight="false" outlineLevel="0" collapsed="false">
      <c r="A407" s="70" t="n">
        <v>401</v>
      </c>
      <c r="B407" s="94" t="n">
        <v>43405</v>
      </c>
      <c r="C407" s="95"/>
      <c r="D407" s="96"/>
      <c r="E407" s="74" t="n">
        <v>72</v>
      </c>
      <c r="F407" s="97" t="n">
        <v>713942518</v>
      </c>
      <c r="G407" s="98" t="n">
        <v>0</v>
      </c>
      <c r="H407" s="98" t="n">
        <v>72</v>
      </c>
      <c r="I407" s="77"/>
      <c r="J407" s="77"/>
      <c r="K407" s="77"/>
      <c r="L407" s="77"/>
      <c r="M407" s="77"/>
      <c r="N407" s="78"/>
      <c r="O407" s="79" t="n">
        <f aca="false">SUM(J407:N407)</f>
        <v>0</v>
      </c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100"/>
      <c r="AB407" s="101"/>
      <c r="AC407" s="83"/>
      <c r="AD407" s="84"/>
      <c r="AE407" s="80"/>
      <c r="AF407" s="80"/>
      <c r="AG407" s="80"/>
      <c r="AH407" s="80"/>
      <c r="AI407" s="80"/>
      <c r="AJ407" s="80"/>
      <c r="AK407" s="80"/>
      <c r="AL407" s="80"/>
      <c r="AM407" s="80"/>
      <c r="AN407" s="78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5" t="n">
        <f aca="false">SUM(AC407:BC407)</f>
        <v>0</v>
      </c>
      <c r="BE407" s="111" t="n">
        <f aca="false">IF((G407+I407+O407-H407-BD407)&gt;=0,G407+I407+O407-H407-BD407,0)</f>
        <v>0</v>
      </c>
      <c r="BF407" s="112" t="n">
        <f aca="false">IF((H407-I407-O407-G407+BD407)&gt;=0,H407-I407-O407-G407+BD407,0)</f>
        <v>72</v>
      </c>
      <c r="BG407" s="124"/>
      <c r="BH407" s="125"/>
      <c r="BI407" s="90"/>
      <c r="BJ407" s="91" t="n">
        <v>-72</v>
      </c>
      <c r="BK407" s="91" t="n">
        <f aca="false">BJ407-BD407+O407</f>
        <v>-72</v>
      </c>
      <c r="BL407" s="104"/>
    </row>
    <row r="408" s="105" customFormat="true" ht="15" hidden="false" customHeight="false" outlineLevel="0" collapsed="false">
      <c r="A408" s="70" t="n">
        <v>402</v>
      </c>
      <c r="B408" s="94" t="n">
        <v>43405</v>
      </c>
      <c r="C408" s="95"/>
      <c r="D408" s="96"/>
      <c r="E408" s="74" t="n">
        <v>20</v>
      </c>
      <c r="F408" s="97" t="n">
        <v>713991011</v>
      </c>
      <c r="G408" s="98" t="n">
        <v>20</v>
      </c>
      <c r="H408" s="98" t="n">
        <v>0</v>
      </c>
      <c r="I408" s="77"/>
      <c r="J408" s="77"/>
      <c r="K408" s="77"/>
      <c r="L408" s="113"/>
      <c r="M408" s="113"/>
      <c r="N408" s="78" t="n">
        <v>20</v>
      </c>
      <c r="O408" s="79" t="n">
        <f aca="false">SUM(J408:N408)</f>
        <v>20</v>
      </c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100"/>
      <c r="AB408" s="101"/>
      <c r="AC408" s="83"/>
      <c r="AD408" s="84"/>
      <c r="AE408" s="80"/>
      <c r="AF408" s="80" t="n">
        <v>150</v>
      </c>
      <c r="AG408" s="80"/>
      <c r="AH408" s="80"/>
      <c r="AI408" s="80"/>
      <c r="AJ408" s="80"/>
      <c r="AK408" s="80"/>
      <c r="AL408" s="80"/>
      <c r="AM408" s="80"/>
      <c r="AN408" s="78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5" t="n">
        <f aca="false">SUM(AC408:BC408)</f>
        <v>150</v>
      </c>
      <c r="BE408" s="111" t="n">
        <f aca="false">IF((G408+I408+O408-H408-BD408)&gt;=0,G408+I408+O408-H408-BD408,0)</f>
        <v>0</v>
      </c>
      <c r="BF408" s="112" t="n">
        <f aca="false">IF((H408-I408-O408-G408+BD408)&gt;=0,H408-I408-O408-G408+BD408,0)</f>
        <v>110</v>
      </c>
      <c r="BG408" s="124" t="n">
        <v>43413</v>
      </c>
      <c r="BH408" s="125"/>
      <c r="BI408" s="90" t="s">
        <v>158</v>
      </c>
      <c r="BJ408" s="91" t="n">
        <v>20</v>
      </c>
      <c r="BK408" s="91" t="n">
        <f aca="false">BJ408-BD408+O408</f>
        <v>-110</v>
      </c>
      <c r="BL408" s="104"/>
    </row>
    <row r="409" s="105" customFormat="true" ht="15" hidden="false" customHeight="false" outlineLevel="0" collapsed="false">
      <c r="A409" s="70" t="n">
        <v>403</v>
      </c>
      <c r="B409" s="94" t="n">
        <v>43405</v>
      </c>
      <c r="C409" s="95"/>
      <c r="D409" s="96"/>
      <c r="E409" s="74" t="n">
        <v>72</v>
      </c>
      <c r="F409" s="97"/>
      <c r="G409" s="98" t="n">
        <v>0</v>
      </c>
      <c r="H409" s="98" t="n">
        <v>72</v>
      </c>
      <c r="I409" s="77"/>
      <c r="J409" s="77"/>
      <c r="K409" s="77"/>
      <c r="L409" s="77"/>
      <c r="M409" s="77"/>
      <c r="N409" s="78" t="n">
        <v>72</v>
      </c>
      <c r="O409" s="79" t="n">
        <f aca="false">SUM(J409:N409)</f>
        <v>72</v>
      </c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100"/>
      <c r="AB409" s="101"/>
      <c r="AC409" s="83"/>
      <c r="AD409" s="84"/>
      <c r="AE409" s="80"/>
      <c r="AF409" s="80"/>
      <c r="AG409" s="80"/>
      <c r="AH409" s="80"/>
      <c r="AI409" s="80"/>
      <c r="AJ409" s="80"/>
      <c r="AK409" s="80"/>
      <c r="AL409" s="80"/>
      <c r="AM409" s="80" t="n">
        <v>216</v>
      </c>
      <c r="AN409" s="78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5" t="n">
        <f aca="false">SUM(AC409:BC409)</f>
        <v>216</v>
      </c>
      <c r="BE409" s="111" t="n">
        <f aca="false">IF((G409+I409+O409-H409-BD409)&gt;=0,G409+I409+O409-H409-BD409,0)</f>
        <v>0</v>
      </c>
      <c r="BF409" s="112" t="n">
        <f aca="false">IF((H409-I409-O409-G409+BD409)&gt;=0,H409-I409-O409-G409+BD409,0)</f>
        <v>216</v>
      </c>
      <c r="BG409" s="124"/>
      <c r="BH409" s="125"/>
      <c r="BI409" s="90" t="s">
        <v>43</v>
      </c>
      <c r="BJ409" s="91" t="n">
        <v>-72</v>
      </c>
      <c r="BK409" s="91" t="n">
        <f aca="false">BJ409-BD409+O409</f>
        <v>-216</v>
      </c>
      <c r="BL409" s="104"/>
    </row>
    <row r="410" s="105" customFormat="true" ht="15" hidden="false" customHeight="false" outlineLevel="0" collapsed="false">
      <c r="A410" s="70" t="n">
        <v>404</v>
      </c>
      <c r="B410" s="94" t="n">
        <v>43405</v>
      </c>
      <c r="C410" s="95"/>
      <c r="D410" s="96"/>
      <c r="E410" s="74" t="n">
        <v>20</v>
      </c>
      <c r="F410" s="97" t="n">
        <v>714308617</v>
      </c>
      <c r="G410" s="98" t="n">
        <v>0</v>
      </c>
      <c r="H410" s="98" t="n">
        <v>20</v>
      </c>
      <c r="I410" s="77"/>
      <c r="J410" s="77"/>
      <c r="K410" s="77"/>
      <c r="L410" s="77"/>
      <c r="M410" s="77"/>
      <c r="N410" s="78"/>
      <c r="O410" s="79" t="n">
        <f aca="false">SUM(J410:N410)</f>
        <v>0</v>
      </c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100"/>
      <c r="AB410" s="101"/>
      <c r="AC410" s="83"/>
      <c r="AD410" s="84"/>
      <c r="AE410" s="80"/>
      <c r="AF410" s="80"/>
      <c r="AG410" s="80"/>
      <c r="AH410" s="80"/>
      <c r="AI410" s="80"/>
      <c r="AJ410" s="80"/>
      <c r="AK410" s="80"/>
      <c r="AL410" s="80"/>
      <c r="AM410" s="80"/>
      <c r="AN410" s="78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5" t="n">
        <f aca="false">SUM(AC410:BC410)</f>
        <v>0</v>
      </c>
      <c r="BE410" s="111" t="n">
        <f aca="false">IF((G410+I410+O410-H410-BD410)&gt;=0,G410+I410+O410-H410-BD410,0)</f>
        <v>0</v>
      </c>
      <c r="BF410" s="112" t="n">
        <f aca="false">IF((H410-I410-O410-G410+BD410)&gt;=0,H410-I410-O410-G410+BD410,0)</f>
        <v>20</v>
      </c>
      <c r="BG410" s="124"/>
      <c r="BH410" s="125"/>
      <c r="BI410" s="90"/>
      <c r="BJ410" s="91" t="n">
        <v>-20</v>
      </c>
      <c r="BK410" s="91" t="n">
        <f aca="false">BJ410-BD410+O410</f>
        <v>-20</v>
      </c>
      <c r="BL410" s="104"/>
    </row>
    <row r="411" s="105" customFormat="true" ht="15" hidden="false" customHeight="false" outlineLevel="0" collapsed="false">
      <c r="A411" s="70" t="n">
        <v>405</v>
      </c>
      <c r="B411" s="94" t="n">
        <v>43405</v>
      </c>
      <c r="C411" s="95"/>
      <c r="D411" s="96"/>
      <c r="E411" s="74" t="n">
        <v>72</v>
      </c>
      <c r="F411" s="97" t="n">
        <v>713024540</v>
      </c>
      <c r="G411" s="98" t="n">
        <v>0</v>
      </c>
      <c r="H411" s="98" t="n">
        <v>0</v>
      </c>
      <c r="I411" s="77"/>
      <c r="J411" s="77"/>
      <c r="K411" s="77"/>
      <c r="L411" s="77"/>
      <c r="M411" s="77"/>
      <c r="N411" s="78" t="n">
        <v>72</v>
      </c>
      <c r="O411" s="79" t="n">
        <f aca="false">SUM(J411:N411)</f>
        <v>72</v>
      </c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100"/>
      <c r="AB411" s="101"/>
      <c r="AC411" s="83"/>
      <c r="AD411" s="84"/>
      <c r="AE411" s="80"/>
      <c r="AF411" s="80"/>
      <c r="AG411" s="80"/>
      <c r="AH411" s="80"/>
      <c r="AI411" s="80" t="n">
        <v>216</v>
      </c>
      <c r="AJ411" s="80"/>
      <c r="AK411" s="80"/>
      <c r="AL411" s="80"/>
      <c r="AM411" s="80"/>
      <c r="AN411" s="78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5" t="n">
        <f aca="false">SUM(AC411:BC411)</f>
        <v>216</v>
      </c>
      <c r="BE411" s="111" t="n">
        <f aca="false">IF((G411+I411+O411-H411-BD411)&gt;=0,G411+I411+O411-H411-BD411,0)</f>
        <v>0</v>
      </c>
      <c r="BF411" s="112" t="n">
        <f aca="false">IF((H411-I411-O411-G411+BD411)&gt;=0,H411-I411-O411-G411+BD411,0)</f>
        <v>144</v>
      </c>
      <c r="BG411" s="124"/>
      <c r="BH411" s="125"/>
      <c r="BI411" s="90" t="s">
        <v>125</v>
      </c>
      <c r="BJ411" s="91" t="n">
        <v>0</v>
      </c>
      <c r="BK411" s="91" t="n">
        <f aca="false">BJ411-BD411+O411</f>
        <v>-144</v>
      </c>
      <c r="BL411" s="104"/>
    </row>
    <row r="412" s="105" customFormat="true" ht="15" hidden="false" customHeight="false" outlineLevel="0" collapsed="false">
      <c r="A412" s="70" t="n">
        <v>406</v>
      </c>
      <c r="B412" s="94" t="n">
        <v>43405</v>
      </c>
      <c r="C412" s="95"/>
      <c r="D412" s="96"/>
      <c r="E412" s="74" t="n">
        <v>20</v>
      </c>
      <c r="F412" s="97" t="n">
        <v>713335686</v>
      </c>
      <c r="G412" s="98" t="n">
        <v>0</v>
      </c>
      <c r="H412" s="98" t="n">
        <v>100</v>
      </c>
      <c r="I412" s="77"/>
      <c r="J412" s="77"/>
      <c r="K412" s="77"/>
      <c r="L412" s="77"/>
      <c r="M412" s="77"/>
      <c r="N412" s="78"/>
      <c r="O412" s="79" t="n">
        <f aca="false">SUM(J412:N412)</f>
        <v>0</v>
      </c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100"/>
      <c r="AB412" s="101"/>
      <c r="AC412" s="83"/>
      <c r="AD412" s="84"/>
      <c r="AE412" s="80"/>
      <c r="AF412" s="80"/>
      <c r="AG412" s="80"/>
      <c r="AH412" s="80"/>
      <c r="AI412" s="80"/>
      <c r="AJ412" s="80"/>
      <c r="AK412" s="80"/>
      <c r="AL412" s="80"/>
      <c r="AM412" s="80"/>
      <c r="AN412" s="78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5" t="n">
        <f aca="false">SUM(AC412:BC412)</f>
        <v>0</v>
      </c>
      <c r="BE412" s="111" t="n">
        <f aca="false">IF((G412+I412+O412-H412-BD412)&gt;=0,G412+I412+O412-H412-BD412,0)</f>
        <v>0</v>
      </c>
      <c r="BF412" s="112" t="n">
        <f aca="false">IF((H412-I412-O412-G412+BD412)&gt;=0,H412-I412-O412-G412+BD412,0)</f>
        <v>100</v>
      </c>
      <c r="BG412" s="124"/>
      <c r="BH412" s="125"/>
      <c r="BI412" s="90"/>
      <c r="BJ412" s="91" t="n">
        <v>-100</v>
      </c>
      <c r="BK412" s="91" t="n">
        <f aca="false">BJ412-BD412+O412</f>
        <v>-100</v>
      </c>
      <c r="BL412" s="104"/>
    </row>
    <row r="413" s="105" customFormat="true" ht="15" hidden="false" customHeight="false" outlineLevel="0" collapsed="false">
      <c r="A413" s="70" t="n">
        <v>407</v>
      </c>
      <c r="B413" s="94" t="n">
        <v>43405</v>
      </c>
      <c r="C413" s="72"/>
      <c r="D413" s="96"/>
      <c r="E413" s="74" t="n">
        <v>20</v>
      </c>
      <c r="F413" s="97" t="n">
        <v>714540460</v>
      </c>
      <c r="G413" s="98" t="n">
        <v>40</v>
      </c>
      <c r="H413" s="98" t="n">
        <v>0</v>
      </c>
      <c r="I413" s="77"/>
      <c r="J413" s="77"/>
      <c r="K413" s="77"/>
      <c r="L413" s="77"/>
      <c r="M413" s="77"/>
      <c r="N413" s="78"/>
      <c r="O413" s="79" t="n">
        <f aca="false">SUM(J413:N413)</f>
        <v>0</v>
      </c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100"/>
      <c r="AB413" s="101"/>
      <c r="AC413" s="83"/>
      <c r="AD413" s="84"/>
      <c r="AE413" s="80"/>
      <c r="AF413" s="80"/>
      <c r="AG413" s="80"/>
      <c r="AH413" s="80"/>
      <c r="AI413" s="80"/>
      <c r="AJ413" s="80"/>
      <c r="AK413" s="80"/>
      <c r="AL413" s="80"/>
      <c r="AM413" s="80"/>
      <c r="AN413" s="78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5" t="n">
        <f aca="false">SUM(AC413:BC413)</f>
        <v>0</v>
      </c>
      <c r="BE413" s="111" t="n">
        <f aca="false">IF((G413+I413+O413-H413-BD413)&gt;=0,G413+I413+O413-H413-BD413,0)</f>
        <v>40</v>
      </c>
      <c r="BF413" s="112" t="n">
        <f aca="false">IF((H413-I413-O413-G413+BD413)&gt;=0,H413-I413-O413-G413+BD413,0)</f>
        <v>0</v>
      </c>
      <c r="BG413" s="124"/>
      <c r="BH413" s="125"/>
      <c r="BI413" s="90"/>
      <c r="BJ413" s="91" t="n">
        <v>40</v>
      </c>
      <c r="BK413" s="91" t="n">
        <f aca="false">BJ413-BD413+O413</f>
        <v>40</v>
      </c>
      <c r="BL413" s="104"/>
    </row>
    <row r="414" s="105" customFormat="true" ht="15" hidden="false" customHeight="false" outlineLevel="0" collapsed="false">
      <c r="A414" s="70" t="n">
        <v>408</v>
      </c>
      <c r="B414" s="94" t="n">
        <v>43405</v>
      </c>
      <c r="C414" s="72"/>
      <c r="D414" s="96"/>
      <c r="E414" s="74" t="n">
        <v>72</v>
      </c>
      <c r="F414" s="97" t="n">
        <v>3852523</v>
      </c>
      <c r="G414" s="98" t="n">
        <v>0</v>
      </c>
      <c r="H414" s="98" t="n">
        <v>72</v>
      </c>
      <c r="I414" s="77"/>
      <c r="J414" s="77"/>
      <c r="K414" s="77"/>
      <c r="L414" s="77"/>
      <c r="M414" s="77"/>
      <c r="N414" s="78" t="n">
        <v>72</v>
      </c>
      <c r="O414" s="79" t="n">
        <f aca="false">SUM(J414:N414)</f>
        <v>72</v>
      </c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100"/>
      <c r="AB414" s="101"/>
      <c r="AC414" s="83"/>
      <c r="AD414" s="84"/>
      <c r="AE414" s="80"/>
      <c r="AF414" s="80"/>
      <c r="AG414" s="80"/>
      <c r="AH414" s="80"/>
      <c r="AI414" s="80" t="n">
        <v>72</v>
      </c>
      <c r="AJ414" s="80"/>
      <c r="AK414" s="80"/>
      <c r="AL414" s="80"/>
      <c r="AM414" s="80"/>
      <c r="AN414" s="78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5" t="n">
        <f aca="false">SUM(AC414:BC414)</f>
        <v>72</v>
      </c>
      <c r="BE414" s="111" t="n">
        <f aca="false">IF((G414+I414+O414-H414-BD414)&gt;=0,G414+I414+O414-H414-BD414,0)</f>
        <v>0</v>
      </c>
      <c r="BF414" s="112" t="n">
        <f aca="false">IF((H414-I414-O414-G414+BD414)&gt;=0,H414-I414-O414-G414+BD414,0)</f>
        <v>72</v>
      </c>
      <c r="BG414" s="124"/>
      <c r="BH414" s="125"/>
      <c r="BI414" s="90" t="s">
        <v>159</v>
      </c>
      <c r="BJ414" s="91" t="n">
        <v>-72</v>
      </c>
      <c r="BK414" s="91" t="n">
        <f aca="false">BJ414-BD414+O414</f>
        <v>-72</v>
      </c>
      <c r="BL414" s="104"/>
    </row>
    <row r="415" s="105" customFormat="true" ht="15" hidden="false" customHeight="false" outlineLevel="0" collapsed="false">
      <c r="A415" s="70" t="n">
        <v>409</v>
      </c>
      <c r="B415" s="94" t="n">
        <v>43405</v>
      </c>
      <c r="C415" s="95"/>
      <c r="D415" s="96"/>
      <c r="E415" s="74" t="n">
        <v>72</v>
      </c>
      <c r="F415" s="97" t="n">
        <v>714150871</v>
      </c>
      <c r="G415" s="98" t="n">
        <v>100</v>
      </c>
      <c r="H415" s="98" t="n">
        <v>0</v>
      </c>
      <c r="I415" s="77"/>
      <c r="J415" s="77"/>
      <c r="K415" s="77"/>
      <c r="L415" s="77"/>
      <c r="M415" s="77"/>
      <c r="N415" s="78"/>
      <c r="O415" s="79" t="n">
        <f aca="false">SUM(J415:N415)</f>
        <v>0</v>
      </c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100"/>
      <c r="AB415" s="101"/>
      <c r="AC415" s="83"/>
      <c r="AD415" s="84"/>
      <c r="AE415" s="80"/>
      <c r="AF415" s="80"/>
      <c r="AG415" s="80"/>
      <c r="AH415" s="80"/>
      <c r="AI415" s="80"/>
      <c r="AJ415" s="80"/>
      <c r="AK415" s="80"/>
      <c r="AL415" s="80"/>
      <c r="AM415" s="80"/>
      <c r="AN415" s="78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5" t="n">
        <f aca="false">SUM(AC415:BC415)</f>
        <v>0</v>
      </c>
      <c r="BE415" s="111" t="n">
        <f aca="false">IF((G415+I415+O415-H415-BD415)&gt;=0,G415+I415+O415-H415-BD415,0)</f>
        <v>100</v>
      </c>
      <c r="BF415" s="112" t="n">
        <f aca="false">IF((H415-I415-O415-G415+BD415)&gt;=0,H415-I415-O415-G415+BD415,0)</f>
        <v>0</v>
      </c>
      <c r="BG415" s="124"/>
      <c r="BH415" s="125"/>
      <c r="BI415" s="90"/>
      <c r="BJ415" s="91" t="n">
        <v>100</v>
      </c>
      <c r="BK415" s="91" t="n">
        <f aca="false">BJ415-BD415+O415</f>
        <v>100</v>
      </c>
      <c r="BL415" s="104"/>
    </row>
    <row r="416" s="105" customFormat="true" ht="15" hidden="false" customHeight="false" outlineLevel="0" collapsed="false">
      <c r="A416" s="70" t="n">
        <v>410</v>
      </c>
      <c r="B416" s="94" t="n">
        <v>43405</v>
      </c>
      <c r="C416" s="95"/>
      <c r="D416" s="96"/>
      <c r="E416" s="74" t="n">
        <v>72</v>
      </c>
      <c r="F416" s="97" t="n">
        <v>713421632</v>
      </c>
      <c r="G416" s="98" t="n">
        <v>0</v>
      </c>
      <c r="H416" s="98" t="n">
        <v>34</v>
      </c>
      <c r="I416" s="77"/>
      <c r="J416" s="77"/>
      <c r="K416" s="77"/>
      <c r="L416" s="77"/>
      <c r="M416" s="77"/>
      <c r="N416" s="78"/>
      <c r="O416" s="79" t="n">
        <f aca="false">SUM(J416:N416)</f>
        <v>0</v>
      </c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100"/>
      <c r="AB416" s="101"/>
      <c r="AC416" s="83"/>
      <c r="AD416" s="84"/>
      <c r="AE416" s="80"/>
      <c r="AF416" s="80"/>
      <c r="AG416" s="80"/>
      <c r="AH416" s="80"/>
      <c r="AI416" s="80"/>
      <c r="AJ416" s="80"/>
      <c r="AK416" s="80"/>
      <c r="AL416" s="80"/>
      <c r="AM416" s="80"/>
      <c r="AN416" s="78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5" t="n">
        <f aca="false">SUM(AC416:BC416)</f>
        <v>0</v>
      </c>
      <c r="BE416" s="111" t="n">
        <f aca="false">IF((G416+I416+O416-H416-BD416)&gt;=0,G416+I416+O416-H416-BD416,0)</f>
        <v>0</v>
      </c>
      <c r="BF416" s="112" t="n">
        <f aca="false">IF((H416-I416-O416-G416+BD416)&gt;=0,H416-I416-O416-G416+BD416,0)</f>
        <v>34</v>
      </c>
      <c r="BG416" s="124"/>
      <c r="BH416" s="125"/>
      <c r="BI416" s="90"/>
      <c r="BJ416" s="91" t="n">
        <v>-34</v>
      </c>
      <c r="BK416" s="91" t="n">
        <f aca="false">BJ416-BD416+O416</f>
        <v>-34</v>
      </c>
      <c r="BL416" s="104"/>
    </row>
    <row r="417" s="105" customFormat="true" ht="15" hidden="false" customHeight="false" outlineLevel="0" collapsed="false">
      <c r="A417" s="70" t="n">
        <v>411</v>
      </c>
      <c r="B417" s="94" t="n">
        <v>43405</v>
      </c>
      <c r="C417" s="95"/>
      <c r="D417" s="96"/>
      <c r="E417" s="74" t="n">
        <v>20</v>
      </c>
      <c r="F417" s="97" t="n">
        <v>2534707</v>
      </c>
      <c r="G417" s="98" t="n">
        <v>0</v>
      </c>
      <c r="H417" s="98" t="n">
        <v>60</v>
      </c>
      <c r="I417" s="77"/>
      <c r="J417" s="77"/>
      <c r="K417" s="77"/>
      <c r="L417" s="77"/>
      <c r="M417" s="77"/>
      <c r="N417" s="78"/>
      <c r="O417" s="79" t="n">
        <f aca="false">SUM(J417:N417)</f>
        <v>0</v>
      </c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100"/>
      <c r="AB417" s="101"/>
      <c r="AC417" s="83"/>
      <c r="AD417" s="84"/>
      <c r="AE417" s="80"/>
      <c r="AF417" s="80"/>
      <c r="AG417" s="80"/>
      <c r="AH417" s="80"/>
      <c r="AI417" s="80"/>
      <c r="AJ417" s="80"/>
      <c r="AK417" s="80"/>
      <c r="AL417" s="80"/>
      <c r="AM417" s="80"/>
      <c r="AN417" s="78"/>
      <c r="AO417" s="80"/>
      <c r="AP417" s="108"/>
      <c r="AQ417" s="108"/>
      <c r="AR417" s="108"/>
      <c r="AS417" s="108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5" t="n">
        <f aca="false">SUM(AC417:BC417)</f>
        <v>0</v>
      </c>
      <c r="BE417" s="111" t="n">
        <f aca="false">IF((G417+I417+O417-H417-BD417)&gt;=0,G417+I417+O417-H417-BD417,0)</f>
        <v>0</v>
      </c>
      <c r="BF417" s="112" t="n">
        <f aca="false">IF((H417-I417-O417-G417+BD417)&gt;=0,H417-I417-O417-G417+BD417,0)</f>
        <v>60</v>
      </c>
      <c r="BG417" s="124"/>
      <c r="BH417" s="125"/>
      <c r="BI417" s="90"/>
      <c r="BJ417" s="91" t="n">
        <v>-60</v>
      </c>
      <c r="BK417" s="91" t="n">
        <f aca="false">BJ417-BD417+O417</f>
        <v>-60</v>
      </c>
      <c r="BL417" s="104"/>
    </row>
    <row r="418" s="105" customFormat="true" ht="15" hidden="false" customHeight="false" outlineLevel="0" collapsed="false">
      <c r="A418" s="70" t="n">
        <v>412</v>
      </c>
      <c r="B418" s="94" t="n">
        <v>43405</v>
      </c>
      <c r="C418" s="95"/>
      <c r="D418" s="96"/>
      <c r="E418" s="74" t="n">
        <v>72</v>
      </c>
      <c r="F418" s="97" t="n">
        <v>2536880</v>
      </c>
      <c r="G418" s="98" t="n">
        <v>0</v>
      </c>
      <c r="H418" s="98" t="n">
        <v>72</v>
      </c>
      <c r="I418" s="77"/>
      <c r="J418" s="77"/>
      <c r="K418" s="77"/>
      <c r="L418" s="77"/>
      <c r="M418" s="77"/>
      <c r="N418" s="78"/>
      <c r="O418" s="79" t="n">
        <f aca="false">SUM(J418:N418)</f>
        <v>0</v>
      </c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100"/>
      <c r="AB418" s="101"/>
      <c r="AC418" s="83"/>
      <c r="AD418" s="84"/>
      <c r="AE418" s="80"/>
      <c r="AF418" s="80"/>
      <c r="AG418" s="80"/>
      <c r="AH418" s="80"/>
      <c r="AI418" s="80"/>
      <c r="AJ418" s="80"/>
      <c r="AK418" s="80"/>
      <c r="AL418" s="80"/>
      <c r="AM418" s="80"/>
      <c r="AN418" s="78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5" t="n">
        <f aca="false">SUM(AC418:BC418)</f>
        <v>0</v>
      </c>
      <c r="BE418" s="111" t="n">
        <f aca="false">IF((G418+I418+O418-H418-BD418)&gt;=0,G418+I418+O418-H418-BD418,0)</f>
        <v>0</v>
      </c>
      <c r="BF418" s="112" t="n">
        <f aca="false">IF((H418-I418-O418-G418+BD418)&gt;=0,H418-I418-O418-G418+BD418,0)</f>
        <v>72</v>
      </c>
      <c r="BG418" s="124"/>
      <c r="BH418" s="125"/>
      <c r="BI418" s="90"/>
      <c r="BJ418" s="91" t="n">
        <v>-72</v>
      </c>
      <c r="BK418" s="91" t="n">
        <f aca="false">BJ418-BD418+O418</f>
        <v>-72</v>
      </c>
      <c r="BL418" s="104"/>
    </row>
    <row r="419" s="105" customFormat="true" ht="15" hidden="false" customHeight="false" outlineLevel="0" collapsed="false">
      <c r="A419" s="70" t="n">
        <v>413</v>
      </c>
      <c r="B419" s="94" t="n">
        <v>43405</v>
      </c>
      <c r="C419" s="95"/>
      <c r="D419" s="96"/>
      <c r="E419" s="74" t="n">
        <v>72</v>
      </c>
      <c r="F419" s="97" t="n">
        <v>713807730</v>
      </c>
      <c r="G419" s="98" t="n">
        <v>0</v>
      </c>
      <c r="H419" s="98" t="n">
        <v>0</v>
      </c>
      <c r="I419" s="77"/>
      <c r="J419" s="77"/>
      <c r="K419" s="77"/>
      <c r="L419" s="77"/>
      <c r="M419" s="77"/>
      <c r="N419" s="78"/>
      <c r="O419" s="79" t="n">
        <f aca="false">SUM(J419:N419)</f>
        <v>0</v>
      </c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100"/>
      <c r="AB419" s="101"/>
      <c r="AC419" s="83"/>
      <c r="AD419" s="84"/>
      <c r="AE419" s="80"/>
      <c r="AF419" s="80"/>
      <c r="AG419" s="80"/>
      <c r="AH419" s="80"/>
      <c r="AI419" s="80"/>
      <c r="AJ419" s="80"/>
      <c r="AK419" s="80"/>
      <c r="AL419" s="80"/>
      <c r="AM419" s="80"/>
      <c r="AN419" s="78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5" t="n">
        <f aca="false">SUM(AC419:BC419)</f>
        <v>0</v>
      </c>
      <c r="BE419" s="111" t="n">
        <f aca="false">IF((G419+I419+O419-H419-BD419)&gt;=0,G419+I419+O419-H419-BD419,0)</f>
        <v>0</v>
      </c>
      <c r="BF419" s="112" t="n">
        <f aca="false">IF((H419-I419-O419-G419+BD419)&gt;=0,H419-I419-O419-G419+BD419,0)</f>
        <v>0</v>
      </c>
      <c r="BG419" s="124"/>
      <c r="BH419" s="125" t="n">
        <v>43435</v>
      </c>
      <c r="BI419" s="90"/>
      <c r="BJ419" s="91" t="n">
        <v>0</v>
      </c>
      <c r="BK419" s="91" t="n">
        <f aca="false">BJ419-BD419+O419</f>
        <v>0</v>
      </c>
      <c r="BL419" s="104"/>
    </row>
    <row r="420" s="93" customFormat="true" ht="15" hidden="false" customHeight="false" outlineLevel="0" collapsed="false">
      <c r="A420" s="70" t="n">
        <v>414</v>
      </c>
      <c r="B420" s="71" t="n">
        <v>43405</v>
      </c>
      <c r="C420" s="72"/>
      <c r="D420" s="73"/>
      <c r="E420" s="74" t="n">
        <v>72</v>
      </c>
      <c r="F420" s="75" t="n">
        <v>713170248</v>
      </c>
      <c r="G420" s="76" t="n">
        <v>0</v>
      </c>
      <c r="H420" s="76" t="n">
        <v>144</v>
      </c>
      <c r="I420" s="77"/>
      <c r="J420" s="77"/>
      <c r="K420" s="77"/>
      <c r="L420" s="77"/>
      <c r="M420" s="77"/>
      <c r="N420" s="78"/>
      <c r="O420" s="79" t="n">
        <f aca="false">SUM(J420:N420)</f>
        <v>0</v>
      </c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1"/>
      <c r="AB420" s="82"/>
      <c r="AC420" s="83"/>
      <c r="AD420" s="84"/>
      <c r="AE420" s="80"/>
      <c r="AF420" s="80"/>
      <c r="AG420" s="80"/>
      <c r="AH420" s="80"/>
      <c r="AI420" s="80"/>
      <c r="AJ420" s="80"/>
      <c r="AK420" s="80"/>
      <c r="AL420" s="80"/>
      <c r="AM420" s="80"/>
      <c r="AN420" s="78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5" t="n">
        <f aca="false">SUM(AC420:BC420)</f>
        <v>0</v>
      </c>
      <c r="BE420" s="86" t="n">
        <f aca="false">IF((G420+I420+O420-H420-BD420)&gt;=0,G420+I420+O420-H420-BD420,0)</f>
        <v>0</v>
      </c>
      <c r="BF420" s="87" t="n">
        <f aca="false">IF((H420-I420-O420-G420+BD420)&gt;=0,H420-I420-O420-G420+BD420,0)</f>
        <v>144</v>
      </c>
      <c r="BG420" s="88"/>
      <c r="BH420" s="89"/>
      <c r="BI420" s="90"/>
      <c r="BJ420" s="91" t="n">
        <v>-144</v>
      </c>
      <c r="BK420" s="91" t="n">
        <f aca="false">BJ420-BD420+O420</f>
        <v>-144</v>
      </c>
      <c r="BL420" s="92"/>
    </row>
    <row r="421" s="105" customFormat="true" ht="15" hidden="false" customHeight="false" outlineLevel="0" collapsed="false">
      <c r="A421" s="70" t="n">
        <v>415</v>
      </c>
      <c r="B421" s="94" t="n">
        <v>43405</v>
      </c>
      <c r="C421" s="95"/>
      <c r="D421" s="96"/>
      <c r="E421" s="74" t="n">
        <v>72</v>
      </c>
      <c r="F421" s="97" t="n">
        <v>3854954</v>
      </c>
      <c r="G421" s="98" t="n">
        <v>0</v>
      </c>
      <c r="H421" s="98" t="n">
        <v>216</v>
      </c>
      <c r="I421" s="77"/>
      <c r="J421" s="77"/>
      <c r="K421" s="77"/>
      <c r="L421" s="77"/>
      <c r="M421" s="77"/>
      <c r="N421" s="78"/>
      <c r="O421" s="79" t="n">
        <f aca="false">SUM(J421:N421)</f>
        <v>0</v>
      </c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100"/>
      <c r="AB421" s="101"/>
      <c r="AC421" s="83"/>
      <c r="AD421" s="84"/>
      <c r="AE421" s="80"/>
      <c r="AF421" s="80"/>
      <c r="AG421" s="80"/>
      <c r="AH421" s="80"/>
      <c r="AI421" s="80"/>
      <c r="AJ421" s="80"/>
      <c r="AK421" s="80"/>
      <c r="AL421" s="80"/>
      <c r="AM421" s="80"/>
      <c r="AN421" s="78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5" t="n">
        <f aca="false">SUM(AC421:BC421)</f>
        <v>0</v>
      </c>
      <c r="BE421" s="111" t="n">
        <f aca="false">IF((G421+I421+O421-H421-BD421)&gt;=0,G421+I421+O421-H421-BD421,0)</f>
        <v>0</v>
      </c>
      <c r="BF421" s="112" t="n">
        <f aca="false">IF((H421-I421-O421-G421+BD421)&gt;=0,H421-I421-O421-G421+BD421,0)</f>
        <v>216</v>
      </c>
      <c r="BG421" s="124"/>
      <c r="BH421" s="125"/>
      <c r="BI421" s="90"/>
      <c r="BJ421" s="91" t="n">
        <v>-216</v>
      </c>
      <c r="BK421" s="91" t="n">
        <f aca="false">BJ421-BD421+O421</f>
        <v>-216</v>
      </c>
      <c r="BL421" s="104"/>
    </row>
    <row r="422" s="105" customFormat="true" ht="15" hidden="false" customHeight="false" outlineLevel="0" collapsed="false">
      <c r="A422" s="70" t="n">
        <v>416</v>
      </c>
      <c r="B422" s="94" t="n">
        <v>43405</v>
      </c>
      <c r="C422" s="95"/>
      <c r="D422" s="96"/>
      <c r="E422" s="74" t="n">
        <v>72</v>
      </c>
      <c r="F422" s="97"/>
      <c r="G422" s="98" t="n">
        <v>0</v>
      </c>
      <c r="H422" s="98" t="n">
        <v>218</v>
      </c>
      <c r="I422" s="77"/>
      <c r="J422" s="77"/>
      <c r="K422" s="77"/>
      <c r="L422" s="77"/>
      <c r="M422" s="77"/>
      <c r="N422" s="78"/>
      <c r="O422" s="79" t="n">
        <f aca="false">SUM(J422:N422)</f>
        <v>0</v>
      </c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100"/>
      <c r="AB422" s="101"/>
      <c r="AC422" s="83"/>
      <c r="AD422" s="84"/>
      <c r="AE422" s="80"/>
      <c r="AF422" s="80"/>
      <c r="AG422" s="80"/>
      <c r="AH422" s="80"/>
      <c r="AI422" s="80"/>
      <c r="AJ422" s="80"/>
      <c r="AK422" s="80"/>
      <c r="AL422" s="80"/>
      <c r="AM422" s="80"/>
      <c r="AN422" s="78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5" t="n">
        <f aca="false">SUM(AC422:BC422)</f>
        <v>0</v>
      </c>
      <c r="BE422" s="111" t="n">
        <f aca="false">IF((G422+I422+O422-H422-BD422)&gt;=0,G422+I422+O422-H422-BD422,0)</f>
        <v>0</v>
      </c>
      <c r="BF422" s="112" t="n">
        <f aca="false">IF((H422-I422-O422-G422+BD422)&gt;=0,H422-I422-O422-G422+BD422,0)</f>
        <v>218</v>
      </c>
      <c r="BG422" s="124"/>
      <c r="BH422" s="125"/>
      <c r="BI422" s="90"/>
      <c r="BJ422" s="91" t="n">
        <v>-218</v>
      </c>
      <c r="BK422" s="91" t="n">
        <f aca="false">BJ422-BD422+O422</f>
        <v>-218</v>
      </c>
      <c r="BL422" s="104"/>
    </row>
    <row r="423" s="93" customFormat="true" ht="15" hidden="false" customHeight="false" outlineLevel="0" collapsed="false">
      <c r="A423" s="70" t="n">
        <v>417</v>
      </c>
      <c r="B423" s="71" t="n">
        <v>43405</v>
      </c>
      <c r="C423" s="72"/>
      <c r="D423" s="73"/>
      <c r="E423" s="74" t="n">
        <v>72</v>
      </c>
      <c r="F423" s="75" t="n">
        <v>714280516</v>
      </c>
      <c r="G423" s="76" t="n">
        <v>0</v>
      </c>
      <c r="H423" s="76" t="n">
        <v>432</v>
      </c>
      <c r="I423" s="77"/>
      <c r="J423" s="77"/>
      <c r="K423" s="77"/>
      <c r="L423" s="77"/>
      <c r="M423" s="77"/>
      <c r="N423" s="78"/>
      <c r="O423" s="79" t="n">
        <f aca="false">SUM(J423:N423)</f>
        <v>0</v>
      </c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1"/>
      <c r="AB423" s="82"/>
      <c r="AC423" s="83"/>
      <c r="AD423" s="84"/>
      <c r="AE423" s="80"/>
      <c r="AF423" s="80"/>
      <c r="AG423" s="80"/>
      <c r="AH423" s="80"/>
      <c r="AI423" s="80"/>
      <c r="AJ423" s="80"/>
      <c r="AK423" s="80"/>
      <c r="AL423" s="80"/>
      <c r="AM423" s="80"/>
      <c r="AN423" s="78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5" t="n">
        <f aca="false">SUM(AC423:BC423)</f>
        <v>0</v>
      </c>
      <c r="BE423" s="86" t="n">
        <f aca="false">IF((G423+I423+O423-H423-BD423)&gt;=0,G423+I423+O423-H423-BD423,0)</f>
        <v>0</v>
      </c>
      <c r="BF423" s="87" t="n">
        <f aca="false">IF((H423-I423-O423-G423+BD423)&gt;=0,H423-I423-O423-G423+BD423,0)</f>
        <v>432</v>
      </c>
      <c r="BG423" s="88"/>
      <c r="BH423" s="89"/>
      <c r="BI423" s="90"/>
      <c r="BJ423" s="91" t="n">
        <v>-432</v>
      </c>
      <c r="BK423" s="91" t="n">
        <f aca="false">BJ423-BD423+O423</f>
        <v>-432</v>
      </c>
      <c r="BL423" s="92"/>
    </row>
    <row r="424" s="93" customFormat="true" ht="15" hidden="false" customHeight="false" outlineLevel="0" collapsed="false">
      <c r="A424" s="70" t="n">
        <v>418</v>
      </c>
      <c r="B424" s="71" t="n">
        <v>43405</v>
      </c>
      <c r="C424" s="72"/>
      <c r="D424" s="73"/>
      <c r="E424" s="74" t="n">
        <v>72</v>
      </c>
      <c r="F424" s="75" t="n">
        <v>994737823</v>
      </c>
      <c r="G424" s="76" t="n">
        <v>144</v>
      </c>
      <c r="H424" s="76" t="n">
        <v>0</v>
      </c>
      <c r="I424" s="77"/>
      <c r="J424" s="77"/>
      <c r="K424" s="77"/>
      <c r="L424" s="77"/>
      <c r="M424" s="77"/>
      <c r="N424" s="78"/>
      <c r="O424" s="79" t="n">
        <f aca="false">SUM(J424:N424)</f>
        <v>0</v>
      </c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1"/>
      <c r="AB424" s="82"/>
      <c r="AC424" s="83"/>
      <c r="AD424" s="84"/>
      <c r="AE424" s="80"/>
      <c r="AF424" s="80"/>
      <c r="AG424" s="80"/>
      <c r="AH424" s="80"/>
      <c r="AI424" s="80"/>
      <c r="AJ424" s="80"/>
      <c r="AK424" s="80"/>
      <c r="AL424" s="80"/>
      <c r="AM424" s="80"/>
      <c r="AN424" s="78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5" t="n">
        <f aca="false">SUM(AC424:BC424)</f>
        <v>0</v>
      </c>
      <c r="BE424" s="86" t="n">
        <f aca="false">IF((G424+I424+O424-H424-BD424)&gt;=0,G424+I424+O424-H424-BD424,0)</f>
        <v>144</v>
      </c>
      <c r="BF424" s="87" t="n">
        <f aca="false">IF((H424-I424-O424-G424+BD424)&gt;=0,H424-I424-O424-G424+BD424,0)</f>
        <v>0</v>
      </c>
      <c r="BG424" s="88"/>
      <c r="BH424" s="89"/>
      <c r="BI424" s="90"/>
      <c r="BJ424" s="91" t="n">
        <v>144</v>
      </c>
      <c r="BK424" s="91" t="n">
        <f aca="false">BJ424-BD424+O424</f>
        <v>144</v>
      </c>
      <c r="BL424" s="92"/>
    </row>
    <row r="425" s="105" customFormat="true" ht="15" hidden="false" customHeight="false" outlineLevel="0" collapsed="false">
      <c r="A425" s="70" t="n">
        <v>419</v>
      </c>
      <c r="B425" s="94" t="n">
        <v>43405</v>
      </c>
      <c r="C425" s="95"/>
      <c r="D425" s="96"/>
      <c r="E425" s="74" t="n">
        <v>20</v>
      </c>
      <c r="F425" s="97" t="n">
        <v>713508813</v>
      </c>
      <c r="G425" s="98" t="n">
        <v>0</v>
      </c>
      <c r="H425" s="98" t="n">
        <v>60</v>
      </c>
      <c r="I425" s="77"/>
      <c r="J425" s="77"/>
      <c r="K425" s="77"/>
      <c r="L425" s="77"/>
      <c r="M425" s="77"/>
      <c r="N425" s="78"/>
      <c r="O425" s="79" t="n">
        <f aca="false">SUM(J425:N425)</f>
        <v>0</v>
      </c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100"/>
      <c r="AB425" s="101"/>
      <c r="AC425" s="83"/>
      <c r="AD425" s="84"/>
      <c r="AE425" s="80"/>
      <c r="AF425" s="80"/>
      <c r="AG425" s="80"/>
      <c r="AH425" s="80"/>
      <c r="AI425" s="80"/>
      <c r="AJ425" s="80"/>
      <c r="AK425" s="80"/>
      <c r="AL425" s="80"/>
      <c r="AM425" s="80"/>
      <c r="AN425" s="78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5" t="n">
        <f aca="false">SUM(AC425:BC425)</f>
        <v>0</v>
      </c>
      <c r="BE425" s="111" t="n">
        <f aca="false">IF((G425+I425+O425-H425-BD425)&gt;=0,G425+I425+O425-H425-BD425,0)</f>
        <v>0</v>
      </c>
      <c r="BF425" s="112" t="n">
        <f aca="false">IF((H425-I425-O425-G425+BD425)&gt;=0,H425-I425-O425-G425+BD425,0)</f>
        <v>60</v>
      </c>
      <c r="BG425" s="124"/>
      <c r="BH425" s="125"/>
      <c r="BI425" s="90"/>
      <c r="BJ425" s="91" t="n">
        <v>-60</v>
      </c>
      <c r="BK425" s="91" t="n">
        <f aca="false">BJ425-BD425+O425</f>
        <v>-60</v>
      </c>
      <c r="BL425" s="104"/>
    </row>
    <row r="426" s="105" customFormat="true" ht="15" hidden="false" customHeight="false" outlineLevel="0" collapsed="false">
      <c r="A426" s="70" t="n">
        <v>420</v>
      </c>
      <c r="B426" s="94" t="n">
        <v>43405</v>
      </c>
      <c r="C426" s="95"/>
      <c r="D426" s="96"/>
      <c r="E426" s="74" t="n">
        <v>72</v>
      </c>
      <c r="F426" s="97" t="n">
        <v>713219907</v>
      </c>
      <c r="G426" s="98" t="n">
        <v>72</v>
      </c>
      <c r="H426" s="98" t="n">
        <v>0</v>
      </c>
      <c r="I426" s="77"/>
      <c r="J426" s="77"/>
      <c r="K426" s="77"/>
      <c r="L426" s="77"/>
      <c r="M426" s="77"/>
      <c r="N426" s="78" t="n">
        <v>72</v>
      </c>
      <c r="O426" s="79" t="n">
        <f aca="false">SUM(J426:N426)</f>
        <v>72</v>
      </c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100"/>
      <c r="AB426" s="101"/>
      <c r="AC426" s="83"/>
      <c r="AD426" s="84"/>
      <c r="AE426" s="80"/>
      <c r="AF426" s="80"/>
      <c r="AG426" s="80"/>
      <c r="AH426" s="80" t="n">
        <v>144</v>
      </c>
      <c r="AI426" s="80"/>
      <c r="AJ426" s="80"/>
      <c r="AK426" s="80"/>
      <c r="AL426" s="80"/>
      <c r="AM426" s="80"/>
      <c r="AN426" s="78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5" t="n">
        <f aca="false">SUM(AC426:BC426)</f>
        <v>144</v>
      </c>
      <c r="BE426" s="111" t="n">
        <f aca="false">IF((G426+I426+O426-H426-BD426)&gt;=0,G426+I426+O426-H426-BD426,0)</f>
        <v>0</v>
      </c>
      <c r="BF426" s="112" t="n">
        <f aca="false">IF((H426-I426-O426-G426+BD426)&gt;=0,H426-I426-O426-G426+BD426,0)</f>
        <v>0</v>
      </c>
      <c r="BG426" s="124"/>
      <c r="BH426" s="125"/>
      <c r="BI426" s="90" t="s">
        <v>54</v>
      </c>
      <c r="BJ426" s="91" t="n">
        <v>72</v>
      </c>
      <c r="BK426" s="91" t="n">
        <f aca="false">BJ426-BD426+O426</f>
        <v>0</v>
      </c>
      <c r="BL426" s="104"/>
    </row>
    <row r="427" s="105" customFormat="true" ht="15" hidden="false" customHeight="false" outlineLevel="0" collapsed="false">
      <c r="A427" s="70" t="n">
        <v>421</v>
      </c>
      <c r="B427" s="94" t="n">
        <v>43405</v>
      </c>
      <c r="C427" s="95"/>
      <c r="D427" s="96"/>
      <c r="E427" s="74" t="n">
        <v>20</v>
      </c>
      <c r="F427" s="97" t="n">
        <v>713877131</v>
      </c>
      <c r="G427" s="98" t="n">
        <v>0</v>
      </c>
      <c r="H427" s="98" t="n">
        <v>60</v>
      </c>
      <c r="I427" s="77"/>
      <c r="J427" s="77"/>
      <c r="K427" s="77"/>
      <c r="L427" s="77"/>
      <c r="M427" s="77"/>
      <c r="N427" s="78"/>
      <c r="O427" s="79" t="n">
        <f aca="false">SUM(J427:N427)</f>
        <v>0</v>
      </c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100"/>
      <c r="AB427" s="101"/>
      <c r="AC427" s="83"/>
      <c r="AD427" s="84"/>
      <c r="AE427" s="80"/>
      <c r="AF427" s="80"/>
      <c r="AG427" s="80"/>
      <c r="AH427" s="80"/>
      <c r="AI427" s="80"/>
      <c r="AJ427" s="80"/>
      <c r="AK427" s="80"/>
      <c r="AL427" s="80"/>
      <c r="AM427" s="80"/>
      <c r="AN427" s="78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5" t="n">
        <f aca="false">SUM(AC427:BC427)</f>
        <v>0</v>
      </c>
      <c r="BE427" s="111" t="n">
        <f aca="false">IF((G427+I427+O427-H427-BD427)&gt;=0,G427+I427+O427-H427-BD427,0)</f>
        <v>0</v>
      </c>
      <c r="BF427" s="112" t="n">
        <f aca="false">IF((H427-I427-O427-G427+BD427)&gt;=0,H427-I427-O427-G427+BD427,0)</f>
        <v>60</v>
      </c>
      <c r="BG427" s="124"/>
      <c r="BH427" s="125"/>
      <c r="BI427" s="90"/>
      <c r="BJ427" s="91" t="n">
        <v>-60</v>
      </c>
      <c r="BK427" s="91" t="n">
        <f aca="false">BJ427-BD427+O427</f>
        <v>-60</v>
      </c>
      <c r="BL427" s="104"/>
    </row>
    <row r="428" s="105" customFormat="true" ht="15" hidden="false" customHeight="false" outlineLevel="0" collapsed="false">
      <c r="A428" s="70" t="n">
        <v>422</v>
      </c>
      <c r="B428" s="94" t="n">
        <v>43405</v>
      </c>
      <c r="C428" s="95"/>
      <c r="D428" s="96"/>
      <c r="E428" s="74" t="n">
        <v>20</v>
      </c>
      <c r="F428" s="97" t="n">
        <v>714307559</v>
      </c>
      <c r="G428" s="98" t="n">
        <v>0</v>
      </c>
      <c r="H428" s="98" t="n">
        <v>40</v>
      </c>
      <c r="I428" s="77"/>
      <c r="J428" s="77"/>
      <c r="K428" s="77"/>
      <c r="L428" s="77"/>
      <c r="M428" s="77"/>
      <c r="N428" s="78"/>
      <c r="O428" s="79" t="n">
        <f aca="false">SUM(J428:N428)</f>
        <v>0</v>
      </c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100"/>
      <c r="AB428" s="101"/>
      <c r="AC428" s="83"/>
      <c r="AD428" s="84"/>
      <c r="AE428" s="80"/>
      <c r="AF428" s="80"/>
      <c r="AG428" s="80"/>
      <c r="AH428" s="80"/>
      <c r="AI428" s="80"/>
      <c r="AJ428" s="80"/>
      <c r="AK428" s="80"/>
      <c r="AL428" s="80"/>
      <c r="AM428" s="80"/>
      <c r="AN428" s="78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5" t="n">
        <f aca="false">SUM(AC428:BC428)</f>
        <v>0</v>
      </c>
      <c r="BE428" s="111" t="n">
        <f aca="false">IF((G428+I428+O428-H428-BD428)&gt;=0,G428+I428+O428-H428-BD428,0)</f>
        <v>0</v>
      </c>
      <c r="BF428" s="112" t="n">
        <f aca="false">IF((H428-I428-O428-G428+BD428)&gt;=0,H428-I428-O428-G428+BD428,0)</f>
        <v>40</v>
      </c>
      <c r="BG428" s="124"/>
      <c r="BH428" s="125"/>
      <c r="BI428" s="90"/>
      <c r="BJ428" s="91" t="n">
        <v>-40</v>
      </c>
      <c r="BK428" s="91" t="n">
        <f aca="false">BJ428-BD428+O428</f>
        <v>-40</v>
      </c>
      <c r="BL428" s="104"/>
    </row>
    <row r="429" s="105" customFormat="true" ht="15" hidden="false" customHeight="false" outlineLevel="0" collapsed="false">
      <c r="A429" s="70" t="n">
        <v>423</v>
      </c>
      <c r="B429" s="94" t="n">
        <v>43405</v>
      </c>
      <c r="C429" s="95"/>
      <c r="D429" s="96"/>
      <c r="E429" s="74" t="n">
        <v>72</v>
      </c>
      <c r="F429" s="97" t="n">
        <v>993067224</v>
      </c>
      <c r="G429" s="98" t="n">
        <v>0</v>
      </c>
      <c r="H429" s="98" t="n">
        <v>216</v>
      </c>
      <c r="I429" s="77"/>
      <c r="J429" s="77"/>
      <c r="K429" s="77"/>
      <c r="L429" s="77"/>
      <c r="M429" s="77"/>
      <c r="N429" s="78"/>
      <c r="O429" s="79" t="n">
        <f aca="false">SUM(J429:N429)</f>
        <v>0</v>
      </c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100"/>
      <c r="AB429" s="101"/>
      <c r="AC429" s="83"/>
      <c r="AD429" s="84"/>
      <c r="AE429" s="80"/>
      <c r="AF429" s="80"/>
      <c r="AG429" s="80"/>
      <c r="AH429" s="80"/>
      <c r="AI429" s="80"/>
      <c r="AJ429" s="80"/>
      <c r="AK429" s="80"/>
      <c r="AL429" s="80"/>
      <c r="AM429" s="80"/>
      <c r="AN429" s="78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5" t="n">
        <f aca="false">SUM(AC429:BC429)</f>
        <v>0</v>
      </c>
      <c r="BE429" s="111" t="n">
        <f aca="false">IF((G429+I429+O429-H429-BD429)&gt;=0,G429+I429+O429-H429-BD429,0)</f>
        <v>0</v>
      </c>
      <c r="BF429" s="112" t="n">
        <f aca="false">IF((H429-I429-O429-G429+BD429)&gt;=0,H429-I429-O429-G429+BD429,0)</f>
        <v>216</v>
      </c>
      <c r="BG429" s="124"/>
      <c r="BH429" s="125"/>
      <c r="BI429" s="90"/>
      <c r="BJ429" s="91" t="n">
        <v>-216</v>
      </c>
      <c r="BK429" s="91" t="n">
        <f aca="false">BJ429-BD429+O429</f>
        <v>-216</v>
      </c>
      <c r="BL429" s="104"/>
    </row>
    <row r="430" s="105" customFormat="true" ht="15" hidden="false" customHeight="false" outlineLevel="0" collapsed="false">
      <c r="A430" s="70" t="n">
        <v>424</v>
      </c>
      <c r="B430" s="94" t="n">
        <v>43405</v>
      </c>
      <c r="C430" s="95"/>
      <c r="D430" s="96"/>
      <c r="E430" s="74" t="n">
        <v>72</v>
      </c>
      <c r="F430" s="97" t="n">
        <v>714528063</v>
      </c>
      <c r="G430" s="98" t="n">
        <v>0</v>
      </c>
      <c r="H430" s="98" t="n">
        <v>288</v>
      </c>
      <c r="I430" s="77"/>
      <c r="J430" s="77"/>
      <c r="K430" s="77"/>
      <c r="L430" s="77"/>
      <c r="M430" s="77"/>
      <c r="N430" s="78"/>
      <c r="O430" s="79" t="n">
        <f aca="false">SUM(J430:N430)</f>
        <v>0</v>
      </c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100"/>
      <c r="AB430" s="101"/>
      <c r="AC430" s="83"/>
      <c r="AD430" s="84"/>
      <c r="AE430" s="80"/>
      <c r="AF430" s="80"/>
      <c r="AG430" s="80"/>
      <c r="AH430" s="80"/>
      <c r="AI430" s="80"/>
      <c r="AJ430" s="80"/>
      <c r="AK430" s="80"/>
      <c r="AL430" s="80"/>
      <c r="AM430" s="80"/>
      <c r="AN430" s="78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5" t="n">
        <f aca="false">SUM(AC430:BC430)</f>
        <v>0</v>
      </c>
      <c r="BE430" s="111" t="n">
        <f aca="false">IF((G430+I430+O430-H430-BD430)&gt;=0,G430+I430+O430-H430-BD430,0)</f>
        <v>0</v>
      </c>
      <c r="BF430" s="112" t="n">
        <f aca="false">IF((H430-I430-O430-G430+BD430)&gt;=0,H430-I430-O430-G430+BD430,0)</f>
        <v>288</v>
      </c>
      <c r="BG430" s="124"/>
      <c r="BH430" s="125"/>
      <c r="BI430" s="90"/>
      <c r="BJ430" s="91" t="n">
        <v>-288</v>
      </c>
      <c r="BK430" s="91" t="n">
        <f aca="false">BJ430-BD430+O430</f>
        <v>-288</v>
      </c>
      <c r="BL430" s="104"/>
    </row>
    <row r="431" s="128" customFormat="true" ht="15" hidden="false" customHeight="false" outlineLevel="0" collapsed="false">
      <c r="A431" s="70" t="n">
        <v>425</v>
      </c>
      <c r="B431" s="71" t="n">
        <v>43405</v>
      </c>
      <c r="C431" s="72"/>
      <c r="D431" s="73"/>
      <c r="E431" s="74" t="n">
        <v>72</v>
      </c>
      <c r="F431" s="127" t="n">
        <v>993155632</v>
      </c>
      <c r="G431" s="76" t="n">
        <v>0</v>
      </c>
      <c r="H431" s="76" t="n">
        <v>0</v>
      </c>
      <c r="I431" s="77"/>
      <c r="J431" s="77"/>
      <c r="K431" s="77"/>
      <c r="L431" s="77"/>
      <c r="M431" s="77"/>
      <c r="N431" s="78" t="n">
        <v>72</v>
      </c>
      <c r="O431" s="79" t="n">
        <f aca="false">SUM(J431:N431)</f>
        <v>72</v>
      </c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1"/>
      <c r="AB431" s="82"/>
      <c r="AC431" s="83"/>
      <c r="AD431" s="84"/>
      <c r="AE431" s="80"/>
      <c r="AF431" s="80" t="n">
        <v>216</v>
      </c>
      <c r="AG431" s="80"/>
      <c r="AH431" s="80"/>
      <c r="AI431" s="80"/>
      <c r="AJ431" s="80"/>
      <c r="AK431" s="80"/>
      <c r="AL431" s="80"/>
      <c r="AM431" s="80"/>
      <c r="AN431" s="78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5" t="n">
        <f aca="false">SUM(AC431:BC431)</f>
        <v>216</v>
      </c>
      <c r="BE431" s="111" t="n">
        <f aca="false">IF((G431+I431+O431-H431-BD431)&gt;=0,G431+I431+O431-H431-BD431,0)</f>
        <v>0</v>
      </c>
      <c r="BF431" s="112" t="n">
        <f aca="false">IF((H431-I431-O431-G431+BD431)&gt;=0,H431-I431-O431-G431+BD431,0)</f>
        <v>144</v>
      </c>
      <c r="BG431" s="88"/>
      <c r="BH431" s="89"/>
      <c r="BI431" s="90" t="s">
        <v>43</v>
      </c>
      <c r="BJ431" s="91" t="n">
        <v>0</v>
      </c>
      <c r="BK431" s="91" t="n">
        <f aca="false">BJ431-BD431+O431</f>
        <v>-144</v>
      </c>
      <c r="BL431" s="92"/>
      <c r="BM431" s="93"/>
      <c r="BN431" s="93"/>
      <c r="BO431" s="93"/>
      <c r="BP431" s="93"/>
      <c r="BQ431" s="93"/>
      <c r="BR431" s="93"/>
      <c r="BS431" s="93"/>
      <c r="BT431" s="93"/>
      <c r="BU431" s="93"/>
      <c r="BV431" s="93"/>
      <c r="BW431" s="93"/>
      <c r="BX431" s="93"/>
      <c r="BY431" s="93"/>
      <c r="BZ431" s="93"/>
      <c r="CA431" s="93"/>
      <c r="CB431" s="93"/>
      <c r="CC431" s="93"/>
      <c r="CD431" s="93"/>
      <c r="CE431" s="93"/>
      <c r="CF431" s="93"/>
      <c r="CG431" s="93"/>
      <c r="CH431" s="93"/>
      <c r="CI431" s="93"/>
      <c r="CJ431" s="93"/>
      <c r="CK431" s="93"/>
      <c r="CL431" s="93"/>
      <c r="CM431" s="93"/>
      <c r="CN431" s="93"/>
      <c r="CO431" s="93"/>
      <c r="CP431" s="93"/>
      <c r="CQ431" s="93"/>
      <c r="CR431" s="93"/>
      <c r="CS431" s="93"/>
      <c r="CT431" s="93"/>
      <c r="CU431" s="93"/>
      <c r="CV431" s="93"/>
      <c r="CW431" s="93"/>
      <c r="CX431" s="93"/>
      <c r="CY431" s="93"/>
      <c r="CZ431" s="93"/>
      <c r="DA431" s="93"/>
      <c r="DB431" s="93"/>
      <c r="DC431" s="93"/>
      <c r="DD431" s="93"/>
      <c r="DE431" s="93"/>
      <c r="DF431" s="93"/>
      <c r="DG431" s="93"/>
      <c r="DH431" s="93"/>
      <c r="DI431" s="93"/>
      <c r="DJ431" s="93"/>
      <c r="DK431" s="93"/>
      <c r="DL431" s="93"/>
      <c r="DM431" s="93"/>
      <c r="DN431" s="93"/>
      <c r="DO431" s="93"/>
      <c r="DP431" s="93"/>
      <c r="DQ431" s="93"/>
      <c r="DR431" s="93"/>
      <c r="DS431" s="93"/>
      <c r="DT431" s="93"/>
      <c r="DU431" s="93"/>
      <c r="DV431" s="93"/>
      <c r="DW431" s="93"/>
      <c r="DX431" s="93"/>
      <c r="DY431" s="93"/>
      <c r="DZ431" s="93"/>
      <c r="EA431" s="93"/>
      <c r="EB431" s="93"/>
      <c r="EC431" s="93"/>
      <c r="ED431" s="93"/>
      <c r="EE431" s="93"/>
      <c r="EF431" s="93"/>
      <c r="EG431" s="93"/>
      <c r="EH431" s="93"/>
      <c r="EI431" s="93"/>
      <c r="EJ431" s="93"/>
      <c r="EK431" s="93"/>
      <c r="EL431" s="93"/>
      <c r="EM431" s="93"/>
      <c r="EN431" s="93"/>
      <c r="EO431" s="93"/>
      <c r="EP431" s="93"/>
      <c r="EQ431" s="93"/>
      <c r="ER431" s="93"/>
      <c r="ES431" s="93"/>
      <c r="ET431" s="93"/>
      <c r="EU431" s="93"/>
      <c r="EV431" s="93"/>
      <c r="EW431" s="93"/>
      <c r="EX431" s="93"/>
      <c r="EY431" s="93"/>
      <c r="EZ431" s="93"/>
      <c r="FA431" s="93"/>
      <c r="FB431" s="93"/>
      <c r="FC431" s="93"/>
      <c r="FD431" s="93"/>
      <c r="FE431" s="93"/>
      <c r="FF431" s="93"/>
      <c r="FG431" s="93"/>
      <c r="FH431" s="93"/>
    </row>
    <row r="432" s="105" customFormat="true" ht="15" hidden="false" customHeight="false" outlineLevel="0" collapsed="false">
      <c r="A432" s="70" t="n">
        <v>426</v>
      </c>
      <c r="B432" s="94" t="n">
        <v>43405</v>
      </c>
      <c r="C432" s="95"/>
      <c r="D432" s="96"/>
      <c r="E432" s="74" t="n">
        <v>72</v>
      </c>
      <c r="F432" s="97" t="n">
        <v>509675834</v>
      </c>
      <c r="G432" s="98" t="n">
        <v>72</v>
      </c>
      <c r="H432" s="98" t="n">
        <v>0</v>
      </c>
      <c r="I432" s="77"/>
      <c r="J432" s="77"/>
      <c r="K432" s="77"/>
      <c r="L432" s="77"/>
      <c r="M432" s="77"/>
      <c r="N432" s="78" t="n">
        <v>72</v>
      </c>
      <c r="O432" s="79" t="n">
        <f aca="false">SUM(J432:N432)</f>
        <v>72</v>
      </c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100"/>
      <c r="AB432" s="101"/>
      <c r="AC432" s="83"/>
      <c r="AD432" s="84"/>
      <c r="AE432" s="80"/>
      <c r="AF432" s="80"/>
      <c r="AG432" s="80"/>
      <c r="AH432" s="80"/>
      <c r="AI432" s="80" t="n">
        <v>144</v>
      </c>
      <c r="AJ432" s="80"/>
      <c r="AK432" s="80"/>
      <c r="AL432" s="80"/>
      <c r="AM432" s="80"/>
      <c r="AN432" s="78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5" t="n">
        <f aca="false">SUM(AC432:BC432)</f>
        <v>144</v>
      </c>
      <c r="BE432" s="111" t="n">
        <f aca="false">IF((G432+I432+O432-H432-BD432)&gt;=0,G432+I432+O432-H432-BD432,0)</f>
        <v>0</v>
      </c>
      <c r="BF432" s="112" t="n">
        <f aca="false">IF((H432-I432-O432-G432+BD432)&gt;=0,H432-I432-O432-G432+BD432,0)</f>
        <v>0</v>
      </c>
      <c r="BG432" s="124"/>
      <c r="BH432" s="125"/>
      <c r="BI432" s="90" t="s">
        <v>52</v>
      </c>
      <c r="BJ432" s="91" t="n">
        <v>72</v>
      </c>
      <c r="BK432" s="91" t="n">
        <f aca="false">BJ432-BD432+O432</f>
        <v>0</v>
      </c>
      <c r="BL432" s="104"/>
    </row>
    <row r="433" s="105" customFormat="true" ht="15" hidden="false" customHeight="false" outlineLevel="0" collapsed="false">
      <c r="A433" s="70" t="n">
        <v>427</v>
      </c>
      <c r="B433" s="94" t="n">
        <v>43405</v>
      </c>
      <c r="C433" s="95"/>
      <c r="D433" s="96"/>
      <c r="E433" s="74" t="n">
        <v>20</v>
      </c>
      <c r="F433" s="97"/>
      <c r="G433" s="98" t="n">
        <v>0</v>
      </c>
      <c r="H433" s="98" t="n">
        <v>60</v>
      </c>
      <c r="I433" s="77"/>
      <c r="J433" s="77"/>
      <c r="K433" s="77"/>
      <c r="L433" s="77"/>
      <c r="M433" s="77"/>
      <c r="N433" s="78"/>
      <c r="O433" s="79" t="n">
        <f aca="false">SUM(J433:N433)</f>
        <v>0</v>
      </c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100"/>
      <c r="AB433" s="101"/>
      <c r="AC433" s="83"/>
      <c r="AD433" s="84"/>
      <c r="AE433" s="80"/>
      <c r="AF433" s="80"/>
      <c r="AG433" s="80"/>
      <c r="AH433" s="80"/>
      <c r="AI433" s="80"/>
      <c r="AJ433" s="80"/>
      <c r="AK433" s="80"/>
      <c r="AL433" s="80"/>
      <c r="AM433" s="80"/>
      <c r="AN433" s="78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5" t="n">
        <f aca="false">SUM(AC433:BC433)</f>
        <v>0</v>
      </c>
      <c r="BE433" s="111" t="n">
        <f aca="false">IF((G433+I433+O433-H433-BD433)&gt;=0,G433+I433+O433-H433-BD433,0)</f>
        <v>0</v>
      </c>
      <c r="BF433" s="112" t="n">
        <f aca="false">IF((H433-I433-O433-G433+BD433)&gt;=0,H433-I433-O433-G433+BD433,0)</f>
        <v>60</v>
      </c>
      <c r="BG433" s="124"/>
      <c r="BH433" s="125"/>
      <c r="BI433" s="90"/>
      <c r="BJ433" s="91" t="n">
        <v>-60</v>
      </c>
      <c r="BK433" s="91" t="n">
        <f aca="false">BJ433-BD433+O433</f>
        <v>-60</v>
      </c>
      <c r="BL433" s="104"/>
    </row>
    <row r="434" s="105" customFormat="true" ht="15" hidden="false" customHeight="false" outlineLevel="0" collapsed="false">
      <c r="A434" s="70" t="n">
        <v>428</v>
      </c>
      <c r="B434" s="94" t="n">
        <v>43405</v>
      </c>
      <c r="C434" s="95"/>
      <c r="D434" s="96"/>
      <c r="E434" s="74" t="n">
        <v>72</v>
      </c>
      <c r="F434" s="97" t="n">
        <v>2535997</v>
      </c>
      <c r="G434" s="98" t="n">
        <v>0</v>
      </c>
      <c r="H434" s="98" t="n">
        <v>216</v>
      </c>
      <c r="I434" s="77"/>
      <c r="J434" s="77"/>
      <c r="K434" s="77"/>
      <c r="L434" s="77"/>
      <c r="M434" s="77"/>
      <c r="N434" s="78"/>
      <c r="O434" s="79" t="n">
        <f aca="false">SUM(J434:N434)</f>
        <v>0</v>
      </c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100"/>
      <c r="AB434" s="101"/>
      <c r="AC434" s="83"/>
      <c r="AD434" s="84"/>
      <c r="AE434" s="80"/>
      <c r="AF434" s="80"/>
      <c r="AG434" s="80"/>
      <c r="AH434" s="80"/>
      <c r="AI434" s="80"/>
      <c r="AJ434" s="80"/>
      <c r="AK434" s="80"/>
      <c r="AL434" s="80"/>
      <c r="AM434" s="80"/>
      <c r="AN434" s="78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5" t="n">
        <f aca="false">SUM(AC434:BC434)</f>
        <v>0</v>
      </c>
      <c r="BE434" s="111" t="n">
        <f aca="false">IF((G434+I434+O434-H434-BD434)&gt;=0,G434+I434+O434-H434-BD434,0)</f>
        <v>0</v>
      </c>
      <c r="BF434" s="112" t="n">
        <f aca="false">IF((H434-I434-O434-G434+BD434)&gt;=0,H434-I434-O434-G434+BD434,0)</f>
        <v>216</v>
      </c>
      <c r="BG434" s="124"/>
      <c r="BH434" s="125"/>
      <c r="BI434" s="90"/>
      <c r="BJ434" s="91" t="n">
        <v>-216</v>
      </c>
      <c r="BK434" s="91" t="n">
        <f aca="false">BJ434-BD434+O434</f>
        <v>-216</v>
      </c>
      <c r="BL434" s="104"/>
    </row>
    <row r="435" s="105" customFormat="true" ht="15" hidden="false" customHeight="false" outlineLevel="0" collapsed="false">
      <c r="A435" s="70" t="n">
        <v>429</v>
      </c>
      <c r="B435" s="94" t="n">
        <v>43405</v>
      </c>
      <c r="C435" s="95"/>
      <c r="D435" s="96"/>
      <c r="E435" s="74" t="n">
        <v>72</v>
      </c>
      <c r="F435" s="97" t="n">
        <v>2532196</v>
      </c>
      <c r="G435" s="98" t="n">
        <v>0</v>
      </c>
      <c r="H435" s="98" t="n">
        <v>216</v>
      </c>
      <c r="I435" s="77"/>
      <c r="J435" s="77"/>
      <c r="K435" s="77"/>
      <c r="L435" s="77"/>
      <c r="M435" s="77"/>
      <c r="N435" s="78"/>
      <c r="O435" s="79" t="n">
        <f aca="false">SUM(J435:N435)</f>
        <v>0</v>
      </c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100"/>
      <c r="AB435" s="101"/>
      <c r="AC435" s="83"/>
      <c r="AD435" s="84"/>
      <c r="AE435" s="80"/>
      <c r="AF435" s="80"/>
      <c r="AG435" s="80"/>
      <c r="AH435" s="80"/>
      <c r="AI435" s="80"/>
      <c r="AJ435" s="80"/>
      <c r="AK435" s="80"/>
      <c r="AL435" s="80"/>
      <c r="AM435" s="80"/>
      <c r="AN435" s="78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5" t="n">
        <f aca="false">SUM(AC435:BC435)</f>
        <v>0</v>
      </c>
      <c r="BE435" s="111" t="n">
        <f aca="false">IF((G435+I435+O435-H435-BD435)&gt;=0,G435+I435+O435-H435-BD435,0)</f>
        <v>0</v>
      </c>
      <c r="BF435" s="112" t="n">
        <f aca="false">IF((H435-I435-O435-G435+BD435)&gt;=0,H435-I435-O435-G435+BD435,0)</f>
        <v>216</v>
      </c>
      <c r="BG435" s="124"/>
      <c r="BH435" s="125"/>
      <c r="BI435" s="90"/>
      <c r="BJ435" s="91" t="n">
        <v>-216</v>
      </c>
      <c r="BK435" s="91" t="n">
        <f aca="false">BJ435-BD435+O435</f>
        <v>-216</v>
      </c>
      <c r="BL435" s="104"/>
    </row>
    <row r="436" s="105" customFormat="true" ht="15" hidden="false" customHeight="false" outlineLevel="0" collapsed="false">
      <c r="A436" s="70" t="n">
        <v>430</v>
      </c>
      <c r="B436" s="94" t="n">
        <v>43405</v>
      </c>
      <c r="C436" s="95"/>
      <c r="D436" s="96"/>
      <c r="E436" s="74" t="n">
        <v>72</v>
      </c>
      <c r="F436" s="97" t="n">
        <v>714269765</v>
      </c>
      <c r="G436" s="98" t="n">
        <v>0</v>
      </c>
      <c r="H436" s="98" t="n">
        <v>0</v>
      </c>
      <c r="I436" s="77"/>
      <c r="J436" s="77"/>
      <c r="K436" s="77"/>
      <c r="L436" s="77"/>
      <c r="M436" s="77"/>
      <c r="N436" s="78"/>
      <c r="O436" s="79" t="n">
        <f aca="false">SUM(J436:N436)</f>
        <v>0</v>
      </c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100"/>
      <c r="AB436" s="101"/>
      <c r="AC436" s="83"/>
      <c r="AD436" s="84"/>
      <c r="AE436" s="80"/>
      <c r="AF436" s="80"/>
      <c r="AG436" s="80"/>
      <c r="AH436" s="80"/>
      <c r="AI436" s="80"/>
      <c r="AJ436" s="80"/>
      <c r="AK436" s="80"/>
      <c r="AL436" s="80"/>
      <c r="AM436" s="80"/>
      <c r="AN436" s="78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5" t="n">
        <f aca="false">SUM(AC436:BC436)</f>
        <v>0</v>
      </c>
      <c r="BE436" s="111" t="n">
        <f aca="false">IF((G436+I436+O436-H436-BD436)&gt;=0,G436+I436+O436-H436-BD436,0)</f>
        <v>0</v>
      </c>
      <c r="BF436" s="112" t="n">
        <f aca="false">IF((H436-I436-O436-G436+BD436)&gt;=0,H436-I436-O436-G436+BD436,0)</f>
        <v>0</v>
      </c>
      <c r="BG436" s="124"/>
      <c r="BH436" s="125"/>
      <c r="BI436" s="90"/>
      <c r="BJ436" s="91" t="n">
        <v>0</v>
      </c>
      <c r="BK436" s="91" t="n">
        <f aca="false">BJ436-BD436+O436</f>
        <v>0</v>
      </c>
      <c r="BL436" s="104"/>
    </row>
    <row r="437" s="105" customFormat="true" ht="15" hidden="false" customHeight="false" outlineLevel="0" collapsed="false">
      <c r="A437" s="70" t="n">
        <v>431</v>
      </c>
      <c r="B437" s="94" t="n">
        <v>43405</v>
      </c>
      <c r="C437" s="95"/>
      <c r="D437" s="96"/>
      <c r="E437" s="74" t="n">
        <v>72</v>
      </c>
      <c r="F437" s="97" t="n">
        <v>503478785</v>
      </c>
      <c r="G437" s="98" t="n">
        <v>0</v>
      </c>
      <c r="H437" s="98" t="n">
        <v>222</v>
      </c>
      <c r="I437" s="77"/>
      <c r="J437" s="77"/>
      <c r="K437" s="77"/>
      <c r="L437" s="77"/>
      <c r="M437" s="77"/>
      <c r="N437" s="78"/>
      <c r="O437" s="79" t="n">
        <f aca="false">SUM(J437:N437)</f>
        <v>0</v>
      </c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100"/>
      <c r="AB437" s="101"/>
      <c r="AC437" s="83"/>
      <c r="AD437" s="84"/>
      <c r="AE437" s="80"/>
      <c r="AF437" s="80"/>
      <c r="AG437" s="80"/>
      <c r="AH437" s="80"/>
      <c r="AI437" s="80"/>
      <c r="AJ437" s="80"/>
      <c r="AK437" s="80"/>
      <c r="AL437" s="80"/>
      <c r="AM437" s="80"/>
      <c r="AN437" s="78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5" t="n">
        <f aca="false">SUM(AC437:BC437)</f>
        <v>0</v>
      </c>
      <c r="BE437" s="111" t="n">
        <f aca="false">IF((G437+I437+O437-H437-BD437)&gt;=0,G437+I437+O437-H437-BD437,0)</f>
        <v>0</v>
      </c>
      <c r="BF437" s="112" t="n">
        <f aca="false">IF((H437-I437-O437-G437+BD437)&gt;=0,H437-I437-O437-G437+BD437,0)</f>
        <v>222</v>
      </c>
      <c r="BG437" s="124"/>
      <c r="BH437" s="125"/>
      <c r="BI437" s="90"/>
      <c r="BJ437" s="91" t="n">
        <v>-222</v>
      </c>
      <c r="BK437" s="91" t="n">
        <f aca="false">BJ437-BD437+O437</f>
        <v>-222</v>
      </c>
      <c r="BL437" s="104"/>
    </row>
    <row r="438" s="105" customFormat="true" ht="15" hidden="false" customHeight="false" outlineLevel="0" collapsed="false">
      <c r="A438" s="70" t="n">
        <v>432</v>
      </c>
      <c r="B438" s="94" t="n">
        <v>43405</v>
      </c>
      <c r="C438" s="95"/>
      <c r="D438" s="96"/>
      <c r="E438" s="74" t="n">
        <v>20</v>
      </c>
      <c r="F438" s="97"/>
      <c r="G438" s="98" t="n">
        <v>0</v>
      </c>
      <c r="H438" s="98" t="n">
        <v>60</v>
      </c>
      <c r="I438" s="77"/>
      <c r="J438" s="77"/>
      <c r="K438" s="77"/>
      <c r="L438" s="77"/>
      <c r="M438" s="77"/>
      <c r="N438" s="78"/>
      <c r="O438" s="79" t="n">
        <f aca="false">SUM(J438:N438)</f>
        <v>0</v>
      </c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100"/>
      <c r="AB438" s="101"/>
      <c r="AC438" s="83"/>
      <c r="AD438" s="84"/>
      <c r="AE438" s="80"/>
      <c r="AF438" s="80"/>
      <c r="AG438" s="80"/>
      <c r="AH438" s="80"/>
      <c r="AI438" s="80"/>
      <c r="AJ438" s="80"/>
      <c r="AK438" s="80"/>
      <c r="AL438" s="80"/>
      <c r="AM438" s="80"/>
      <c r="AN438" s="78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5" t="n">
        <f aca="false">SUM(AC438:BC438)</f>
        <v>0</v>
      </c>
      <c r="BE438" s="111" t="n">
        <f aca="false">IF((G438+I438+O438-H438-BD438)&gt;=0,G438+I438+O438-H438-BD438,0)</f>
        <v>0</v>
      </c>
      <c r="BF438" s="112" t="n">
        <f aca="false">IF((H438-I438-O438-G438+BD438)&gt;=0,H438-I438-O438-G438+BD438,0)</f>
        <v>60</v>
      </c>
      <c r="BG438" s="124"/>
      <c r="BH438" s="125"/>
      <c r="BI438" s="90"/>
      <c r="BJ438" s="91" t="n">
        <v>-60</v>
      </c>
      <c r="BK438" s="91" t="n">
        <f aca="false">BJ438-BD438+O438</f>
        <v>-60</v>
      </c>
      <c r="BL438" s="104"/>
    </row>
    <row r="439" s="105" customFormat="true" ht="15" hidden="false" customHeight="false" outlineLevel="0" collapsed="false">
      <c r="A439" s="70" t="n">
        <v>433</v>
      </c>
      <c r="B439" s="94" t="n">
        <v>43405</v>
      </c>
      <c r="C439" s="95"/>
      <c r="D439" s="96"/>
      <c r="E439" s="74" t="n">
        <v>72</v>
      </c>
      <c r="F439" s="97" t="n">
        <v>2536930</v>
      </c>
      <c r="G439" s="98" t="n">
        <v>0</v>
      </c>
      <c r="H439" s="98" t="n">
        <v>72</v>
      </c>
      <c r="I439" s="77"/>
      <c r="J439" s="77"/>
      <c r="K439" s="77"/>
      <c r="L439" s="77"/>
      <c r="M439" s="77"/>
      <c r="N439" s="78"/>
      <c r="O439" s="79" t="n">
        <f aca="false">SUM(J439:N439)</f>
        <v>0</v>
      </c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100"/>
      <c r="AB439" s="101"/>
      <c r="AC439" s="83"/>
      <c r="AD439" s="84"/>
      <c r="AE439" s="80"/>
      <c r="AF439" s="80"/>
      <c r="AG439" s="80"/>
      <c r="AH439" s="80"/>
      <c r="AI439" s="80"/>
      <c r="AJ439" s="80"/>
      <c r="AK439" s="80"/>
      <c r="AL439" s="80"/>
      <c r="AM439" s="80"/>
      <c r="AN439" s="78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5" t="n">
        <f aca="false">SUM(AC439:BC439)</f>
        <v>0</v>
      </c>
      <c r="BE439" s="111" t="n">
        <f aca="false">IF((G439+I439+O439-H439-BD439)&gt;=0,G439+I439+O439-H439-BD439,0)</f>
        <v>0</v>
      </c>
      <c r="BF439" s="112" t="n">
        <f aca="false">IF((H439-I439-O439-G439+BD439)&gt;=0,H439-I439-O439-G439+BD439,0)</f>
        <v>72</v>
      </c>
      <c r="BG439" s="124"/>
      <c r="BH439" s="125"/>
      <c r="BI439" s="90"/>
      <c r="BJ439" s="91" t="n">
        <v>-72</v>
      </c>
      <c r="BK439" s="91" t="n">
        <f aca="false">BJ439-BD439+O439</f>
        <v>-72</v>
      </c>
      <c r="BL439" s="104"/>
    </row>
    <row r="440" s="105" customFormat="true" ht="15" hidden="false" customHeight="false" outlineLevel="0" collapsed="false">
      <c r="A440" s="110" t="n">
        <v>434</v>
      </c>
      <c r="B440" s="94" t="n">
        <v>43405</v>
      </c>
      <c r="C440" s="95"/>
      <c r="D440" s="96"/>
      <c r="E440" s="74" t="n">
        <v>72</v>
      </c>
      <c r="F440" s="97" t="n">
        <v>713083410</v>
      </c>
      <c r="G440" s="98" t="n">
        <v>0</v>
      </c>
      <c r="H440" s="98" t="n">
        <v>29</v>
      </c>
      <c r="I440" s="77"/>
      <c r="J440" s="77"/>
      <c r="K440" s="77"/>
      <c r="L440" s="77"/>
      <c r="M440" s="77"/>
      <c r="N440" s="78"/>
      <c r="O440" s="79" t="n">
        <f aca="false">SUM(J440:N440)</f>
        <v>0</v>
      </c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100"/>
      <c r="AB440" s="101"/>
      <c r="AC440" s="83"/>
      <c r="AD440" s="84"/>
      <c r="AE440" s="80"/>
      <c r="AF440" s="80"/>
      <c r="AG440" s="80"/>
      <c r="AH440" s="80"/>
      <c r="AI440" s="80"/>
      <c r="AJ440" s="80"/>
      <c r="AK440" s="80"/>
      <c r="AL440" s="80"/>
      <c r="AM440" s="80"/>
      <c r="AN440" s="78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5" t="n">
        <f aca="false">SUM(AC440:BC440)</f>
        <v>0</v>
      </c>
      <c r="BE440" s="111" t="n">
        <f aca="false">IF((G440+I440+O440-H440-BD440)&gt;=0,G440+I440+O440-H440-BD440,0)</f>
        <v>0</v>
      </c>
      <c r="BF440" s="112" t="n">
        <f aca="false">IF((H440-I440-O440-G440+BD440)&gt;=0,H440-I440-O440-G440+BD440,0)</f>
        <v>29</v>
      </c>
      <c r="BG440" s="124"/>
      <c r="BH440" s="125" t="n">
        <v>43514</v>
      </c>
      <c r="BI440" s="90"/>
      <c r="BJ440" s="91" t="n">
        <v>-29</v>
      </c>
      <c r="BK440" s="91" t="n">
        <f aca="false">BJ440-BD440+O440</f>
        <v>-29</v>
      </c>
      <c r="BL440" s="104"/>
    </row>
    <row r="441" s="105" customFormat="true" ht="15" hidden="false" customHeight="false" outlineLevel="0" collapsed="false">
      <c r="A441" s="70" t="n">
        <v>435</v>
      </c>
      <c r="B441" s="94" t="n">
        <v>43405</v>
      </c>
      <c r="C441" s="95"/>
      <c r="D441" s="96"/>
      <c r="E441" s="74" t="n">
        <v>72</v>
      </c>
      <c r="F441" s="97" t="n">
        <v>713205019</v>
      </c>
      <c r="G441" s="98" t="n">
        <v>0</v>
      </c>
      <c r="H441" s="98" t="n">
        <v>0</v>
      </c>
      <c r="I441" s="77"/>
      <c r="J441" s="77"/>
      <c r="K441" s="77"/>
      <c r="L441" s="77"/>
      <c r="M441" s="77"/>
      <c r="N441" s="78"/>
      <c r="O441" s="79" t="n">
        <f aca="false">SUM(J441:N441)</f>
        <v>0</v>
      </c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100"/>
      <c r="AB441" s="101"/>
      <c r="AC441" s="83"/>
      <c r="AD441" s="84"/>
      <c r="AE441" s="80"/>
      <c r="AF441" s="80"/>
      <c r="AG441" s="80"/>
      <c r="AH441" s="80"/>
      <c r="AI441" s="80"/>
      <c r="AJ441" s="80"/>
      <c r="AK441" s="80"/>
      <c r="AL441" s="80"/>
      <c r="AM441" s="80"/>
      <c r="AN441" s="78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5" t="n">
        <f aca="false">SUM(AC441:BC441)</f>
        <v>0</v>
      </c>
      <c r="BE441" s="111" t="n">
        <f aca="false">IF((G441+I441+O441-H441-BD441)&gt;=0,G441+I441+O441-H441-BD441,0)</f>
        <v>0</v>
      </c>
      <c r="BF441" s="112" t="n">
        <f aca="false">IF((H441-I441-O441-G441+BD441)&gt;=0,H441-I441-O441-G441+BD441,0)</f>
        <v>0</v>
      </c>
      <c r="BG441" s="124"/>
      <c r="BH441" s="125"/>
      <c r="BI441" s="90"/>
      <c r="BJ441" s="91" t="n">
        <v>0</v>
      </c>
      <c r="BK441" s="91" t="n">
        <f aca="false">BJ441-BD441+O441</f>
        <v>0</v>
      </c>
      <c r="BL441" s="104"/>
    </row>
    <row r="442" s="105" customFormat="true" ht="15" hidden="false" customHeight="false" outlineLevel="0" collapsed="false">
      <c r="A442" s="70" t="n">
        <v>436</v>
      </c>
      <c r="B442" s="94" t="n">
        <v>43405</v>
      </c>
      <c r="C442" s="95"/>
      <c r="D442" s="96"/>
      <c r="E442" s="74" t="n">
        <v>72</v>
      </c>
      <c r="F442" s="97"/>
      <c r="G442" s="98" t="n">
        <v>0</v>
      </c>
      <c r="H442" s="98" t="n">
        <v>162</v>
      </c>
      <c r="I442" s="77"/>
      <c r="J442" s="77"/>
      <c r="K442" s="77"/>
      <c r="L442" s="77"/>
      <c r="M442" s="77"/>
      <c r="N442" s="78"/>
      <c r="O442" s="79" t="n">
        <f aca="false">SUM(J442:N442)</f>
        <v>0</v>
      </c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100"/>
      <c r="AB442" s="101"/>
      <c r="AC442" s="83"/>
      <c r="AD442" s="84"/>
      <c r="AE442" s="80"/>
      <c r="AF442" s="80"/>
      <c r="AG442" s="80"/>
      <c r="AH442" s="80"/>
      <c r="AI442" s="80"/>
      <c r="AJ442" s="80"/>
      <c r="AK442" s="80"/>
      <c r="AL442" s="80"/>
      <c r="AM442" s="80"/>
      <c r="AN442" s="78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5" t="n">
        <f aca="false">SUM(AC442:BC442)</f>
        <v>0</v>
      </c>
      <c r="BE442" s="111" t="n">
        <f aca="false">IF((G442+I442+O442-H442-BD442)&gt;=0,G442+I442+O442-H442-BD442,0)</f>
        <v>0</v>
      </c>
      <c r="BF442" s="112" t="n">
        <f aca="false">IF((H442-I442-O442-G442+BD442)&gt;=0,H442-I442-O442-G442+BD442,0)</f>
        <v>162</v>
      </c>
      <c r="BG442" s="124"/>
      <c r="BH442" s="125"/>
      <c r="BI442" s="90"/>
      <c r="BJ442" s="91" t="n">
        <v>-162</v>
      </c>
      <c r="BK442" s="91" t="n">
        <f aca="false">BJ442-BD442+O442</f>
        <v>-162</v>
      </c>
      <c r="BL442" s="104"/>
    </row>
    <row r="443" s="105" customFormat="true" ht="15" hidden="false" customHeight="false" outlineLevel="0" collapsed="false">
      <c r="A443" s="70" t="n">
        <v>437</v>
      </c>
      <c r="B443" s="94" t="n">
        <v>43405</v>
      </c>
      <c r="C443" s="95"/>
      <c r="D443" s="96"/>
      <c r="E443" s="74" t="n">
        <v>72</v>
      </c>
      <c r="F443" s="97" t="n">
        <v>713481008</v>
      </c>
      <c r="G443" s="98" t="n">
        <v>0</v>
      </c>
      <c r="H443" s="98" t="n">
        <v>0</v>
      </c>
      <c r="I443" s="77"/>
      <c r="J443" s="77"/>
      <c r="K443" s="77"/>
      <c r="L443" s="77"/>
      <c r="M443" s="77"/>
      <c r="N443" s="78"/>
      <c r="O443" s="79" t="n">
        <f aca="false">SUM(J443:N443)</f>
        <v>0</v>
      </c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100"/>
      <c r="AB443" s="101"/>
      <c r="AC443" s="83"/>
      <c r="AD443" s="84"/>
      <c r="AE443" s="80"/>
      <c r="AF443" s="80"/>
      <c r="AG443" s="80"/>
      <c r="AH443" s="80"/>
      <c r="AI443" s="80"/>
      <c r="AJ443" s="80"/>
      <c r="AK443" s="80"/>
      <c r="AL443" s="80"/>
      <c r="AM443" s="80"/>
      <c r="AN443" s="78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5" t="n">
        <f aca="false">SUM(AC443:BC443)</f>
        <v>0</v>
      </c>
      <c r="BE443" s="111" t="n">
        <f aca="false">IF((G443+I443+O443-H443-BD443)&gt;=0,G443+I443+O443-H443-BD443,0)</f>
        <v>0</v>
      </c>
      <c r="BF443" s="112" t="n">
        <f aca="false">IF((H443-I443-O443-G443+BD443)&gt;=0,H443-I443-O443-G443+BD443,0)</f>
        <v>0</v>
      </c>
      <c r="BG443" s="124"/>
      <c r="BH443" s="125"/>
      <c r="BI443" s="90"/>
      <c r="BJ443" s="91" t="n">
        <v>0</v>
      </c>
      <c r="BK443" s="91" t="n">
        <f aca="false">BJ443-BD443+O443</f>
        <v>0</v>
      </c>
      <c r="BL443" s="104"/>
    </row>
    <row r="444" s="105" customFormat="true" ht="15" hidden="false" customHeight="false" outlineLevel="0" collapsed="false">
      <c r="A444" s="70" t="n">
        <v>438</v>
      </c>
      <c r="B444" s="94" t="n">
        <v>43405</v>
      </c>
      <c r="C444" s="95"/>
      <c r="D444" s="96"/>
      <c r="E444" s="74" t="n">
        <v>20</v>
      </c>
      <c r="F444" s="97" t="n">
        <v>3432283</v>
      </c>
      <c r="G444" s="98" t="n">
        <v>0</v>
      </c>
      <c r="H444" s="98" t="n">
        <v>60</v>
      </c>
      <c r="I444" s="77"/>
      <c r="J444" s="77"/>
      <c r="K444" s="77"/>
      <c r="L444" s="77"/>
      <c r="M444" s="77"/>
      <c r="N444" s="78"/>
      <c r="O444" s="79" t="n">
        <f aca="false">SUM(J444:N444)</f>
        <v>0</v>
      </c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100"/>
      <c r="AB444" s="101"/>
      <c r="AC444" s="83"/>
      <c r="AD444" s="84"/>
      <c r="AE444" s="80"/>
      <c r="AF444" s="80"/>
      <c r="AG444" s="80"/>
      <c r="AH444" s="80"/>
      <c r="AI444" s="80"/>
      <c r="AJ444" s="80"/>
      <c r="AK444" s="80"/>
      <c r="AL444" s="80"/>
      <c r="AM444" s="80"/>
      <c r="AN444" s="78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5" t="n">
        <f aca="false">SUM(AC444:BC444)</f>
        <v>0</v>
      </c>
      <c r="BE444" s="111" t="n">
        <f aca="false">IF((G444+I444+O444-H444-BD444)&gt;=0,G444+I444+O444-H444-BD444,0)</f>
        <v>0</v>
      </c>
      <c r="BF444" s="112" t="n">
        <f aca="false">IF((H444-I444-O444-G444+BD444)&gt;=0,H444-I444-O444-G444+BD444,0)</f>
        <v>60</v>
      </c>
      <c r="BG444" s="124"/>
      <c r="BH444" s="125"/>
      <c r="BI444" s="90"/>
      <c r="BJ444" s="91" t="n">
        <v>-60</v>
      </c>
      <c r="BK444" s="91" t="n">
        <f aca="false">BJ444-BD444+O444</f>
        <v>-60</v>
      </c>
      <c r="BL444" s="104"/>
    </row>
    <row r="445" s="146" customFormat="true" ht="15" hidden="false" customHeight="false" outlineLevel="0" collapsed="false">
      <c r="A445" s="70" t="n">
        <v>439</v>
      </c>
      <c r="B445" s="129" t="n">
        <v>43405</v>
      </c>
      <c r="C445" s="130"/>
      <c r="D445" s="131"/>
      <c r="E445" s="132" t="n">
        <v>20</v>
      </c>
      <c r="F445" s="133" t="n">
        <v>3816488</v>
      </c>
      <c r="G445" s="134" t="n">
        <v>0</v>
      </c>
      <c r="H445" s="134" t="n">
        <v>0</v>
      </c>
      <c r="I445" s="135"/>
      <c r="J445" s="77"/>
      <c r="K445" s="135"/>
      <c r="L445" s="135"/>
      <c r="M445" s="135"/>
      <c r="N445" s="78"/>
      <c r="O445" s="136" t="n">
        <f aca="false">SUM(J445:N445)</f>
        <v>0</v>
      </c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8"/>
      <c r="AB445" s="139"/>
      <c r="AC445" s="83"/>
      <c r="AD445" s="84"/>
      <c r="AE445" s="80"/>
      <c r="AF445" s="80"/>
      <c r="AG445" s="80"/>
      <c r="AH445" s="80"/>
      <c r="AI445" s="80"/>
      <c r="AJ445" s="80"/>
      <c r="AK445" s="80"/>
      <c r="AL445" s="80"/>
      <c r="AM445" s="80"/>
      <c r="AN445" s="78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140" t="n">
        <f aca="false">SUM(AC445:BC445)</f>
        <v>0</v>
      </c>
      <c r="BE445" s="141" t="n">
        <f aca="false">IF((G445+I445+O445-H445-BD445)&gt;=0,G445+I445+O445-H445-BD445,0)</f>
        <v>0</v>
      </c>
      <c r="BF445" s="142" t="n">
        <f aca="false">IF((H445-I445-O445-G445+BD445)&gt;=0,H445-I445-O445-G445+BD445,0)</f>
        <v>0</v>
      </c>
      <c r="BG445" s="143"/>
      <c r="BH445" s="144"/>
      <c r="BI445" s="90"/>
      <c r="BJ445" s="91" t="n">
        <v>0</v>
      </c>
      <c r="BK445" s="91" t="n">
        <f aca="false">BJ445-BD445+O445</f>
        <v>0</v>
      </c>
      <c r="BL445" s="145" t="s">
        <v>160</v>
      </c>
    </row>
    <row r="446" s="105" customFormat="true" ht="15" hidden="false" customHeight="false" outlineLevel="0" collapsed="false">
      <c r="A446" s="70" t="n">
        <v>440</v>
      </c>
      <c r="B446" s="94" t="n">
        <v>43405</v>
      </c>
      <c r="C446" s="95"/>
      <c r="D446" s="96"/>
      <c r="E446" s="74" t="n">
        <v>72</v>
      </c>
      <c r="F446" s="97" t="n">
        <v>714198661</v>
      </c>
      <c r="G446" s="98" t="n">
        <v>144</v>
      </c>
      <c r="H446" s="98" t="n">
        <v>0</v>
      </c>
      <c r="I446" s="77"/>
      <c r="J446" s="77"/>
      <c r="K446" s="77"/>
      <c r="L446" s="77"/>
      <c r="M446" s="77"/>
      <c r="N446" s="78"/>
      <c r="O446" s="79" t="n">
        <f aca="false">SUM(J446:N446)</f>
        <v>0</v>
      </c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100"/>
      <c r="AB446" s="101"/>
      <c r="AC446" s="83"/>
      <c r="AD446" s="84"/>
      <c r="AE446" s="80"/>
      <c r="AF446" s="80"/>
      <c r="AG446" s="80"/>
      <c r="AH446" s="80"/>
      <c r="AI446" s="80"/>
      <c r="AJ446" s="80"/>
      <c r="AK446" s="80"/>
      <c r="AL446" s="80"/>
      <c r="AM446" s="80"/>
      <c r="AN446" s="78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5" t="n">
        <f aca="false">SUM(AC446:BC446)</f>
        <v>0</v>
      </c>
      <c r="BE446" s="111" t="n">
        <f aca="false">IF((G446+I446+O446-H446-BD446)&gt;=0,G446+I446+O446-H446-BD446,0)</f>
        <v>144</v>
      </c>
      <c r="BF446" s="112" t="n">
        <f aca="false">IF((H446-I446-O446-G446+BD446)&gt;=0,H446-I446-O446-G446+BD446,0)</f>
        <v>0</v>
      </c>
      <c r="BG446" s="124"/>
      <c r="BH446" s="125"/>
      <c r="BI446" s="90"/>
      <c r="BJ446" s="91" t="n">
        <v>144</v>
      </c>
      <c r="BK446" s="91" t="n">
        <f aca="false">BJ446-BD446+O446</f>
        <v>144</v>
      </c>
      <c r="BL446" s="104"/>
    </row>
    <row r="447" s="105" customFormat="true" ht="15" hidden="false" customHeight="false" outlineLevel="0" collapsed="false">
      <c r="A447" s="70" t="n">
        <v>441</v>
      </c>
      <c r="B447" s="94" t="n">
        <v>43405</v>
      </c>
      <c r="C447" s="95"/>
      <c r="D447" s="96"/>
      <c r="E447" s="74" t="n">
        <v>72</v>
      </c>
      <c r="F447" s="97" t="n">
        <v>714018114</v>
      </c>
      <c r="G447" s="98" t="n">
        <v>0</v>
      </c>
      <c r="H447" s="98" t="n">
        <v>38</v>
      </c>
      <c r="I447" s="77"/>
      <c r="J447" s="77"/>
      <c r="K447" s="77"/>
      <c r="L447" s="77"/>
      <c r="M447" s="77"/>
      <c r="N447" s="78"/>
      <c r="O447" s="79" t="n">
        <f aca="false">SUM(J447:N447)</f>
        <v>0</v>
      </c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100"/>
      <c r="AB447" s="101"/>
      <c r="AC447" s="83"/>
      <c r="AD447" s="84"/>
      <c r="AE447" s="80"/>
      <c r="AF447" s="80"/>
      <c r="AG447" s="80"/>
      <c r="AH447" s="80"/>
      <c r="AI447" s="80"/>
      <c r="AJ447" s="80"/>
      <c r="AK447" s="80"/>
      <c r="AL447" s="80"/>
      <c r="AM447" s="80"/>
      <c r="AN447" s="78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5" t="n">
        <f aca="false">SUM(AC447:BC447)</f>
        <v>0</v>
      </c>
      <c r="BE447" s="111" t="n">
        <f aca="false">IF((G447+I447+O447-H447-BD447)&gt;=0,G447+I447+O447-H447-BD447,0)</f>
        <v>0</v>
      </c>
      <c r="BF447" s="112" t="n">
        <f aca="false">IF((H447-I447-O447-G447+BD447)&gt;=0,H447-I447-O447-G447+BD447,0)</f>
        <v>38</v>
      </c>
      <c r="BG447" s="124"/>
      <c r="BH447" s="125" t="n">
        <v>43538</v>
      </c>
      <c r="BI447" s="90"/>
      <c r="BJ447" s="91" t="n">
        <v>-38</v>
      </c>
      <c r="BK447" s="91" t="n">
        <f aca="false">BJ447-BD447+O447</f>
        <v>-38</v>
      </c>
      <c r="BL447" s="104"/>
    </row>
    <row r="448" s="105" customFormat="true" ht="15" hidden="false" customHeight="false" outlineLevel="0" collapsed="false">
      <c r="A448" s="70" t="n">
        <v>442</v>
      </c>
      <c r="B448" s="94" t="n">
        <v>43405</v>
      </c>
      <c r="C448" s="95"/>
      <c r="D448" s="96"/>
      <c r="E448" s="74" t="n">
        <v>72</v>
      </c>
      <c r="F448" s="97" t="n">
        <v>713991739</v>
      </c>
      <c r="G448" s="98" t="n">
        <v>72</v>
      </c>
      <c r="H448" s="98" t="n">
        <v>0</v>
      </c>
      <c r="I448" s="77"/>
      <c r="J448" s="77"/>
      <c r="K448" s="77"/>
      <c r="L448" s="77"/>
      <c r="M448" s="77"/>
      <c r="N448" s="78"/>
      <c r="O448" s="79" t="n">
        <f aca="false">SUM(J448:N448)</f>
        <v>0</v>
      </c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100"/>
      <c r="AB448" s="101"/>
      <c r="AC448" s="83"/>
      <c r="AD448" s="84"/>
      <c r="AE448" s="80"/>
      <c r="AF448" s="80"/>
      <c r="AG448" s="80"/>
      <c r="AH448" s="80"/>
      <c r="AI448" s="80"/>
      <c r="AJ448" s="80"/>
      <c r="AK448" s="80"/>
      <c r="AL448" s="80"/>
      <c r="AM448" s="80"/>
      <c r="AN448" s="78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5" t="n">
        <f aca="false">SUM(AC448:BC448)</f>
        <v>0</v>
      </c>
      <c r="BE448" s="111" t="n">
        <f aca="false">IF((G448+I448+O448-H448-BD448)&gt;=0,G448+I448+O448-H448-BD448,0)</f>
        <v>72</v>
      </c>
      <c r="BF448" s="112" t="n">
        <f aca="false">IF((H448-I448-O448-G448+BD448)&gt;=0,H448-I448-O448-G448+BD448,0)</f>
        <v>0</v>
      </c>
      <c r="BG448" s="124"/>
      <c r="BH448" s="125"/>
      <c r="BI448" s="90"/>
      <c r="BJ448" s="91" t="n">
        <v>72</v>
      </c>
      <c r="BK448" s="91" t="n">
        <f aca="false">BJ448-BD448+O448</f>
        <v>72</v>
      </c>
      <c r="BL448" s="104"/>
    </row>
    <row r="449" s="105" customFormat="true" ht="15" hidden="false" customHeight="false" outlineLevel="0" collapsed="false">
      <c r="A449" s="70" t="n">
        <v>443</v>
      </c>
      <c r="B449" s="94" t="n">
        <v>43405</v>
      </c>
      <c r="C449" s="95"/>
      <c r="D449" s="96"/>
      <c r="E449" s="74" t="n">
        <v>72</v>
      </c>
      <c r="F449" s="97" t="n">
        <v>714058351</v>
      </c>
      <c r="G449" s="98" t="n">
        <v>144</v>
      </c>
      <c r="H449" s="98" t="n">
        <v>0</v>
      </c>
      <c r="I449" s="77"/>
      <c r="J449" s="77"/>
      <c r="K449" s="77"/>
      <c r="L449" s="77"/>
      <c r="M449" s="77"/>
      <c r="N449" s="78" t="n">
        <v>72</v>
      </c>
      <c r="O449" s="79" t="n">
        <f aca="false">SUM(J449:N449)</f>
        <v>72</v>
      </c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100"/>
      <c r="AB449" s="101"/>
      <c r="AC449" s="83"/>
      <c r="AD449" s="84"/>
      <c r="AE449" s="80"/>
      <c r="AF449" s="80"/>
      <c r="AG449" s="80" t="n">
        <v>216</v>
      </c>
      <c r="AH449" s="80"/>
      <c r="AI449" s="80"/>
      <c r="AJ449" s="80"/>
      <c r="AK449" s="80"/>
      <c r="AL449" s="80"/>
      <c r="AM449" s="80"/>
      <c r="AN449" s="78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5" t="n">
        <f aca="false">SUM(AC449:BC449)</f>
        <v>216</v>
      </c>
      <c r="BE449" s="111" t="n">
        <f aca="false">IF((G449+I449+O449-H449-BD449)&gt;=0,G449+I449+O449-H449-BD449,0)</f>
        <v>0</v>
      </c>
      <c r="BF449" s="112" t="n">
        <f aca="false">IF((H449-I449-O449-G449+BD449)&gt;=0,H449-I449-O449-G449+BD449,0)</f>
        <v>0</v>
      </c>
      <c r="BG449" s="124"/>
      <c r="BH449" s="125"/>
      <c r="BI449" s="90" t="s">
        <v>161</v>
      </c>
      <c r="BJ449" s="91" t="n">
        <v>144</v>
      </c>
      <c r="BK449" s="91" t="n">
        <f aca="false">BJ449-BD449+O449</f>
        <v>0</v>
      </c>
      <c r="BL449" s="104"/>
    </row>
    <row r="450" s="105" customFormat="true" ht="15" hidden="false" customHeight="false" outlineLevel="0" collapsed="false">
      <c r="A450" s="70" t="n">
        <v>444</v>
      </c>
      <c r="B450" s="94" t="n">
        <v>43405</v>
      </c>
      <c r="C450" s="95"/>
      <c r="D450" s="96"/>
      <c r="E450" s="74" t="n">
        <v>72</v>
      </c>
      <c r="F450" s="97" t="n">
        <v>714157647</v>
      </c>
      <c r="G450" s="98" t="n">
        <v>0</v>
      </c>
      <c r="H450" s="98" t="n">
        <v>0</v>
      </c>
      <c r="I450" s="77"/>
      <c r="J450" s="77"/>
      <c r="K450" s="77"/>
      <c r="L450" s="77"/>
      <c r="M450" s="77"/>
      <c r="N450" s="78"/>
      <c r="O450" s="79" t="n">
        <f aca="false">SUM(J450:N450)</f>
        <v>0</v>
      </c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100"/>
      <c r="AB450" s="101"/>
      <c r="AC450" s="83"/>
      <c r="AD450" s="84"/>
      <c r="AE450" s="80"/>
      <c r="AF450" s="80"/>
      <c r="AG450" s="80"/>
      <c r="AH450" s="80"/>
      <c r="AI450" s="80"/>
      <c r="AJ450" s="80"/>
      <c r="AK450" s="80"/>
      <c r="AL450" s="80"/>
      <c r="AM450" s="80"/>
      <c r="AN450" s="78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5" t="n">
        <f aca="false">SUM(AC450:BC450)</f>
        <v>0</v>
      </c>
      <c r="BE450" s="111" t="n">
        <f aca="false">IF((G450+I450+O450-H450-BD450)&gt;=0,G450+I450+O450-H450-BD450,0)</f>
        <v>0</v>
      </c>
      <c r="BF450" s="112" t="n">
        <f aca="false">IF((H450-I450-O450-G450+BD450)&gt;=0,H450-I450-O450-G450+BD450,0)</f>
        <v>0</v>
      </c>
      <c r="BG450" s="124"/>
      <c r="BH450" s="125"/>
      <c r="BI450" s="90"/>
      <c r="BJ450" s="91" t="n">
        <v>0</v>
      </c>
      <c r="BK450" s="91" t="n">
        <f aca="false">BJ450-BD450+O450</f>
        <v>0</v>
      </c>
      <c r="BL450" s="104"/>
    </row>
    <row r="451" s="105" customFormat="true" ht="15" hidden="false" customHeight="false" outlineLevel="0" collapsed="false">
      <c r="A451" s="70" t="n">
        <v>445</v>
      </c>
      <c r="B451" s="94" t="n">
        <v>43405</v>
      </c>
      <c r="C451" s="95"/>
      <c r="D451" s="96"/>
      <c r="E451" s="74" t="n">
        <v>72</v>
      </c>
      <c r="F451" s="97" t="n">
        <v>2537826</v>
      </c>
      <c r="G451" s="98" t="n">
        <v>144</v>
      </c>
      <c r="H451" s="98" t="n">
        <v>0</v>
      </c>
      <c r="I451" s="77"/>
      <c r="J451" s="77"/>
      <c r="K451" s="77"/>
      <c r="L451" s="77"/>
      <c r="M451" s="77"/>
      <c r="N451" s="78"/>
      <c r="O451" s="79" t="n">
        <f aca="false">SUM(J451:N451)</f>
        <v>0</v>
      </c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100"/>
      <c r="AB451" s="101"/>
      <c r="AC451" s="83"/>
      <c r="AD451" s="84"/>
      <c r="AE451" s="80"/>
      <c r="AF451" s="80"/>
      <c r="AG451" s="80"/>
      <c r="AH451" s="80"/>
      <c r="AI451" s="80"/>
      <c r="AJ451" s="80"/>
      <c r="AK451" s="80"/>
      <c r="AL451" s="80"/>
      <c r="AM451" s="80"/>
      <c r="AN451" s="78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5" t="n">
        <f aca="false">SUM(AC451:BC451)</f>
        <v>0</v>
      </c>
      <c r="BE451" s="111" t="n">
        <f aca="false">IF((G451+I451+O451-H451-BD451)&gt;=0,G451+I451+O451-H451-BD451,0)</f>
        <v>144</v>
      </c>
      <c r="BF451" s="112" t="n">
        <f aca="false">IF((H451-I451-O451-G451+BD451)&gt;=0,H451-I451-O451-G451+BD451,0)</f>
        <v>0</v>
      </c>
      <c r="BG451" s="124"/>
      <c r="BH451" s="125"/>
      <c r="BI451" s="90"/>
      <c r="BJ451" s="91" t="n">
        <v>144</v>
      </c>
      <c r="BK451" s="91" t="n">
        <f aca="false">BJ451-BD451+O451</f>
        <v>144</v>
      </c>
      <c r="BL451" s="104"/>
    </row>
    <row r="452" s="105" customFormat="true" ht="15" hidden="false" customHeight="false" outlineLevel="0" collapsed="false">
      <c r="A452" s="70" t="n">
        <v>446</v>
      </c>
      <c r="B452" s="94" t="n">
        <v>43405</v>
      </c>
      <c r="C452" s="95"/>
      <c r="D452" s="96"/>
      <c r="E452" s="74" t="n">
        <v>72</v>
      </c>
      <c r="F452" s="97" t="n">
        <v>713471083</v>
      </c>
      <c r="G452" s="98" t="n">
        <v>0</v>
      </c>
      <c r="H452" s="98" t="n">
        <v>86</v>
      </c>
      <c r="I452" s="77"/>
      <c r="J452" s="77"/>
      <c r="K452" s="77"/>
      <c r="L452" s="77"/>
      <c r="M452" s="77"/>
      <c r="N452" s="78"/>
      <c r="O452" s="79" t="n">
        <f aca="false">SUM(J452:N452)</f>
        <v>0</v>
      </c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100"/>
      <c r="AB452" s="101"/>
      <c r="AC452" s="83"/>
      <c r="AD452" s="84"/>
      <c r="AE452" s="80"/>
      <c r="AF452" s="80"/>
      <c r="AG452" s="80"/>
      <c r="AH452" s="80"/>
      <c r="AI452" s="80"/>
      <c r="AJ452" s="80"/>
      <c r="AK452" s="80"/>
      <c r="AL452" s="80"/>
      <c r="AM452" s="80"/>
      <c r="AN452" s="78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5" t="n">
        <f aca="false">SUM(AC452:BC452)</f>
        <v>0</v>
      </c>
      <c r="BE452" s="111" t="n">
        <f aca="false">IF((G452+I452+O452-H452-BD452)&gt;=0,G452+I452+O452-H452-BD452,0)</f>
        <v>0</v>
      </c>
      <c r="BF452" s="112" t="n">
        <f aca="false">IF((H452-I452-O452-G452+BD452)&gt;=0,H452-I452-O452-G452+BD452,0)</f>
        <v>86</v>
      </c>
      <c r="BG452" s="124"/>
      <c r="BH452" s="125"/>
      <c r="BI452" s="90"/>
      <c r="BJ452" s="91" t="n">
        <v>-86</v>
      </c>
      <c r="BK452" s="91" t="n">
        <f aca="false">BJ452-BD452+O452</f>
        <v>-86</v>
      </c>
      <c r="BL452" s="104"/>
    </row>
    <row r="453" s="105" customFormat="true" ht="15" hidden="false" customHeight="false" outlineLevel="0" collapsed="false">
      <c r="A453" s="70" t="n">
        <v>447</v>
      </c>
      <c r="B453" s="94" t="n">
        <v>43405</v>
      </c>
      <c r="C453" s="95"/>
      <c r="D453" s="96"/>
      <c r="E453" s="74" t="n">
        <v>72</v>
      </c>
      <c r="F453" s="97"/>
      <c r="G453" s="98" t="n">
        <v>0</v>
      </c>
      <c r="H453" s="98" t="n">
        <v>0</v>
      </c>
      <c r="I453" s="77"/>
      <c r="J453" s="77"/>
      <c r="K453" s="77"/>
      <c r="L453" s="77"/>
      <c r="M453" s="77"/>
      <c r="N453" s="78" t="n">
        <v>72</v>
      </c>
      <c r="O453" s="79" t="n">
        <f aca="false">SUM(J453:N453)</f>
        <v>72</v>
      </c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100"/>
      <c r="AB453" s="101"/>
      <c r="AC453" s="83"/>
      <c r="AD453" s="84"/>
      <c r="AE453" s="80"/>
      <c r="AF453" s="80"/>
      <c r="AG453" s="80"/>
      <c r="AH453" s="80"/>
      <c r="AI453" s="80"/>
      <c r="AJ453" s="80"/>
      <c r="AK453" s="80"/>
      <c r="AL453" s="80"/>
      <c r="AM453" s="80" t="n">
        <v>72</v>
      </c>
      <c r="AN453" s="78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5" t="n">
        <f aca="false">SUM(AC453:BC453)</f>
        <v>72</v>
      </c>
      <c r="BE453" s="111" t="n">
        <f aca="false">IF((G453+I453+O453-H453-BD453)&gt;=0,G453+I453+O453-H453-BD453,0)</f>
        <v>0</v>
      </c>
      <c r="BF453" s="112" t="n">
        <f aca="false">IF((H453-I453-O453-G453+BD453)&gt;=0,H453-I453-O453-G453+BD453,0)</f>
        <v>0</v>
      </c>
      <c r="BG453" s="124"/>
      <c r="BH453" s="125"/>
      <c r="BI453" s="90" t="s">
        <v>57</v>
      </c>
      <c r="BJ453" s="91" t="n">
        <v>0</v>
      </c>
      <c r="BK453" s="91" t="n">
        <f aca="false">BJ453-BD453+O453</f>
        <v>0</v>
      </c>
      <c r="BL453" s="104"/>
    </row>
    <row r="454" s="93" customFormat="true" ht="15" hidden="false" customHeight="false" outlineLevel="0" collapsed="false">
      <c r="A454" s="70" t="n">
        <v>448</v>
      </c>
      <c r="B454" s="71" t="n">
        <v>43405</v>
      </c>
      <c r="C454" s="72"/>
      <c r="D454" s="73"/>
      <c r="E454" s="74" t="n">
        <v>72</v>
      </c>
      <c r="F454" s="75" t="n">
        <v>713395225</v>
      </c>
      <c r="G454" s="76" t="n">
        <v>0</v>
      </c>
      <c r="H454" s="76" t="n">
        <v>218</v>
      </c>
      <c r="I454" s="77"/>
      <c r="J454" s="77"/>
      <c r="K454" s="77"/>
      <c r="L454" s="77"/>
      <c r="M454" s="77"/>
      <c r="N454" s="78"/>
      <c r="O454" s="79" t="n">
        <f aca="false">SUM(J454:N454)</f>
        <v>0</v>
      </c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1"/>
      <c r="AB454" s="82"/>
      <c r="AC454" s="83"/>
      <c r="AD454" s="84"/>
      <c r="AE454" s="80"/>
      <c r="AF454" s="80"/>
      <c r="AG454" s="80"/>
      <c r="AH454" s="80"/>
      <c r="AI454" s="80"/>
      <c r="AJ454" s="80"/>
      <c r="AK454" s="80"/>
      <c r="AL454" s="80"/>
      <c r="AM454" s="80"/>
      <c r="AN454" s="78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5" t="n">
        <f aca="false">SUM(AC454:BC454)</f>
        <v>0</v>
      </c>
      <c r="BE454" s="86" t="n">
        <f aca="false">IF((G454+I454+O454-H454-BD454)&gt;=0,G454+I454+O454-H454-BD454,0)</f>
        <v>0</v>
      </c>
      <c r="BF454" s="87" t="n">
        <f aca="false">IF((H454-I454-O454-G454+BD454)&gt;=0,H454-I454-O454-G454+BD454,0)</f>
        <v>218</v>
      </c>
      <c r="BG454" s="88" t="n">
        <v>43710</v>
      </c>
      <c r="BH454" s="89"/>
      <c r="BI454" s="90"/>
      <c r="BJ454" s="91" t="n">
        <v>-218</v>
      </c>
      <c r="BK454" s="91" t="n">
        <f aca="false">BJ454-BD454+O454</f>
        <v>-218</v>
      </c>
      <c r="BL454" s="92"/>
    </row>
    <row r="455" s="105" customFormat="true" ht="15" hidden="false" customHeight="false" outlineLevel="0" collapsed="false">
      <c r="A455" s="70" t="n">
        <v>449</v>
      </c>
      <c r="B455" s="94" t="n">
        <v>43405</v>
      </c>
      <c r="C455" s="95"/>
      <c r="D455" s="96"/>
      <c r="E455" s="74" t="n">
        <v>72</v>
      </c>
      <c r="F455" s="97"/>
      <c r="G455" s="98" t="n">
        <v>0</v>
      </c>
      <c r="H455" s="98" t="n">
        <v>144</v>
      </c>
      <c r="I455" s="77"/>
      <c r="J455" s="77"/>
      <c r="K455" s="77"/>
      <c r="L455" s="77"/>
      <c r="M455" s="77"/>
      <c r="N455" s="78"/>
      <c r="O455" s="79" t="n">
        <f aca="false">SUM(J455:N455)</f>
        <v>0</v>
      </c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100"/>
      <c r="AB455" s="101"/>
      <c r="AC455" s="83"/>
      <c r="AD455" s="84"/>
      <c r="AE455" s="80"/>
      <c r="AF455" s="80"/>
      <c r="AG455" s="80"/>
      <c r="AH455" s="80"/>
      <c r="AI455" s="80"/>
      <c r="AJ455" s="80"/>
      <c r="AK455" s="80"/>
      <c r="AL455" s="80"/>
      <c r="AM455" s="80"/>
      <c r="AN455" s="78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5" t="n">
        <f aca="false">SUM(AC455:BC455)</f>
        <v>0</v>
      </c>
      <c r="BE455" s="111" t="n">
        <f aca="false">IF((G455+I455+O455-H455-BD455)&gt;=0,G455+I455+O455-H455-BD455,0)</f>
        <v>0</v>
      </c>
      <c r="BF455" s="112" t="n">
        <f aca="false">IF((H455-I455-O455-G455+BD455)&gt;=0,H455-I455-O455-G455+BD455,0)</f>
        <v>144</v>
      </c>
      <c r="BG455" s="124"/>
      <c r="BH455" s="125"/>
      <c r="BI455" s="90"/>
      <c r="BJ455" s="91" t="n">
        <v>-144</v>
      </c>
      <c r="BK455" s="91" t="n">
        <f aca="false">BJ455-BD455+O455</f>
        <v>-144</v>
      </c>
      <c r="BL455" s="104"/>
    </row>
    <row r="456" s="93" customFormat="true" ht="15" hidden="false" customHeight="false" outlineLevel="0" collapsed="false">
      <c r="A456" s="70" t="n">
        <v>450</v>
      </c>
      <c r="B456" s="71" t="n">
        <v>43405</v>
      </c>
      <c r="C456" s="72"/>
      <c r="D456" s="73"/>
      <c r="E456" s="74" t="n">
        <v>72</v>
      </c>
      <c r="F456" s="75" t="n">
        <v>714269578</v>
      </c>
      <c r="G456" s="76" t="n">
        <v>100</v>
      </c>
      <c r="H456" s="76" t="n">
        <v>0</v>
      </c>
      <c r="I456" s="77"/>
      <c r="J456" s="77"/>
      <c r="K456" s="77"/>
      <c r="L456" s="113"/>
      <c r="M456" s="113"/>
      <c r="N456" s="78"/>
      <c r="O456" s="79" t="n">
        <f aca="false">SUM(J456:N456)</f>
        <v>0</v>
      </c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1"/>
      <c r="AB456" s="82"/>
      <c r="AC456" s="83"/>
      <c r="AD456" s="84"/>
      <c r="AE456" s="80"/>
      <c r="AF456" s="80"/>
      <c r="AG456" s="80"/>
      <c r="AH456" s="80"/>
      <c r="AI456" s="80"/>
      <c r="AJ456" s="80"/>
      <c r="AK456" s="80"/>
      <c r="AL456" s="80"/>
      <c r="AM456" s="80"/>
      <c r="AN456" s="78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5" t="n">
        <f aca="false">SUM(AC456:BC456)</f>
        <v>0</v>
      </c>
      <c r="BE456" s="86" t="n">
        <f aca="false">IF((G456+I456+O456-H456-BD456)&gt;=0,G456+I456+O456-H456-BD456,0)</f>
        <v>100</v>
      </c>
      <c r="BF456" s="87" t="n">
        <f aca="false">IF((H456-I456-O456-G456+BD456)&gt;=0,H456-I456-O456-G456+BD456,0)</f>
        <v>0</v>
      </c>
      <c r="BG456" s="88" t="n">
        <v>43718</v>
      </c>
      <c r="BH456" s="89"/>
      <c r="BI456" s="90"/>
      <c r="BJ456" s="91" t="n">
        <v>100</v>
      </c>
      <c r="BK456" s="91" t="n">
        <f aca="false">BJ456-BD456+O456</f>
        <v>100</v>
      </c>
      <c r="BL456" s="92"/>
    </row>
    <row r="457" s="105" customFormat="true" ht="15" hidden="false" customHeight="false" outlineLevel="0" collapsed="false">
      <c r="A457" s="70" t="n">
        <v>451</v>
      </c>
      <c r="B457" s="94" t="n">
        <v>43405</v>
      </c>
      <c r="C457" s="95"/>
      <c r="D457" s="96"/>
      <c r="E457" s="74" t="n">
        <v>72</v>
      </c>
      <c r="F457" s="97" t="n">
        <v>713476319</v>
      </c>
      <c r="G457" s="98" t="n">
        <v>72</v>
      </c>
      <c r="H457" s="98" t="n">
        <v>0</v>
      </c>
      <c r="I457" s="77"/>
      <c r="J457" s="77"/>
      <c r="K457" s="77"/>
      <c r="L457" s="77"/>
      <c r="M457" s="77"/>
      <c r="N457" s="78"/>
      <c r="O457" s="79" t="n">
        <f aca="false">SUM(J457:N457)</f>
        <v>0</v>
      </c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100"/>
      <c r="AB457" s="101"/>
      <c r="AC457" s="83"/>
      <c r="AD457" s="84"/>
      <c r="AE457" s="80"/>
      <c r="AF457" s="80"/>
      <c r="AG457" s="80"/>
      <c r="AH457" s="80"/>
      <c r="AI457" s="80"/>
      <c r="AJ457" s="80"/>
      <c r="AK457" s="80"/>
      <c r="AL457" s="80"/>
      <c r="AM457" s="80"/>
      <c r="AN457" s="78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5" t="n">
        <f aca="false">SUM(AC457:BC457)</f>
        <v>0</v>
      </c>
      <c r="BE457" s="111" t="n">
        <f aca="false">IF((G457+I457+O457-H457-BD457)&gt;=0,G457+I457+O457-H457-BD457,0)</f>
        <v>72</v>
      </c>
      <c r="BF457" s="112" t="n">
        <f aca="false">IF((H457-I457-O457-G457+BD457)&gt;=0,H457-I457-O457-G457+BD457,0)</f>
        <v>0</v>
      </c>
      <c r="BG457" s="124"/>
      <c r="BH457" s="125"/>
      <c r="BI457" s="90"/>
      <c r="BJ457" s="91" t="n">
        <v>72</v>
      </c>
      <c r="BK457" s="91" t="n">
        <f aca="false">BJ457-BD457+O457</f>
        <v>72</v>
      </c>
      <c r="BL457" s="104"/>
    </row>
    <row r="458" s="105" customFormat="true" ht="15" hidden="false" customHeight="false" outlineLevel="0" collapsed="false">
      <c r="A458" s="70" t="n">
        <v>452</v>
      </c>
      <c r="B458" s="94" t="n">
        <v>43405</v>
      </c>
      <c r="C458" s="95"/>
      <c r="D458" s="96"/>
      <c r="E458" s="74" t="n">
        <v>72</v>
      </c>
      <c r="F458" s="97" t="n">
        <v>714053016</v>
      </c>
      <c r="G458" s="98" t="n">
        <v>72</v>
      </c>
      <c r="H458" s="98" t="n">
        <v>0</v>
      </c>
      <c r="I458" s="77"/>
      <c r="J458" s="77"/>
      <c r="K458" s="77"/>
      <c r="L458" s="77"/>
      <c r="M458" s="77"/>
      <c r="N458" s="78" t="n">
        <v>72</v>
      </c>
      <c r="O458" s="79" t="n">
        <f aca="false">SUM(J458:N458)</f>
        <v>72</v>
      </c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100"/>
      <c r="AB458" s="101"/>
      <c r="AC458" s="83"/>
      <c r="AD458" s="84"/>
      <c r="AE458" s="80"/>
      <c r="AF458" s="80"/>
      <c r="AG458" s="80"/>
      <c r="AH458" s="80"/>
      <c r="AI458" s="80"/>
      <c r="AJ458" s="80"/>
      <c r="AK458" s="80"/>
      <c r="AL458" s="80"/>
      <c r="AM458" s="80" t="n">
        <v>144</v>
      </c>
      <c r="AN458" s="78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5" t="n">
        <f aca="false">SUM(AC458:BC458)</f>
        <v>144</v>
      </c>
      <c r="BE458" s="111" t="n">
        <f aca="false">IF((G458+I458+O458-H458-BD458)&gt;=0,G458+I458+O458-H458-BD458,0)</f>
        <v>0</v>
      </c>
      <c r="BF458" s="112" t="n">
        <f aca="false">IF((H458-I458-O458-G458+BD458)&gt;=0,H458-I458-O458-G458+BD458,0)</f>
        <v>0</v>
      </c>
      <c r="BG458" s="124"/>
      <c r="BH458" s="125"/>
      <c r="BI458" s="90" t="s">
        <v>54</v>
      </c>
      <c r="BJ458" s="91" t="n">
        <v>72</v>
      </c>
      <c r="BK458" s="91" t="n">
        <f aca="false">BJ458-BD458+O458</f>
        <v>0</v>
      </c>
      <c r="BL458" s="92"/>
    </row>
    <row r="459" s="105" customFormat="true" ht="15" hidden="false" customHeight="false" outlineLevel="0" collapsed="false">
      <c r="A459" s="70" t="n">
        <v>453</v>
      </c>
      <c r="B459" s="94" t="n">
        <v>43405</v>
      </c>
      <c r="C459" s="72"/>
      <c r="D459" s="96"/>
      <c r="E459" s="74" t="n">
        <v>72</v>
      </c>
      <c r="F459" s="97" t="n">
        <v>714274307</v>
      </c>
      <c r="G459" s="98" t="n">
        <v>0</v>
      </c>
      <c r="H459" s="98" t="n">
        <v>0</v>
      </c>
      <c r="I459" s="77"/>
      <c r="J459" s="77"/>
      <c r="K459" s="77"/>
      <c r="L459" s="77"/>
      <c r="M459" s="77"/>
      <c r="N459" s="78"/>
      <c r="O459" s="79" t="n">
        <f aca="false">SUM(J459:N459)</f>
        <v>0</v>
      </c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100"/>
      <c r="AB459" s="101"/>
      <c r="AC459" s="83"/>
      <c r="AD459" s="84"/>
      <c r="AE459" s="80"/>
      <c r="AF459" s="80"/>
      <c r="AG459" s="80"/>
      <c r="AH459" s="80"/>
      <c r="AI459" s="80"/>
      <c r="AJ459" s="80"/>
      <c r="AK459" s="80"/>
      <c r="AL459" s="80"/>
      <c r="AM459" s="80"/>
      <c r="AN459" s="78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5" t="n">
        <f aca="false">SUM(AC459:BC459)</f>
        <v>0</v>
      </c>
      <c r="BE459" s="111" t="n">
        <f aca="false">IF((G459+I459+O459-H459-BD459)&gt;=0,G459+I459+O459-H459-BD459,0)</f>
        <v>0</v>
      </c>
      <c r="BF459" s="112" t="n">
        <f aca="false">IF((H459-I459-O459-G459+BD459)&gt;=0,H459-I459-O459-G459+BD459,0)</f>
        <v>0</v>
      </c>
      <c r="BG459" s="124"/>
      <c r="BH459" s="125"/>
      <c r="BI459" s="90"/>
      <c r="BJ459" s="91" t="n">
        <v>0</v>
      </c>
      <c r="BK459" s="91" t="n">
        <f aca="false">BJ459-BD459+O459</f>
        <v>0</v>
      </c>
      <c r="BL459" s="104"/>
    </row>
    <row r="460" s="105" customFormat="true" ht="15" hidden="false" customHeight="false" outlineLevel="0" collapsed="false">
      <c r="A460" s="70" t="n">
        <v>454</v>
      </c>
      <c r="B460" s="94" t="n">
        <v>43405</v>
      </c>
      <c r="C460" s="95"/>
      <c r="D460" s="96"/>
      <c r="E460" s="74" t="n">
        <v>72</v>
      </c>
      <c r="F460" s="97" t="n">
        <v>2537289</v>
      </c>
      <c r="G460" s="98" t="n">
        <v>22</v>
      </c>
      <c r="H460" s="98" t="n">
        <v>0</v>
      </c>
      <c r="I460" s="77"/>
      <c r="J460" s="77"/>
      <c r="K460" s="77"/>
      <c r="L460" s="77"/>
      <c r="M460" s="77"/>
      <c r="N460" s="78"/>
      <c r="O460" s="79" t="n">
        <f aca="false">SUM(J460:N460)</f>
        <v>0</v>
      </c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100"/>
      <c r="AB460" s="101"/>
      <c r="AC460" s="83"/>
      <c r="AD460" s="84"/>
      <c r="AE460" s="80"/>
      <c r="AF460" s="80"/>
      <c r="AG460" s="80"/>
      <c r="AH460" s="80"/>
      <c r="AI460" s="80"/>
      <c r="AJ460" s="80"/>
      <c r="AK460" s="80"/>
      <c r="AL460" s="80"/>
      <c r="AM460" s="80"/>
      <c r="AN460" s="78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5" t="n">
        <f aca="false">SUM(AC460:BC460)</f>
        <v>0</v>
      </c>
      <c r="BE460" s="111" t="n">
        <f aca="false">IF((G460+I460+O460-H460-BD460)&gt;=0,G460+I460+O460-H460-BD460,0)</f>
        <v>22</v>
      </c>
      <c r="BF460" s="112" t="n">
        <f aca="false">IF((H460-I460-O460-G460+BD460)&gt;=0,H460-I460-O460-G460+BD460,0)</f>
        <v>0</v>
      </c>
      <c r="BG460" s="124"/>
      <c r="BH460" s="125" t="n">
        <v>43564</v>
      </c>
      <c r="BI460" s="90"/>
      <c r="BJ460" s="91" t="n">
        <v>22</v>
      </c>
      <c r="BK460" s="91" t="n">
        <f aca="false">BJ460-BD460+O460</f>
        <v>22</v>
      </c>
      <c r="BL460" s="104"/>
    </row>
    <row r="461" s="105" customFormat="true" ht="15" hidden="false" customHeight="false" outlineLevel="0" collapsed="false">
      <c r="A461" s="110" t="n">
        <v>455</v>
      </c>
      <c r="B461" s="94" t="n">
        <v>43405</v>
      </c>
      <c r="C461" s="95"/>
      <c r="D461" s="96"/>
      <c r="E461" s="74" t="n">
        <v>72</v>
      </c>
      <c r="F461" s="97" t="n">
        <v>713710510</v>
      </c>
      <c r="G461" s="98" t="n">
        <v>64</v>
      </c>
      <c r="H461" s="98" t="n">
        <v>0</v>
      </c>
      <c r="I461" s="77"/>
      <c r="J461" s="77"/>
      <c r="K461" s="77"/>
      <c r="L461" s="77"/>
      <c r="M461" s="77"/>
      <c r="N461" s="78"/>
      <c r="O461" s="79" t="n">
        <f aca="false">SUM(J461:N461)</f>
        <v>0</v>
      </c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100"/>
      <c r="AB461" s="101"/>
      <c r="AC461" s="83"/>
      <c r="AD461" s="84"/>
      <c r="AE461" s="80"/>
      <c r="AF461" s="80"/>
      <c r="AG461" s="80"/>
      <c r="AH461" s="80"/>
      <c r="AI461" s="80"/>
      <c r="AJ461" s="80"/>
      <c r="AK461" s="80"/>
      <c r="AL461" s="80"/>
      <c r="AM461" s="80"/>
      <c r="AN461" s="78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5" t="n">
        <f aca="false">SUM(AC461:BC461)</f>
        <v>0</v>
      </c>
      <c r="BE461" s="111" t="n">
        <f aca="false">IF((G461+I461+O461-H461-BD461)&gt;=0,G461+I461+O461-H461-BD461,0)</f>
        <v>64</v>
      </c>
      <c r="BF461" s="112" t="n">
        <f aca="false">IF((H461-I461-O461-G461+BD461)&gt;=0,H461-I461-O461-G461+BD461,0)</f>
        <v>0</v>
      </c>
      <c r="BG461" s="124"/>
      <c r="BH461" s="125"/>
      <c r="BI461" s="90"/>
      <c r="BJ461" s="91" t="n">
        <v>64</v>
      </c>
      <c r="BK461" s="91" t="n">
        <f aca="false">BJ461-BD461+O461</f>
        <v>64</v>
      </c>
      <c r="BL461" s="104"/>
    </row>
    <row r="462" s="105" customFormat="true" ht="15" hidden="false" customHeight="false" outlineLevel="0" collapsed="false">
      <c r="A462" s="70" t="n">
        <v>456</v>
      </c>
      <c r="B462" s="94" t="n">
        <v>43405</v>
      </c>
      <c r="C462" s="95"/>
      <c r="D462" s="96"/>
      <c r="E462" s="74" t="n">
        <v>20</v>
      </c>
      <c r="F462" s="97" t="n">
        <v>714240567</v>
      </c>
      <c r="G462" s="98" t="n">
        <v>60</v>
      </c>
      <c r="H462" s="98" t="n">
        <v>0</v>
      </c>
      <c r="I462" s="77"/>
      <c r="J462" s="77"/>
      <c r="K462" s="77"/>
      <c r="L462" s="77"/>
      <c r="M462" s="77"/>
      <c r="N462" s="78"/>
      <c r="O462" s="79" t="n">
        <f aca="false">SUM(J462:N462)</f>
        <v>0</v>
      </c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100"/>
      <c r="AB462" s="101"/>
      <c r="AC462" s="83"/>
      <c r="AD462" s="84"/>
      <c r="AE462" s="80"/>
      <c r="AF462" s="80"/>
      <c r="AG462" s="80"/>
      <c r="AH462" s="80"/>
      <c r="AI462" s="80"/>
      <c r="AJ462" s="80"/>
      <c r="AK462" s="80"/>
      <c r="AL462" s="80"/>
      <c r="AM462" s="80"/>
      <c r="AN462" s="78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5" t="n">
        <f aca="false">SUM(AC462:BC462)</f>
        <v>0</v>
      </c>
      <c r="BE462" s="111" t="n">
        <f aca="false">IF((G462+I462+O462-H462-BD462)&gt;=0,G462+I462+O462-H462-BD462,0)</f>
        <v>60</v>
      </c>
      <c r="BF462" s="112" t="n">
        <f aca="false">IF((H462-I462-O462-G462+BD462)&gt;=0,H462-I462-O462-G462+BD462,0)</f>
        <v>0</v>
      </c>
      <c r="BG462" s="124"/>
      <c r="BH462" s="125"/>
      <c r="BI462" s="90"/>
      <c r="BJ462" s="91" t="n">
        <v>60</v>
      </c>
      <c r="BK462" s="91" t="n">
        <f aca="false">BJ462-BD462+O462</f>
        <v>60</v>
      </c>
      <c r="BL462" s="104"/>
    </row>
    <row r="463" s="105" customFormat="true" ht="15" hidden="false" customHeight="false" outlineLevel="0" collapsed="false">
      <c r="A463" s="70" t="n">
        <v>457</v>
      </c>
      <c r="B463" s="94" t="n">
        <v>43405</v>
      </c>
      <c r="C463" s="95"/>
      <c r="D463" s="96"/>
      <c r="E463" s="74" t="n">
        <v>72</v>
      </c>
      <c r="F463" s="97" t="n">
        <v>714600198</v>
      </c>
      <c r="G463" s="98" t="n">
        <v>72</v>
      </c>
      <c r="H463" s="98" t="n">
        <v>0</v>
      </c>
      <c r="I463" s="77"/>
      <c r="J463" s="77"/>
      <c r="K463" s="77"/>
      <c r="L463" s="77"/>
      <c r="M463" s="77"/>
      <c r="N463" s="78" t="n">
        <v>72</v>
      </c>
      <c r="O463" s="79" t="n">
        <f aca="false">SUM(J463:N463)</f>
        <v>72</v>
      </c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100"/>
      <c r="AB463" s="101"/>
      <c r="AC463" s="83"/>
      <c r="AD463" s="84"/>
      <c r="AE463" s="80" t="n">
        <v>72</v>
      </c>
      <c r="AF463" s="80"/>
      <c r="AG463" s="80"/>
      <c r="AH463" s="80"/>
      <c r="AI463" s="80"/>
      <c r="AJ463" s="80"/>
      <c r="AK463" s="80"/>
      <c r="AL463" s="80"/>
      <c r="AM463" s="80"/>
      <c r="AN463" s="78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5" t="n">
        <f aca="false">SUM(AC463:BC463)</f>
        <v>72</v>
      </c>
      <c r="BE463" s="111" t="n">
        <f aca="false">IF((G463+I463+O463-H463-BD463)&gt;=0,G463+I463+O463-H463-BD463,0)</f>
        <v>72</v>
      </c>
      <c r="BF463" s="112" t="n">
        <f aca="false">IF((H463-I463-O463-G463+BD463)&gt;=0,H463-I463-O463-G463+BD463,0)</f>
        <v>0</v>
      </c>
      <c r="BG463" s="124"/>
      <c r="BH463" s="125"/>
      <c r="BI463" s="90" t="s">
        <v>61</v>
      </c>
      <c r="BJ463" s="91" t="n">
        <v>72</v>
      </c>
      <c r="BK463" s="91" t="n">
        <f aca="false">BJ463-BD463+O463</f>
        <v>72</v>
      </c>
      <c r="BL463" s="104"/>
    </row>
    <row r="464" s="93" customFormat="true" ht="15" hidden="false" customHeight="false" outlineLevel="0" collapsed="false">
      <c r="A464" s="70" t="n">
        <v>458</v>
      </c>
      <c r="B464" s="71" t="n">
        <v>43405</v>
      </c>
      <c r="C464" s="72"/>
      <c r="D464" s="73"/>
      <c r="E464" s="74" t="n">
        <v>72</v>
      </c>
      <c r="F464" s="75" t="n">
        <v>713801840</v>
      </c>
      <c r="G464" s="76" t="n">
        <v>0</v>
      </c>
      <c r="H464" s="76" t="n">
        <v>0</v>
      </c>
      <c r="I464" s="113"/>
      <c r="J464" s="77"/>
      <c r="K464" s="77"/>
      <c r="L464" s="77"/>
      <c r="M464" s="77"/>
      <c r="N464" s="78"/>
      <c r="O464" s="79" t="n">
        <f aca="false">SUM(J464:N464)</f>
        <v>0</v>
      </c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1"/>
      <c r="AB464" s="82"/>
      <c r="AC464" s="83"/>
      <c r="AD464" s="84"/>
      <c r="AE464" s="80"/>
      <c r="AF464" s="80"/>
      <c r="AG464" s="80"/>
      <c r="AH464" s="80"/>
      <c r="AI464" s="80"/>
      <c r="AJ464" s="80"/>
      <c r="AK464" s="80"/>
      <c r="AL464" s="80"/>
      <c r="AM464" s="80"/>
      <c r="AN464" s="78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5" t="n">
        <f aca="false">SUM(AC464:BC464)</f>
        <v>0</v>
      </c>
      <c r="BE464" s="86" t="n">
        <f aca="false">IF((G464+I464+O464-H464-BD464)&gt;=0,G464+I464+O464-H464-BD464,0)</f>
        <v>0</v>
      </c>
      <c r="BF464" s="87" t="n">
        <f aca="false">IF((H464-I464-O464-G464+BD464)&gt;=0,H464-I464-O464-G464+BD464,0)</f>
        <v>0</v>
      </c>
      <c r="BG464" s="88"/>
      <c r="BH464" s="89"/>
      <c r="BI464" s="90"/>
      <c r="BJ464" s="91" t="n">
        <v>0</v>
      </c>
      <c r="BK464" s="91" t="n">
        <f aca="false">BJ464-BD464+O464</f>
        <v>0</v>
      </c>
      <c r="BL464" s="92" t="s">
        <v>162</v>
      </c>
    </row>
    <row r="465" s="105" customFormat="true" ht="15" hidden="false" customHeight="false" outlineLevel="0" collapsed="false">
      <c r="A465" s="70" t="n">
        <v>459</v>
      </c>
      <c r="B465" s="94" t="n">
        <v>43405</v>
      </c>
      <c r="C465" s="95"/>
      <c r="D465" s="96"/>
      <c r="E465" s="74" t="n">
        <v>72</v>
      </c>
      <c r="F465" s="97" t="n">
        <v>2530443</v>
      </c>
      <c r="G465" s="98" t="n">
        <v>0</v>
      </c>
      <c r="H465" s="98" t="n">
        <v>72</v>
      </c>
      <c r="I465" s="77"/>
      <c r="J465" s="77"/>
      <c r="K465" s="77"/>
      <c r="L465" s="77"/>
      <c r="M465" s="77"/>
      <c r="N465" s="78"/>
      <c r="O465" s="79" t="n">
        <f aca="false">SUM(J465:N465)</f>
        <v>0</v>
      </c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100"/>
      <c r="AB465" s="101"/>
      <c r="AC465" s="83"/>
      <c r="AD465" s="84"/>
      <c r="AE465" s="80"/>
      <c r="AF465" s="80"/>
      <c r="AG465" s="80"/>
      <c r="AH465" s="80"/>
      <c r="AI465" s="80"/>
      <c r="AJ465" s="80"/>
      <c r="AK465" s="80"/>
      <c r="AL465" s="80"/>
      <c r="AM465" s="80"/>
      <c r="AN465" s="78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5" t="n">
        <f aca="false">SUM(AC465:BC465)</f>
        <v>0</v>
      </c>
      <c r="BE465" s="111" t="n">
        <f aca="false">IF((G465+I465+O465-H465-BD465)&gt;=0,G465+I465+O465-H465-BD465,0)</f>
        <v>0</v>
      </c>
      <c r="BF465" s="112" t="n">
        <f aca="false">IF((H465-I465-O465-G465+BD465)&gt;=0,H465-I465-O465-G465+BD465,0)</f>
        <v>72</v>
      </c>
      <c r="BG465" s="124"/>
      <c r="BH465" s="125"/>
      <c r="BI465" s="90"/>
      <c r="BJ465" s="91" t="n">
        <v>-72</v>
      </c>
      <c r="BK465" s="91" t="n">
        <f aca="false">BJ465-BD465+O465</f>
        <v>-72</v>
      </c>
      <c r="BL465" s="104"/>
    </row>
    <row r="466" s="105" customFormat="true" ht="15" hidden="false" customHeight="false" outlineLevel="0" collapsed="false">
      <c r="A466" s="70" t="n">
        <v>460</v>
      </c>
      <c r="B466" s="94" t="n">
        <v>43405</v>
      </c>
      <c r="C466" s="95"/>
      <c r="D466" s="96"/>
      <c r="E466" s="74" t="n">
        <v>72</v>
      </c>
      <c r="F466" s="97" t="n">
        <v>713929538</v>
      </c>
      <c r="G466" s="98" t="n">
        <v>72</v>
      </c>
      <c r="H466" s="98" t="n">
        <v>0</v>
      </c>
      <c r="I466" s="77"/>
      <c r="J466" s="77"/>
      <c r="K466" s="77"/>
      <c r="L466" s="77"/>
      <c r="M466" s="77"/>
      <c r="N466" s="78"/>
      <c r="O466" s="79" t="n">
        <f aca="false">SUM(J466:N466)</f>
        <v>0</v>
      </c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100"/>
      <c r="AB466" s="101"/>
      <c r="AC466" s="83"/>
      <c r="AD466" s="84"/>
      <c r="AE466" s="80"/>
      <c r="AF466" s="80"/>
      <c r="AG466" s="80"/>
      <c r="AH466" s="80"/>
      <c r="AI466" s="80"/>
      <c r="AJ466" s="80"/>
      <c r="AK466" s="80"/>
      <c r="AL466" s="80"/>
      <c r="AM466" s="80"/>
      <c r="AN466" s="78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5" t="n">
        <f aca="false">SUM(AC466:BC466)</f>
        <v>0</v>
      </c>
      <c r="BE466" s="111" t="n">
        <f aca="false">IF((G466+I466+O466-H466-BD466)&gt;=0,G466+I466+O466-H466-BD466,0)</f>
        <v>72</v>
      </c>
      <c r="BF466" s="112" t="n">
        <f aca="false">IF((H466-I466-O466-G466+BD466)&gt;=0,H466-I466-O466-G466+BD466,0)</f>
        <v>0</v>
      </c>
      <c r="BG466" s="124"/>
      <c r="BH466" s="125"/>
      <c r="BI466" s="90"/>
      <c r="BJ466" s="91" t="n">
        <v>72</v>
      </c>
      <c r="BK466" s="91" t="n">
        <f aca="false">BJ466-BD466+O466</f>
        <v>72</v>
      </c>
      <c r="BL466" s="104"/>
    </row>
    <row r="467" s="105" customFormat="true" ht="15" hidden="false" customHeight="false" outlineLevel="0" collapsed="false">
      <c r="A467" s="70" t="n">
        <v>461</v>
      </c>
      <c r="B467" s="94" t="n">
        <v>43405</v>
      </c>
      <c r="C467" s="95"/>
      <c r="D467" s="96"/>
      <c r="E467" s="74" t="n">
        <v>72</v>
      </c>
      <c r="F467" s="97" t="n">
        <v>713929538</v>
      </c>
      <c r="G467" s="98" t="n">
        <v>72</v>
      </c>
      <c r="H467" s="98" t="n">
        <v>0</v>
      </c>
      <c r="I467" s="77"/>
      <c r="J467" s="77"/>
      <c r="K467" s="77"/>
      <c r="L467" s="77"/>
      <c r="M467" s="77"/>
      <c r="N467" s="78"/>
      <c r="O467" s="79" t="n">
        <f aca="false">SUM(J467:N467)</f>
        <v>0</v>
      </c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100"/>
      <c r="AB467" s="101"/>
      <c r="AC467" s="83"/>
      <c r="AD467" s="84"/>
      <c r="AE467" s="80"/>
      <c r="AF467" s="80"/>
      <c r="AG467" s="80"/>
      <c r="AH467" s="80"/>
      <c r="AI467" s="80"/>
      <c r="AJ467" s="80"/>
      <c r="AK467" s="80"/>
      <c r="AL467" s="80"/>
      <c r="AM467" s="80"/>
      <c r="AN467" s="78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5" t="n">
        <f aca="false">SUM(AC467:BC467)</f>
        <v>0</v>
      </c>
      <c r="BE467" s="111" t="n">
        <f aca="false">IF((G467+I467+O467-H467-BD467)&gt;=0,G467+I467+O467-H467-BD467,0)</f>
        <v>72</v>
      </c>
      <c r="BF467" s="112" t="n">
        <f aca="false">IF((H467-I467-O467-G467+BD467)&gt;=0,H467-I467-O467-G467+BD467,0)</f>
        <v>0</v>
      </c>
      <c r="BG467" s="124"/>
      <c r="BH467" s="125"/>
      <c r="BI467" s="90"/>
      <c r="BJ467" s="91" t="n">
        <v>72</v>
      </c>
      <c r="BK467" s="91" t="n">
        <f aca="false">BJ467-BD467+O467</f>
        <v>72</v>
      </c>
      <c r="BL467" s="104"/>
    </row>
    <row r="468" s="93" customFormat="true" ht="15" hidden="false" customHeight="false" outlineLevel="0" collapsed="false">
      <c r="A468" s="70" t="n">
        <v>462</v>
      </c>
      <c r="B468" s="71" t="n">
        <v>43405</v>
      </c>
      <c r="C468" s="72"/>
      <c r="D468" s="73"/>
      <c r="E468" s="74" t="n">
        <v>72</v>
      </c>
      <c r="F468" s="75"/>
      <c r="G468" s="76" t="n">
        <v>0</v>
      </c>
      <c r="H468" s="76" t="n">
        <v>216</v>
      </c>
      <c r="I468" s="77"/>
      <c r="J468" s="77"/>
      <c r="K468" s="77"/>
      <c r="L468" s="77"/>
      <c r="M468" s="77"/>
      <c r="N468" s="78"/>
      <c r="O468" s="79" t="n">
        <f aca="false">SUM(J468:N468)</f>
        <v>0</v>
      </c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1"/>
      <c r="AB468" s="82"/>
      <c r="AC468" s="83"/>
      <c r="AD468" s="84"/>
      <c r="AE468" s="80"/>
      <c r="AF468" s="80"/>
      <c r="AG468" s="80"/>
      <c r="AH468" s="80"/>
      <c r="AI468" s="80"/>
      <c r="AJ468" s="80"/>
      <c r="AK468" s="80"/>
      <c r="AL468" s="80"/>
      <c r="AM468" s="80"/>
      <c r="AN468" s="78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5" t="n">
        <f aca="false">SUM(AC468:BC468)</f>
        <v>0</v>
      </c>
      <c r="BE468" s="86" t="n">
        <f aca="false">IF((G468+I468+O468-H468-BD468)&gt;=0,G468+I468+O468-H468-BD468,0)</f>
        <v>0</v>
      </c>
      <c r="BF468" s="87" t="n">
        <f aca="false">IF((H468-I468-O468-G468+BD468)&gt;=0,H468-I468-O468-G468+BD468,0)</f>
        <v>216</v>
      </c>
      <c r="BG468" s="88" t="n">
        <v>43727</v>
      </c>
      <c r="BH468" s="89"/>
      <c r="BI468" s="90"/>
      <c r="BJ468" s="91" t="n">
        <v>-216</v>
      </c>
      <c r="BK468" s="91" t="n">
        <f aca="false">BJ468-BD468+O468</f>
        <v>-216</v>
      </c>
      <c r="BL468" s="92"/>
    </row>
    <row r="469" s="105" customFormat="true" ht="15" hidden="false" customHeight="false" outlineLevel="0" collapsed="false">
      <c r="A469" s="70" t="n">
        <v>463</v>
      </c>
      <c r="B469" s="94" t="n">
        <v>43405</v>
      </c>
      <c r="C469" s="95"/>
      <c r="D469" s="96"/>
      <c r="E469" s="74" t="n">
        <v>72</v>
      </c>
      <c r="F469" s="97" t="n">
        <v>714515028</v>
      </c>
      <c r="G469" s="98" t="n">
        <v>0</v>
      </c>
      <c r="H469" s="98" t="n">
        <v>72</v>
      </c>
      <c r="I469" s="77"/>
      <c r="J469" s="77"/>
      <c r="K469" s="77"/>
      <c r="L469" s="77"/>
      <c r="M469" s="77"/>
      <c r="N469" s="78"/>
      <c r="O469" s="79" t="n">
        <f aca="false">SUM(J469:N469)</f>
        <v>0</v>
      </c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100"/>
      <c r="AB469" s="101"/>
      <c r="AC469" s="83"/>
      <c r="AD469" s="84"/>
      <c r="AE469" s="80"/>
      <c r="AF469" s="80"/>
      <c r="AG469" s="80"/>
      <c r="AH469" s="80"/>
      <c r="AI469" s="80"/>
      <c r="AJ469" s="80"/>
      <c r="AK469" s="80"/>
      <c r="AL469" s="80"/>
      <c r="AM469" s="80"/>
      <c r="AN469" s="78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5" t="n">
        <f aca="false">SUM(AC469:BC469)</f>
        <v>0</v>
      </c>
      <c r="BE469" s="111" t="n">
        <f aca="false">IF((G469+I469+O469-H469-BD469)&gt;=0,G469+I469+O469-H469-BD469,0)</f>
        <v>0</v>
      </c>
      <c r="BF469" s="112" t="n">
        <f aca="false">IF((H469-I469-O469-G469+BD469)&gt;=0,H469-I469-O469-G469+BD469,0)</f>
        <v>72</v>
      </c>
      <c r="BG469" s="124"/>
      <c r="BH469" s="125"/>
      <c r="BI469" s="90"/>
      <c r="BJ469" s="91" t="n">
        <v>-72</v>
      </c>
      <c r="BK469" s="91" t="n">
        <f aca="false">BJ469-BD469+O469</f>
        <v>-72</v>
      </c>
      <c r="BL469" s="104"/>
    </row>
    <row r="470" s="105" customFormat="true" ht="15" hidden="false" customHeight="false" outlineLevel="0" collapsed="false">
      <c r="A470" s="70" t="n">
        <v>464</v>
      </c>
      <c r="B470" s="94" t="n">
        <v>43405</v>
      </c>
      <c r="C470" s="95"/>
      <c r="D470" s="96"/>
      <c r="E470" s="74" t="n">
        <v>20</v>
      </c>
      <c r="F470" s="97" t="n">
        <v>714269495</v>
      </c>
      <c r="G470" s="98" t="n">
        <v>0</v>
      </c>
      <c r="H470" s="98" t="n">
        <v>60</v>
      </c>
      <c r="I470" s="77"/>
      <c r="J470" s="77"/>
      <c r="K470" s="77"/>
      <c r="L470" s="77"/>
      <c r="M470" s="77"/>
      <c r="N470" s="78"/>
      <c r="O470" s="79" t="n">
        <f aca="false">SUM(J470:N470)</f>
        <v>0</v>
      </c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100"/>
      <c r="AB470" s="101"/>
      <c r="AC470" s="83"/>
      <c r="AD470" s="84"/>
      <c r="AE470" s="80"/>
      <c r="AF470" s="80"/>
      <c r="AG470" s="80"/>
      <c r="AH470" s="80"/>
      <c r="AI470" s="80"/>
      <c r="AJ470" s="80"/>
      <c r="AK470" s="80"/>
      <c r="AL470" s="80"/>
      <c r="AM470" s="80"/>
      <c r="AN470" s="78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5" t="n">
        <f aca="false">SUM(AC470:BC470)</f>
        <v>0</v>
      </c>
      <c r="BE470" s="111" t="n">
        <f aca="false">IF((G470+I470+O470-H470-BD470)&gt;=0,G470+I470+O470-H470-BD470,0)</f>
        <v>0</v>
      </c>
      <c r="BF470" s="112" t="n">
        <f aca="false">IF((H470-I470-O470-G470+BD470)&gt;=0,H470-I470-O470-G470+BD470,0)</f>
        <v>60</v>
      </c>
      <c r="BG470" s="124"/>
      <c r="BH470" s="125"/>
      <c r="BI470" s="90"/>
      <c r="BJ470" s="91" t="n">
        <v>-60</v>
      </c>
      <c r="BK470" s="91" t="n">
        <f aca="false">BJ470-BD470+O470</f>
        <v>-60</v>
      </c>
      <c r="BL470" s="104"/>
    </row>
    <row r="471" s="105" customFormat="true" ht="15" hidden="false" customHeight="false" outlineLevel="0" collapsed="false">
      <c r="A471" s="70" t="n">
        <v>465</v>
      </c>
      <c r="B471" s="94" t="n">
        <v>43405</v>
      </c>
      <c r="C471" s="95"/>
      <c r="D471" s="96"/>
      <c r="E471" s="74" t="n">
        <v>72</v>
      </c>
      <c r="F471" s="97" t="n">
        <v>714134296</v>
      </c>
      <c r="G471" s="98" t="n">
        <v>0</v>
      </c>
      <c r="H471" s="98" t="n">
        <v>0</v>
      </c>
      <c r="I471" s="77"/>
      <c r="J471" s="77"/>
      <c r="K471" s="77"/>
      <c r="L471" s="77"/>
      <c r="M471" s="77"/>
      <c r="N471" s="78"/>
      <c r="O471" s="79" t="n">
        <f aca="false">SUM(J471:N471)</f>
        <v>0</v>
      </c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100"/>
      <c r="AB471" s="101"/>
      <c r="AC471" s="83"/>
      <c r="AD471" s="84"/>
      <c r="AE471" s="80"/>
      <c r="AF471" s="80"/>
      <c r="AG471" s="80"/>
      <c r="AH471" s="80"/>
      <c r="AI471" s="80"/>
      <c r="AJ471" s="80"/>
      <c r="AK471" s="80"/>
      <c r="AL471" s="80"/>
      <c r="AM471" s="80"/>
      <c r="AN471" s="78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5" t="n">
        <f aca="false">SUM(AC471:BC471)</f>
        <v>0</v>
      </c>
      <c r="BE471" s="111" t="n">
        <f aca="false">IF((G471+I471+O471-H471-BD471)&gt;=0,G471+I471+O471-H471-BD471,0)</f>
        <v>0</v>
      </c>
      <c r="BF471" s="112" t="n">
        <f aca="false">IF((H471-I471-O471-G471+BD471)&gt;=0,H471-I471-O471-G471+BD471,0)</f>
        <v>0</v>
      </c>
      <c r="BG471" s="124"/>
      <c r="BH471" s="125"/>
      <c r="BI471" s="90"/>
      <c r="BJ471" s="91" t="n">
        <v>0</v>
      </c>
      <c r="BK471" s="91" t="n">
        <f aca="false">BJ471-BD471+O471</f>
        <v>0</v>
      </c>
      <c r="BL471" s="104"/>
    </row>
    <row r="472" s="105" customFormat="true" ht="15" hidden="false" customHeight="false" outlineLevel="0" collapsed="false">
      <c r="A472" s="70" t="n">
        <v>466</v>
      </c>
      <c r="B472" s="94" t="n">
        <v>43405</v>
      </c>
      <c r="C472" s="95"/>
      <c r="D472" s="96"/>
      <c r="E472" s="74" t="n">
        <v>72</v>
      </c>
      <c r="F472" s="97"/>
      <c r="G472" s="98" t="n">
        <v>72</v>
      </c>
      <c r="H472" s="98" t="n">
        <v>0</v>
      </c>
      <c r="I472" s="77"/>
      <c r="J472" s="77"/>
      <c r="K472" s="77"/>
      <c r="L472" s="77"/>
      <c r="M472" s="77"/>
      <c r="N472" s="78"/>
      <c r="O472" s="79" t="n">
        <f aca="false">SUM(J472:N472)</f>
        <v>0</v>
      </c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100"/>
      <c r="AB472" s="101"/>
      <c r="AC472" s="83"/>
      <c r="AD472" s="84"/>
      <c r="AE472" s="80"/>
      <c r="AF472" s="80"/>
      <c r="AG472" s="80"/>
      <c r="AH472" s="80"/>
      <c r="AI472" s="80"/>
      <c r="AJ472" s="80"/>
      <c r="AK472" s="80"/>
      <c r="AL472" s="80"/>
      <c r="AM472" s="80"/>
      <c r="AN472" s="78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5" t="n">
        <f aca="false">SUM(AC472:BC472)</f>
        <v>0</v>
      </c>
      <c r="BE472" s="111" t="n">
        <f aca="false">IF((G472+I472+O472-H472-BD472)&gt;=0,G472+I472+O472-H472-BD472,0)</f>
        <v>72</v>
      </c>
      <c r="BF472" s="112" t="n">
        <f aca="false">IF((H472-I472-O472-G472+BD472)&gt;=0,H472-I472-O472-G472+BD472,0)</f>
        <v>0</v>
      </c>
      <c r="BG472" s="124"/>
      <c r="BH472" s="125"/>
      <c r="BI472" s="90"/>
      <c r="BJ472" s="91" t="n">
        <v>72</v>
      </c>
      <c r="BK472" s="91" t="n">
        <f aca="false">BJ472-BD472+O472</f>
        <v>72</v>
      </c>
      <c r="BL472" s="104"/>
    </row>
    <row r="473" s="105" customFormat="true" ht="15" hidden="false" customHeight="false" outlineLevel="0" collapsed="false">
      <c r="A473" s="70" t="n">
        <v>467</v>
      </c>
      <c r="B473" s="94" t="n">
        <v>43405</v>
      </c>
      <c r="C473" s="95"/>
      <c r="D473" s="96"/>
      <c r="E473" s="74" t="n">
        <v>20</v>
      </c>
      <c r="F473" s="97" t="n">
        <v>713508469</v>
      </c>
      <c r="G473" s="98" t="n">
        <v>0</v>
      </c>
      <c r="H473" s="98" t="n">
        <v>0</v>
      </c>
      <c r="I473" s="77"/>
      <c r="J473" s="77"/>
      <c r="K473" s="77"/>
      <c r="L473" s="77"/>
      <c r="M473" s="77"/>
      <c r="N473" s="78"/>
      <c r="O473" s="79" t="n">
        <f aca="false">SUM(J473:N473)</f>
        <v>0</v>
      </c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100"/>
      <c r="AB473" s="101"/>
      <c r="AC473" s="83"/>
      <c r="AD473" s="84"/>
      <c r="AE473" s="80"/>
      <c r="AF473" s="80"/>
      <c r="AG473" s="80"/>
      <c r="AH473" s="80"/>
      <c r="AI473" s="80"/>
      <c r="AJ473" s="80"/>
      <c r="AK473" s="80"/>
      <c r="AL473" s="80"/>
      <c r="AM473" s="80"/>
      <c r="AN473" s="78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5" t="n">
        <f aca="false">SUM(AC473:BC473)</f>
        <v>0</v>
      </c>
      <c r="BE473" s="111" t="n">
        <f aca="false">IF((G473+I473+O473-H473-BD473)&gt;=0,G473+I473+O473-H473-BD473,0)</f>
        <v>0</v>
      </c>
      <c r="BF473" s="112" t="n">
        <f aca="false">IF((H473-I473-O473-G473+BD473)&gt;=0,H473-I473-O473-G473+BD473,0)</f>
        <v>0</v>
      </c>
      <c r="BG473" s="124"/>
      <c r="BH473" s="125"/>
      <c r="BI473" s="90"/>
      <c r="BJ473" s="91" t="n">
        <v>0</v>
      </c>
      <c r="BK473" s="91" t="n">
        <f aca="false">BJ473-BD473+O473</f>
        <v>0</v>
      </c>
      <c r="BL473" s="104"/>
    </row>
    <row r="474" s="93" customFormat="true" ht="15" hidden="false" customHeight="false" outlineLevel="0" collapsed="false">
      <c r="A474" s="70" t="n">
        <v>468</v>
      </c>
      <c r="B474" s="71" t="n">
        <v>43405</v>
      </c>
      <c r="C474" s="72"/>
      <c r="D474" s="73"/>
      <c r="E474" s="74" t="n">
        <v>72</v>
      </c>
      <c r="F474" s="75" t="n">
        <v>714050249</v>
      </c>
      <c r="G474" s="76" t="n">
        <v>0</v>
      </c>
      <c r="H474" s="76" t="n">
        <v>216</v>
      </c>
      <c r="I474" s="77"/>
      <c r="J474" s="77"/>
      <c r="K474" s="77"/>
      <c r="L474" s="77"/>
      <c r="M474" s="77"/>
      <c r="N474" s="78"/>
      <c r="O474" s="79" t="n">
        <f aca="false">SUM(J474:N474)</f>
        <v>0</v>
      </c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1"/>
      <c r="AB474" s="82"/>
      <c r="AC474" s="83"/>
      <c r="AD474" s="84"/>
      <c r="AE474" s="80"/>
      <c r="AF474" s="80"/>
      <c r="AG474" s="80"/>
      <c r="AH474" s="80"/>
      <c r="AI474" s="80"/>
      <c r="AJ474" s="80"/>
      <c r="AK474" s="80"/>
      <c r="AL474" s="80"/>
      <c r="AM474" s="80"/>
      <c r="AN474" s="78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5" t="n">
        <f aca="false">SUM(AC474:BC474)</f>
        <v>0</v>
      </c>
      <c r="BE474" s="86" t="n">
        <f aca="false">IF((G474+I474+O474-H474-BD474)&gt;=0,G474+I474+O474-H474-BD474,0)</f>
        <v>0</v>
      </c>
      <c r="BF474" s="87" t="n">
        <f aca="false">IF((H474-I474-O474-G474+BD474)&gt;=0,H474-I474-O474-G474+BD474,0)</f>
        <v>216</v>
      </c>
      <c r="BG474" s="88"/>
      <c r="BH474" s="89"/>
      <c r="BI474" s="90"/>
      <c r="BJ474" s="91" t="n">
        <v>-216</v>
      </c>
      <c r="BK474" s="91" t="n">
        <f aca="false">BJ474-BD474+O474</f>
        <v>-216</v>
      </c>
      <c r="BL474" s="92"/>
    </row>
    <row r="475" s="105" customFormat="true" ht="15" hidden="false" customHeight="false" outlineLevel="0" collapsed="false">
      <c r="A475" s="70" t="n">
        <v>469</v>
      </c>
      <c r="B475" s="94" t="n">
        <v>43405</v>
      </c>
      <c r="C475" s="95"/>
      <c r="D475" s="96"/>
      <c r="E475" s="74" t="n">
        <v>72</v>
      </c>
      <c r="F475" s="97"/>
      <c r="G475" s="98" t="n">
        <v>350</v>
      </c>
      <c r="H475" s="98" t="n">
        <v>0</v>
      </c>
      <c r="I475" s="77"/>
      <c r="J475" s="77"/>
      <c r="K475" s="77"/>
      <c r="L475" s="77"/>
      <c r="M475" s="77"/>
      <c r="N475" s="78"/>
      <c r="O475" s="79" t="n">
        <f aca="false">SUM(J475:N475)</f>
        <v>0</v>
      </c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100"/>
      <c r="AB475" s="101"/>
      <c r="AC475" s="83"/>
      <c r="AD475" s="84"/>
      <c r="AE475" s="80"/>
      <c r="AF475" s="80"/>
      <c r="AG475" s="80"/>
      <c r="AH475" s="80"/>
      <c r="AI475" s="80"/>
      <c r="AJ475" s="80"/>
      <c r="AK475" s="80"/>
      <c r="AL475" s="80"/>
      <c r="AM475" s="80"/>
      <c r="AN475" s="78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5" t="n">
        <f aca="false">SUM(AC475:BC475)</f>
        <v>0</v>
      </c>
      <c r="BE475" s="111" t="n">
        <f aca="false">IF((G475+I475+O475-H475-BD475)&gt;=0,G475+I475+O475-H475-BD475,0)</f>
        <v>350</v>
      </c>
      <c r="BF475" s="112" t="n">
        <f aca="false">IF((H475-I475-O475-G475+BD475)&gt;=0,H475-I475-O475-G475+BD475,0)</f>
        <v>0</v>
      </c>
      <c r="BG475" s="124"/>
      <c r="BH475" s="125" t="n">
        <v>43703</v>
      </c>
      <c r="BI475" s="90"/>
      <c r="BJ475" s="91" t="n">
        <v>350</v>
      </c>
      <c r="BK475" s="91" t="n">
        <f aca="false">BJ475-BD475+O475</f>
        <v>350</v>
      </c>
      <c r="BL475" s="104"/>
    </row>
    <row r="476" s="105" customFormat="true" ht="15" hidden="false" customHeight="false" outlineLevel="0" collapsed="false">
      <c r="A476" s="70" t="n">
        <v>470</v>
      </c>
      <c r="B476" s="94" t="n">
        <v>43405</v>
      </c>
      <c r="C476" s="95"/>
      <c r="D476" s="96"/>
      <c r="E476" s="74" t="n">
        <v>72</v>
      </c>
      <c r="F476" s="97" t="n">
        <v>713884948</v>
      </c>
      <c r="G476" s="98" t="n">
        <v>0</v>
      </c>
      <c r="H476" s="98" t="n">
        <v>0</v>
      </c>
      <c r="I476" s="77"/>
      <c r="J476" s="77"/>
      <c r="K476" s="77"/>
      <c r="L476" s="77"/>
      <c r="M476" s="77"/>
      <c r="N476" s="78"/>
      <c r="O476" s="79" t="n">
        <f aca="false">SUM(J476:N476)</f>
        <v>0</v>
      </c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100"/>
      <c r="AB476" s="101"/>
      <c r="AC476" s="83"/>
      <c r="AD476" s="84"/>
      <c r="AE476" s="80"/>
      <c r="AF476" s="80"/>
      <c r="AG476" s="80"/>
      <c r="AH476" s="80"/>
      <c r="AI476" s="80"/>
      <c r="AJ476" s="80"/>
      <c r="AK476" s="80"/>
      <c r="AL476" s="80"/>
      <c r="AM476" s="80"/>
      <c r="AN476" s="78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5" t="n">
        <f aca="false">SUM(AC476:BC476)</f>
        <v>0</v>
      </c>
      <c r="BE476" s="111" t="n">
        <f aca="false">IF((G476+I476+O476-H476-BD476)&gt;=0,G476+I476+O476-H476-BD476,0)</f>
        <v>0</v>
      </c>
      <c r="BF476" s="112" t="n">
        <f aca="false">IF((H476-I476-O476-G476+BD476)&gt;=0,H476-I476-O476-G476+BD476,0)</f>
        <v>0</v>
      </c>
      <c r="BG476" s="124"/>
      <c r="BH476" s="125"/>
      <c r="BI476" s="90"/>
      <c r="BJ476" s="91" t="n">
        <v>0</v>
      </c>
      <c r="BK476" s="91" t="n">
        <f aca="false">BJ476-BD476+O476</f>
        <v>0</v>
      </c>
      <c r="BL476" s="104"/>
    </row>
    <row r="477" s="105" customFormat="true" ht="15" hidden="false" customHeight="false" outlineLevel="0" collapsed="false">
      <c r="A477" s="70" t="n">
        <v>471</v>
      </c>
      <c r="B477" s="94" t="n">
        <v>43405</v>
      </c>
      <c r="C477" s="95"/>
      <c r="D477" s="96"/>
      <c r="E477" s="74" t="n">
        <v>72</v>
      </c>
      <c r="F477" s="97"/>
      <c r="G477" s="98" t="n">
        <v>0</v>
      </c>
      <c r="H477" s="98" t="n">
        <v>648</v>
      </c>
      <c r="I477" s="77"/>
      <c r="J477" s="77"/>
      <c r="K477" s="77"/>
      <c r="L477" s="77"/>
      <c r="M477" s="77"/>
      <c r="N477" s="78"/>
      <c r="O477" s="79" t="n">
        <f aca="false">SUM(J477:N477)</f>
        <v>0</v>
      </c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100"/>
      <c r="AB477" s="101"/>
      <c r="AC477" s="83"/>
      <c r="AD477" s="84"/>
      <c r="AE477" s="80"/>
      <c r="AF477" s="80"/>
      <c r="AG477" s="80"/>
      <c r="AH477" s="80"/>
      <c r="AI477" s="80"/>
      <c r="AJ477" s="80"/>
      <c r="AK477" s="80"/>
      <c r="AL477" s="80"/>
      <c r="AM477" s="80"/>
      <c r="AN477" s="78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5" t="n">
        <f aca="false">SUM(AC477:BC477)</f>
        <v>0</v>
      </c>
      <c r="BE477" s="111" t="n">
        <f aca="false">IF((G477+I477+O477-H477-BD477)&gt;=0,G477+I477+O477-H477-BD477,0)</f>
        <v>0</v>
      </c>
      <c r="BF477" s="112" t="n">
        <f aca="false">IF((H477-I477-O477-G477+BD477)&gt;=0,H477-I477-O477-G477+BD477,0)</f>
        <v>648</v>
      </c>
      <c r="BG477" s="124"/>
      <c r="BH477" s="125"/>
      <c r="BI477" s="90"/>
      <c r="BJ477" s="91" t="n">
        <v>-648</v>
      </c>
      <c r="BK477" s="91" t="n">
        <f aca="false">BJ477-BD477+O477</f>
        <v>-648</v>
      </c>
      <c r="BL477" s="104"/>
    </row>
    <row r="478" s="105" customFormat="true" ht="15" hidden="false" customHeight="false" outlineLevel="0" collapsed="false">
      <c r="A478" s="70" t="n">
        <v>472</v>
      </c>
      <c r="B478" s="94" t="n">
        <v>43405</v>
      </c>
      <c r="C478" s="95"/>
      <c r="D478" s="96"/>
      <c r="E478" s="74" t="n">
        <v>72</v>
      </c>
      <c r="F478" s="97" t="n">
        <v>714308136</v>
      </c>
      <c r="G478" s="98" t="n">
        <v>0</v>
      </c>
      <c r="H478" s="98" t="n">
        <v>0</v>
      </c>
      <c r="I478" s="77"/>
      <c r="J478" s="77"/>
      <c r="K478" s="77"/>
      <c r="L478" s="77"/>
      <c r="M478" s="77"/>
      <c r="N478" s="78" t="n">
        <v>72</v>
      </c>
      <c r="O478" s="79" t="n">
        <f aca="false">SUM(J478:N478)</f>
        <v>72</v>
      </c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100"/>
      <c r="AB478" s="101"/>
      <c r="AC478" s="83"/>
      <c r="AD478" s="84" t="n">
        <v>216</v>
      </c>
      <c r="AE478" s="80"/>
      <c r="AF478" s="80"/>
      <c r="AG478" s="80"/>
      <c r="AH478" s="80"/>
      <c r="AI478" s="80"/>
      <c r="AJ478" s="80"/>
      <c r="AK478" s="80"/>
      <c r="AL478" s="80"/>
      <c r="AM478" s="80"/>
      <c r="AN478" s="78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5" t="n">
        <f aca="false">SUM(AC478:BC478)</f>
        <v>216</v>
      </c>
      <c r="BE478" s="111" t="n">
        <f aca="false">IF((G478+I478+O478-H478-BD478)&gt;=0,G478+I478+O478-H478-BD478,0)</f>
        <v>0</v>
      </c>
      <c r="BF478" s="112" t="n">
        <f aca="false">IF((H478-I478-O478-G478+BD478)&gt;=0,H478-I478-O478-G478+BD478,0)</f>
        <v>144</v>
      </c>
      <c r="BG478" s="124"/>
      <c r="BH478" s="125"/>
      <c r="BI478" s="90" t="s">
        <v>43</v>
      </c>
      <c r="BJ478" s="91" t="n">
        <v>0</v>
      </c>
      <c r="BK478" s="91" t="n">
        <f aca="false">BJ478-BD478+O478</f>
        <v>-144</v>
      </c>
      <c r="BL478" s="104"/>
    </row>
    <row r="479" s="105" customFormat="true" ht="15" hidden="false" customHeight="false" outlineLevel="0" collapsed="false">
      <c r="A479" s="70" t="n">
        <v>473</v>
      </c>
      <c r="B479" s="94" t="n">
        <v>43405</v>
      </c>
      <c r="C479" s="95"/>
      <c r="D479" s="96"/>
      <c r="E479" s="74" t="n">
        <v>20</v>
      </c>
      <c r="F479" s="97" t="n">
        <v>714521243</v>
      </c>
      <c r="G479" s="98" t="n">
        <v>0</v>
      </c>
      <c r="H479" s="98" t="n">
        <v>120</v>
      </c>
      <c r="I479" s="77"/>
      <c r="J479" s="77"/>
      <c r="K479" s="77"/>
      <c r="L479" s="77"/>
      <c r="M479" s="77"/>
      <c r="N479" s="78"/>
      <c r="O479" s="79" t="n">
        <f aca="false">SUM(J479:N479)</f>
        <v>0</v>
      </c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100"/>
      <c r="AB479" s="101"/>
      <c r="AC479" s="83"/>
      <c r="AD479" s="84"/>
      <c r="AE479" s="80"/>
      <c r="AF479" s="80"/>
      <c r="AG479" s="80"/>
      <c r="AH479" s="80"/>
      <c r="AI479" s="80"/>
      <c r="AJ479" s="80"/>
      <c r="AK479" s="80"/>
      <c r="AL479" s="80"/>
      <c r="AM479" s="80"/>
      <c r="AN479" s="78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5" t="n">
        <f aca="false">SUM(AC479:BC479)</f>
        <v>0</v>
      </c>
      <c r="BE479" s="111" t="n">
        <f aca="false">IF((G479+I479+O479-H479-BD479)&gt;=0,G479+I479+O479-H479-BD479,0)</f>
        <v>0</v>
      </c>
      <c r="BF479" s="112" t="n">
        <f aca="false">IF((H479-I479-O479-G479+BD479)&gt;=0,H479-I479-O479-G479+BD479,0)</f>
        <v>120</v>
      </c>
      <c r="BG479" s="124"/>
      <c r="BH479" s="125"/>
      <c r="BI479" s="90"/>
      <c r="BJ479" s="91" t="n">
        <v>-120</v>
      </c>
      <c r="BK479" s="91" t="n">
        <f aca="false">BJ479-BD479+O479</f>
        <v>-120</v>
      </c>
      <c r="BL479" s="104"/>
    </row>
    <row r="480" s="105" customFormat="true" ht="15" hidden="false" customHeight="false" outlineLevel="0" collapsed="false">
      <c r="A480" s="70" t="n">
        <v>474</v>
      </c>
      <c r="B480" s="94" t="n">
        <v>43405</v>
      </c>
      <c r="C480" s="95"/>
      <c r="D480" s="96"/>
      <c r="E480" s="74" t="n">
        <v>72</v>
      </c>
      <c r="F480" s="97" t="n">
        <v>713966747</v>
      </c>
      <c r="G480" s="98" t="n">
        <v>338</v>
      </c>
      <c r="H480" s="98" t="n">
        <v>0</v>
      </c>
      <c r="I480" s="77"/>
      <c r="J480" s="77"/>
      <c r="K480" s="77"/>
      <c r="L480" s="77"/>
      <c r="M480" s="77"/>
      <c r="N480" s="78"/>
      <c r="O480" s="79" t="n">
        <f aca="false">SUM(J480:N480)</f>
        <v>0</v>
      </c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100"/>
      <c r="AB480" s="101"/>
      <c r="AC480" s="83"/>
      <c r="AD480" s="84"/>
      <c r="AE480" s="80"/>
      <c r="AF480" s="80"/>
      <c r="AG480" s="80"/>
      <c r="AH480" s="80"/>
      <c r="AI480" s="80"/>
      <c r="AJ480" s="80"/>
      <c r="AK480" s="80"/>
      <c r="AL480" s="80"/>
      <c r="AM480" s="80"/>
      <c r="AN480" s="78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5" t="n">
        <f aca="false">SUM(AC480:BC480)</f>
        <v>0</v>
      </c>
      <c r="BE480" s="111" t="n">
        <f aca="false">IF((G480+I480+O480-H480-BD480)&gt;=0,G480+I480+O480-H480-BD480,0)</f>
        <v>338</v>
      </c>
      <c r="BF480" s="112" t="n">
        <f aca="false">IF((H480-I480-O480-G480+BD480)&gt;=0,H480-I480-O480-G480+BD480,0)</f>
        <v>0</v>
      </c>
      <c r="BG480" s="124"/>
      <c r="BH480" s="125" t="n">
        <v>43606</v>
      </c>
      <c r="BI480" s="90"/>
      <c r="BJ480" s="91" t="n">
        <v>338</v>
      </c>
      <c r="BK480" s="91" t="n">
        <f aca="false">BJ480-BD480+O480</f>
        <v>338</v>
      </c>
      <c r="BL480" s="104"/>
    </row>
    <row r="481" s="105" customFormat="true" ht="15" hidden="false" customHeight="false" outlineLevel="0" collapsed="false">
      <c r="A481" s="70" t="n">
        <v>475</v>
      </c>
      <c r="B481" s="94" t="n">
        <v>43405</v>
      </c>
      <c r="C481" s="95"/>
      <c r="D481" s="96"/>
      <c r="E481" s="74" t="n">
        <v>72</v>
      </c>
      <c r="F481" s="97"/>
      <c r="G481" s="98" t="n">
        <v>0</v>
      </c>
      <c r="H481" s="98" t="n">
        <v>72</v>
      </c>
      <c r="I481" s="77"/>
      <c r="J481" s="77"/>
      <c r="K481" s="77"/>
      <c r="L481" s="77"/>
      <c r="M481" s="77"/>
      <c r="N481" s="78"/>
      <c r="O481" s="79" t="n">
        <f aca="false">SUM(J481:N481)</f>
        <v>0</v>
      </c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100"/>
      <c r="AB481" s="101"/>
      <c r="AC481" s="83"/>
      <c r="AD481" s="84"/>
      <c r="AE481" s="80"/>
      <c r="AF481" s="80"/>
      <c r="AG481" s="80"/>
      <c r="AH481" s="80"/>
      <c r="AI481" s="80"/>
      <c r="AJ481" s="80"/>
      <c r="AK481" s="80"/>
      <c r="AL481" s="80"/>
      <c r="AM481" s="80"/>
      <c r="AN481" s="78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5" t="n">
        <f aca="false">SUM(AC481:BC481)</f>
        <v>0</v>
      </c>
      <c r="BE481" s="111" t="n">
        <f aca="false">IF((G481+I481+O481-H481-BD481)&gt;=0,G481+I481+O481-H481-BD481,0)</f>
        <v>0</v>
      </c>
      <c r="BF481" s="112" t="n">
        <f aca="false">IF((H481-I481-O481-G481+BD481)&gt;=0,H481-I481-O481-G481+BD481,0)</f>
        <v>72</v>
      </c>
      <c r="BG481" s="124"/>
      <c r="BH481" s="125"/>
      <c r="BI481" s="90"/>
      <c r="BJ481" s="91" t="n">
        <v>-72</v>
      </c>
      <c r="BK481" s="91" t="n">
        <f aca="false">BJ481-BD481+O481</f>
        <v>-72</v>
      </c>
      <c r="BL481" s="104"/>
    </row>
    <row r="482" s="105" customFormat="true" ht="15" hidden="false" customHeight="false" outlineLevel="0" collapsed="false">
      <c r="A482" s="70" t="n">
        <v>476</v>
      </c>
      <c r="B482" s="94" t="n">
        <v>43405</v>
      </c>
      <c r="C482" s="95"/>
      <c r="D482" s="96"/>
      <c r="E482" s="74" t="n">
        <v>72</v>
      </c>
      <c r="F482" s="97" t="n">
        <v>2535017</v>
      </c>
      <c r="G482" s="98" t="n">
        <v>0</v>
      </c>
      <c r="H482" s="98" t="n">
        <v>0</v>
      </c>
      <c r="I482" s="77"/>
      <c r="J482" s="77"/>
      <c r="K482" s="77"/>
      <c r="L482" s="77"/>
      <c r="M482" s="77"/>
      <c r="N482" s="78" t="n">
        <v>72</v>
      </c>
      <c r="O482" s="79" t="n">
        <f aca="false">SUM(J482:N482)</f>
        <v>72</v>
      </c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100"/>
      <c r="AB482" s="101"/>
      <c r="AC482" s="83"/>
      <c r="AD482" s="84" t="n">
        <v>144</v>
      </c>
      <c r="AE482" s="80"/>
      <c r="AF482" s="80"/>
      <c r="AG482" s="80"/>
      <c r="AH482" s="80"/>
      <c r="AI482" s="80"/>
      <c r="AJ482" s="80"/>
      <c r="AK482" s="80"/>
      <c r="AL482" s="80"/>
      <c r="AM482" s="80"/>
      <c r="AN482" s="78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5" t="n">
        <f aca="false">SUM(AC482:BC482)</f>
        <v>144</v>
      </c>
      <c r="BE482" s="111" t="n">
        <f aca="false">IF((G482+I482+O482-H482-BD482)&gt;=0,G482+I482+O482-H482-BD482,0)</f>
        <v>0</v>
      </c>
      <c r="BF482" s="112" t="n">
        <f aca="false">IF((H482-I482-O482-G482+BD482)&gt;=0,H482-I482-O482-G482+BD482,0)</f>
        <v>72</v>
      </c>
      <c r="BG482" s="124"/>
      <c r="BH482" s="125"/>
      <c r="BI482" s="90" t="s">
        <v>73</v>
      </c>
      <c r="BJ482" s="91" t="n">
        <v>0</v>
      </c>
      <c r="BK482" s="91" t="n">
        <f aca="false">BJ482-BD482+O482</f>
        <v>-72</v>
      </c>
      <c r="BL482" s="104"/>
    </row>
    <row r="483" s="105" customFormat="true" ht="15" hidden="false" customHeight="false" outlineLevel="0" collapsed="false">
      <c r="A483" s="70" t="n">
        <v>477</v>
      </c>
      <c r="B483" s="94" t="n">
        <v>43405</v>
      </c>
      <c r="C483" s="95"/>
      <c r="D483" s="96"/>
      <c r="E483" s="74" t="n">
        <v>20</v>
      </c>
      <c r="F483" s="97" t="n">
        <v>3435322</v>
      </c>
      <c r="G483" s="98" t="n">
        <v>0</v>
      </c>
      <c r="H483" s="98" t="n">
        <v>60</v>
      </c>
      <c r="I483" s="77"/>
      <c r="J483" s="77"/>
      <c r="K483" s="77"/>
      <c r="L483" s="77"/>
      <c r="M483" s="77"/>
      <c r="N483" s="78"/>
      <c r="O483" s="79" t="n">
        <f aca="false">SUM(J483:N483)</f>
        <v>0</v>
      </c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100"/>
      <c r="AB483" s="101"/>
      <c r="AC483" s="83"/>
      <c r="AD483" s="84"/>
      <c r="AE483" s="80"/>
      <c r="AF483" s="80"/>
      <c r="AG483" s="80"/>
      <c r="AH483" s="80"/>
      <c r="AI483" s="80"/>
      <c r="AJ483" s="80"/>
      <c r="AK483" s="80"/>
      <c r="AL483" s="80"/>
      <c r="AM483" s="80"/>
      <c r="AN483" s="78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5" t="n">
        <f aca="false">SUM(AC483:BC483)</f>
        <v>0</v>
      </c>
      <c r="BE483" s="111" t="n">
        <f aca="false">IF((G483+I483+O483-H483-BD483)&gt;=0,G483+I483+O483-H483-BD483,0)</f>
        <v>0</v>
      </c>
      <c r="BF483" s="112" t="n">
        <f aca="false">IF((H483-I483-O483-G483+BD483)&gt;=0,H483-I483-O483-G483+BD483,0)</f>
        <v>60</v>
      </c>
      <c r="BG483" s="124"/>
      <c r="BH483" s="125"/>
      <c r="BI483" s="90"/>
      <c r="BJ483" s="91" t="n">
        <v>-60</v>
      </c>
      <c r="BK483" s="91" t="n">
        <f aca="false">BJ483-BD483+O483</f>
        <v>-60</v>
      </c>
      <c r="BL483" s="104"/>
    </row>
    <row r="484" s="105" customFormat="true" ht="15" hidden="false" customHeight="false" outlineLevel="0" collapsed="false">
      <c r="A484" s="70" t="n">
        <v>478</v>
      </c>
      <c r="B484" s="94" t="n">
        <v>43405</v>
      </c>
      <c r="C484" s="95"/>
      <c r="D484" s="96"/>
      <c r="E484" s="74" t="n">
        <v>72</v>
      </c>
      <c r="F484" s="97" t="n">
        <v>713113532</v>
      </c>
      <c r="G484" s="98" t="n">
        <v>0</v>
      </c>
      <c r="H484" s="98" t="n">
        <v>216</v>
      </c>
      <c r="I484" s="77"/>
      <c r="J484" s="77"/>
      <c r="K484" s="77"/>
      <c r="L484" s="77"/>
      <c r="M484" s="77"/>
      <c r="N484" s="78"/>
      <c r="O484" s="79" t="n">
        <f aca="false">SUM(J484:N484)</f>
        <v>0</v>
      </c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100"/>
      <c r="AB484" s="101"/>
      <c r="AC484" s="83"/>
      <c r="AD484" s="84"/>
      <c r="AE484" s="80"/>
      <c r="AF484" s="80"/>
      <c r="AG484" s="80"/>
      <c r="AH484" s="80"/>
      <c r="AI484" s="80"/>
      <c r="AJ484" s="80"/>
      <c r="AK484" s="80"/>
      <c r="AL484" s="80"/>
      <c r="AM484" s="80"/>
      <c r="AN484" s="78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5" t="n">
        <f aca="false">SUM(AC484:BC484)</f>
        <v>0</v>
      </c>
      <c r="BE484" s="111" t="n">
        <f aca="false">IF((G484+I484+O484-H484-BD484)&gt;=0,G484+I484+O484-H484-BD484,0)</f>
        <v>0</v>
      </c>
      <c r="BF484" s="112" t="n">
        <f aca="false">IF((H484-I484-O484-G484+BD484)&gt;=0,H484-I484-O484-G484+BD484,0)</f>
        <v>216</v>
      </c>
      <c r="BG484" s="124"/>
      <c r="BH484" s="125"/>
      <c r="BI484" s="90"/>
      <c r="BJ484" s="91" t="n">
        <v>-216</v>
      </c>
      <c r="BK484" s="91" t="n">
        <f aca="false">BJ484-BD484+O484</f>
        <v>-216</v>
      </c>
      <c r="BL484" s="104"/>
    </row>
    <row r="485" s="105" customFormat="true" ht="15" hidden="false" customHeight="false" outlineLevel="0" collapsed="false">
      <c r="A485" s="70" t="n">
        <v>479</v>
      </c>
      <c r="B485" s="94" t="n">
        <v>43405</v>
      </c>
      <c r="C485" s="95"/>
      <c r="D485" s="96"/>
      <c r="E485" s="74" t="n">
        <v>72</v>
      </c>
      <c r="F485" s="97" t="n">
        <v>953151252</v>
      </c>
      <c r="G485" s="98" t="n">
        <v>0</v>
      </c>
      <c r="H485" s="98" t="n">
        <v>144</v>
      </c>
      <c r="I485" s="77"/>
      <c r="J485" s="77"/>
      <c r="K485" s="77"/>
      <c r="L485" s="77"/>
      <c r="M485" s="77"/>
      <c r="N485" s="78"/>
      <c r="O485" s="79" t="n">
        <f aca="false">SUM(J485:N485)</f>
        <v>0</v>
      </c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100"/>
      <c r="AB485" s="101"/>
      <c r="AC485" s="83"/>
      <c r="AD485" s="84"/>
      <c r="AE485" s="80"/>
      <c r="AF485" s="80"/>
      <c r="AG485" s="80"/>
      <c r="AH485" s="80"/>
      <c r="AI485" s="80"/>
      <c r="AJ485" s="80"/>
      <c r="AK485" s="80"/>
      <c r="AL485" s="80"/>
      <c r="AM485" s="80"/>
      <c r="AN485" s="78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5" t="n">
        <f aca="false">SUM(AC485:BC485)</f>
        <v>0</v>
      </c>
      <c r="BE485" s="111" t="n">
        <f aca="false">IF((G485+I485+O485-H485-BD485)&gt;=0,G485+I485+O485-H485-BD485,0)</f>
        <v>0</v>
      </c>
      <c r="BF485" s="112" t="n">
        <f aca="false">IF((H485-I485-O485-G485+BD485)&gt;=0,H485-I485-O485-G485+BD485,0)</f>
        <v>144</v>
      </c>
      <c r="BG485" s="124"/>
      <c r="BH485" s="125"/>
      <c r="BI485" s="90"/>
      <c r="BJ485" s="91" t="n">
        <v>-144</v>
      </c>
      <c r="BK485" s="91" t="n">
        <f aca="false">BJ485-BD485+O485</f>
        <v>-144</v>
      </c>
      <c r="BL485" s="104"/>
    </row>
    <row r="486" s="105" customFormat="true" ht="15" hidden="false" customHeight="false" outlineLevel="0" collapsed="false">
      <c r="A486" s="70" t="n">
        <v>480</v>
      </c>
      <c r="B486" s="94" t="n">
        <v>43405</v>
      </c>
      <c r="C486" s="95"/>
      <c r="D486" s="96"/>
      <c r="E486" s="74" t="n">
        <v>72</v>
      </c>
      <c r="F486" s="97" t="n">
        <v>714205334</v>
      </c>
      <c r="G486" s="98" t="n">
        <v>0</v>
      </c>
      <c r="H486" s="98" t="n">
        <v>72</v>
      </c>
      <c r="I486" s="77"/>
      <c r="J486" s="77"/>
      <c r="K486" s="77"/>
      <c r="L486" s="77"/>
      <c r="M486" s="77"/>
      <c r="N486" s="78"/>
      <c r="O486" s="79" t="n">
        <f aca="false">SUM(J486:N486)</f>
        <v>0</v>
      </c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100"/>
      <c r="AB486" s="101"/>
      <c r="AC486" s="83"/>
      <c r="AD486" s="84"/>
      <c r="AE486" s="80"/>
      <c r="AF486" s="80"/>
      <c r="AG486" s="80"/>
      <c r="AH486" s="80"/>
      <c r="AI486" s="80"/>
      <c r="AJ486" s="80"/>
      <c r="AK486" s="80"/>
      <c r="AL486" s="80"/>
      <c r="AM486" s="80"/>
      <c r="AN486" s="78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5" t="n">
        <f aca="false">SUM(AC486:BC486)</f>
        <v>0</v>
      </c>
      <c r="BE486" s="111" t="n">
        <f aca="false">IF((G486+I486+O486-H486-BD486)&gt;=0,G486+I486+O486-H486-BD486,0)</f>
        <v>0</v>
      </c>
      <c r="BF486" s="112" t="n">
        <f aca="false">IF((H486-I486-O486-G486+BD486)&gt;=0,H486-I486-O486-G486+BD486,0)</f>
        <v>72</v>
      </c>
      <c r="BG486" s="124"/>
      <c r="BH486" s="125"/>
      <c r="BI486" s="90"/>
      <c r="BJ486" s="91" t="n">
        <v>-72</v>
      </c>
      <c r="BK486" s="91" t="n">
        <f aca="false">BJ486-BD486+O486</f>
        <v>-72</v>
      </c>
      <c r="BL486" s="104"/>
    </row>
    <row r="487" s="105" customFormat="true" ht="15" hidden="false" customHeight="false" outlineLevel="0" collapsed="false">
      <c r="A487" s="70" t="n">
        <v>481</v>
      </c>
      <c r="B487" s="94" t="n">
        <v>43405</v>
      </c>
      <c r="C487" s="95"/>
      <c r="D487" s="96"/>
      <c r="E487" s="74" t="n">
        <v>20</v>
      </c>
      <c r="F487" s="97" t="s">
        <v>163</v>
      </c>
      <c r="G487" s="98" t="n">
        <v>0</v>
      </c>
      <c r="H487" s="98" t="n">
        <v>60</v>
      </c>
      <c r="I487" s="77"/>
      <c r="J487" s="77"/>
      <c r="K487" s="77"/>
      <c r="L487" s="77"/>
      <c r="M487" s="77"/>
      <c r="N487" s="78"/>
      <c r="O487" s="79" t="n">
        <f aca="false">SUM(J487:N487)</f>
        <v>0</v>
      </c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100"/>
      <c r="AB487" s="101"/>
      <c r="AC487" s="83"/>
      <c r="AD487" s="84"/>
      <c r="AE487" s="80"/>
      <c r="AF487" s="80"/>
      <c r="AG487" s="80"/>
      <c r="AH487" s="80"/>
      <c r="AI487" s="80"/>
      <c r="AJ487" s="80"/>
      <c r="AK487" s="80"/>
      <c r="AL487" s="80"/>
      <c r="AM487" s="80"/>
      <c r="AN487" s="78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5" t="n">
        <f aca="false">SUM(AC487:BC487)</f>
        <v>0</v>
      </c>
      <c r="BE487" s="111" t="n">
        <f aca="false">IF((G487+I487+O487-H487-BD487)&gt;=0,G487+I487+O487-H487-BD487,0)</f>
        <v>0</v>
      </c>
      <c r="BF487" s="112" t="n">
        <f aca="false">IF((H487-I487-O487-G487+BD487)&gt;=0,H487-I487-O487-G487+BD487,0)</f>
        <v>60</v>
      </c>
      <c r="BG487" s="124"/>
      <c r="BH487" s="125"/>
      <c r="BI487" s="90"/>
      <c r="BJ487" s="91" t="n">
        <v>-60</v>
      </c>
      <c r="BK487" s="91" t="n">
        <f aca="false">BJ487-BD487+O487</f>
        <v>-60</v>
      </c>
      <c r="BL487" s="104"/>
    </row>
    <row r="488" s="105" customFormat="true" ht="15" hidden="false" customHeight="false" outlineLevel="0" collapsed="false">
      <c r="A488" s="70" t="n">
        <v>482</v>
      </c>
      <c r="B488" s="94" t="n">
        <v>43405</v>
      </c>
      <c r="C488" s="95"/>
      <c r="D488" s="96"/>
      <c r="E488" s="74" t="n">
        <v>72</v>
      </c>
      <c r="F488" s="97" t="s">
        <v>164</v>
      </c>
      <c r="G488" s="98" t="n">
        <v>0</v>
      </c>
      <c r="H488" s="98" t="n">
        <v>221</v>
      </c>
      <c r="I488" s="77"/>
      <c r="J488" s="77"/>
      <c r="K488" s="77"/>
      <c r="L488" s="77"/>
      <c r="M488" s="77"/>
      <c r="N488" s="78"/>
      <c r="O488" s="79" t="n">
        <f aca="false">SUM(J488:N488)</f>
        <v>0</v>
      </c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100"/>
      <c r="AB488" s="101"/>
      <c r="AC488" s="83"/>
      <c r="AD488" s="84"/>
      <c r="AE488" s="80"/>
      <c r="AF488" s="80"/>
      <c r="AG488" s="80"/>
      <c r="AH488" s="80"/>
      <c r="AI488" s="80"/>
      <c r="AJ488" s="80"/>
      <c r="AK488" s="80"/>
      <c r="AL488" s="80"/>
      <c r="AM488" s="80"/>
      <c r="AN488" s="78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5" t="n">
        <f aca="false">SUM(AC488:BC488)</f>
        <v>0</v>
      </c>
      <c r="BE488" s="111" t="n">
        <f aca="false">IF((G488+I488+O488-H488-BD488)&gt;=0,G488+I488+O488-H488-BD488,0)</f>
        <v>0</v>
      </c>
      <c r="BF488" s="112" t="n">
        <f aca="false">IF((H488-I488-O488-G488+BD488)&gt;=0,H488-I488-O488-G488+BD488,0)</f>
        <v>221</v>
      </c>
      <c r="BG488" s="124"/>
      <c r="BH488" s="125"/>
      <c r="BI488" s="90"/>
      <c r="BJ488" s="91" t="n">
        <v>-221</v>
      </c>
      <c r="BK488" s="91" t="n">
        <f aca="false">BJ488-BD488+O488</f>
        <v>-221</v>
      </c>
      <c r="BL488" s="104"/>
    </row>
    <row r="489" s="105" customFormat="true" ht="15" hidden="false" customHeight="false" outlineLevel="0" collapsed="false">
      <c r="A489" s="70" t="n">
        <v>483</v>
      </c>
      <c r="B489" s="94" t="n">
        <v>43405</v>
      </c>
      <c r="C489" s="95"/>
      <c r="D489" s="96"/>
      <c r="E489" s="74" t="n">
        <v>72</v>
      </c>
      <c r="F489" s="97" t="s">
        <v>165</v>
      </c>
      <c r="G489" s="98" t="n">
        <v>0</v>
      </c>
      <c r="H489" s="98" t="n">
        <v>81</v>
      </c>
      <c r="I489" s="77"/>
      <c r="J489" s="77"/>
      <c r="K489" s="77"/>
      <c r="L489" s="77"/>
      <c r="M489" s="77"/>
      <c r="N489" s="78"/>
      <c r="O489" s="79" t="n">
        <f aca="false">SUM(J489:N489)</f>
        <v>0</v>
      </c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100"/>
      <c r="AB489" s="101"/>
      <c r="AC489" s="83"/>
      <c r="AD489" s="84"/>
      <c r="AE489" s="80"/>
      <c r="AF489" s="80"/>
      <c r="AG489" s="80"/>
      <c r="AH489" s="80"/>
      <c r="AI489" s="80"/>
      <c r="AJ489" s="80"/>
      <c r="AK489" s="80"/>
      <c r="AL489" s="80"/>
      <c r="AM489" s="80"/>
      <c r="AN489" s="78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5" t="n">
        <f aca="false">SUM(AC489:BC489)</f>
        <v>0</v>
      </c>
      <c r="BE489" s="111" t="n">
        <f aca="false">IF((G489+I489+O489-H489-BD489)&gt;=0,G489+I489+O489-H489-BD489,0)</f>
        <v>0</v>
      </c>
      <c r="BF489" s="112" t="n">
        <f aca="false">IF((H489-I489-O489-G489+BD489)&gt;=0,H489-I489-O489-G489+BD489,0)</f>
        <v>81</v>
      </c>
      <c r="BG489" s="124"/>
      <c r="BH489" s="125"/>
      <c r="BI489" s="90"/>
      <c r="BJ489" s="91" t="n">
        <v>-81</v>
      </c>
      <c r="BK489" s="91" t="n">
        <f aca="false">BJ489-BD489+O489</f>
        <v>-81</v>
      </c>
      <c r="BL489" s="104"/>
    </row>
    <row r="490" s="105" customFormat="true" ht="15" hidden="false" customHeight="false" outlineLevel="0" collapsed="false">
      <c r="A490" s="70" t="n">
        <v>484</v>
      </c>
      <c r="B490" s="94" t="n">
        <v>43405</v>
      </c>
      <c r="C490" s="95"/>
      <c r="D490" s="96"/>
      <c r="E490" s="74" t="n">
        <v>72</v>
      </c>
      <c r="F490" s="97" t="s">
        <v>166</v>
      </c>
      <c r="G490" s="98" t="n">
        <v>0</v>
      </c>
      <c r="H490" s="98" t="n">
        <v>0</v>
      </c>
      <c r="I490" s="77"/>
      <c r="J490" s="77"/>
      <c r="K490" s="77"/>
      <c r="L490" s="77"/>
      <c r="M490" s="77"/>
      <c r="N490" s="78"/>
      <c r="O490" s="79" t="n">
        <f aca="false">SUM(J490:N490)</f>
        <v>0</v>
      </c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100"/>
      <c r="AB490" s="101"/>
      <c r="AC490" s="83"/>
      <c r="AD490" s="84"/>
      <c r="AE490" s="80"/>
      <c r="AF490" s="80"/>
      <c r="AG490" s="80"/>
      <c r="AH490" s="80"/>
      <c r="AI490" s="80"/>
      <c r="AJ490" s="80"/>
      <c r="AK490" s="80"/>
      <c r="AL490" s="80"/>
      <c r="AM490" s="80"/>
      <c r="AN490" s="78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5" t="n">
        <f aca="false">SUM(AC490:BC490)</f>
        <v>0</v>
      </c>
      <c r="BE490" s="111" t="n">
        <f aca="false">IF((G490+I490+O490-H490-BD490)&gt;=0,G490+I490+O490-H490-BD490,0)</f>
        <v>0</v>
      </c>
      <c r="BF490" s="112" t="n">
        <f aca="false">IF((H490-I490-O490-G490+BD490)&gt;=0,H490-I490-O490-G490+BD490,0)</f>
        <v>0</v>
      </c>
      <c r="BG490" s="124"/>
      <c r="BH490" s="125"/>
      <c r="BI490" s="90"/>
      <c r="BJ490" s="91" t="n">
        <v>0</v>
      </c>
      <c r="BK490" s="91" t="n">
        <f aca="false">BJ490-BD490+O490</f>
        <v>0</v>
      </c>
      <c r="BL490" s="104"/>
    </row>
    <row r="491" s="105" customFormat="true" ht="15" hidden="false" customHeight="false" outlineLevel="0" collapsed="false">
      <c r="A491" s="70" t="n">
        <v>485</v>
      </c>
      <c r="B491" s="94" t="n">
        <v>43405</v>
      </c>
      <c r="C491" s="95"/>
      <c r="D491" s="96"/>
      <c r="E491" s="74" t="n">
        <v>72</v>
      </c>
      <c r="F491" s="97" t="s">
        <v>167</v>
      </c>
      <c r="G491" s="98" t="n">
        <v>0</v>
      </c>
      <c r="H491" s="98" t="n">
        <v>0</v>
      </c>
      <c r="I491" s="77"/>
      <c r="J491" s="77"/>
      <c r="K491" s="77"/>
      <c r="L491" s="77"/>
      <c r="M491" s="77"/>
      <c r="N491" s="78"/>
      <c r="O491" s="79" t="n">
        <f aca="false">SUM(J491:N491)</f>
        <v>0</v>
      </c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100"/>
      <c r="AB491" s="101"/>
      <c r="AC491" s="83"/>
      <c r="AD491" s="84"/>
      <c r="AE491" s="80"/>
      <c r="AF491" s="80"/>
      <c r="AG491" s="80"/>
      <c r="AH491" s="80"/>
      <c r="AI491" s="80"/>
      <c r="AJ491" s="80"/>
      <c r="AK491" s="80"/>
      <c r="AL491" s="80"/>
      <c r="AM491" s="80"/>
      <c r="AN491" s="78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5" t="n">
        <f aca="false">SUM(AC491:BC491)</f>
        <v>0</v>
      </c>
      <c r="BE491" s="111" t="n">
        <f aca="false">IF((G491+I491+O491-H491-BD491)&gt;=0,G491+I491+O491-H491-BD491,0)</f>
        <v>0</v>
      </c>
      <c r="BF491" s="112" t="n">
        <f aca="false">IF((H491-I491-O491-G491+BD491)&gt;=0,H491-I491-O491-G491+BD491,0)</f>
        <v>0</v>
      </c>
      <c r="BG491" s="124"/>
      <c r="BH491" s="125"/>
      <c r="BI491" s="90"/>
      <c r="BJ491" s="91" t="n">
        <v>0</v>
      </c>
      <c r="BK491" s="91" t="n">
        <f aca="false">BJ491-BD491+O491</f>
        <v>0</v>
      </c>
      <c r="BL491" s="104"/>
    </row>
    <row r="492" s="105" customFormat="true" ht="15" hidden="false" customHeight="false" outlineLevel="0" collapsed="false">
      <c r="A492" s="70" t="n">
        <v>486</v>
      </c>
      <c r="B492" s="94" t="n">
        <v>43405</v>
      </c>
      <c r="C492" s="95"/>
      <c r="D492" s="96"/>
      <c r="E492" s="74" t="n">
        <v>72</v>
      </c>
      <c r="F492" s="97" t="s">
        <v>168</v>
      </c>
      <c r="G492" s="98" t="n">
        <v>148</v>
      </c>
      <c r="H492" s="98" t="n">
        <v>0</v>
      </c>
      <c r="I492" s="77"/>
      <c r="J492" s="77"/>
      <c r="K492" s="77"/>
      <c r="L492" s="77"/>
      <c r="M492" s="77"/>
      <c r="N492" s="78"/>
      <c r="O492" s="79" t="n">
        <f aca="false">SUM(J492:N492)</f>
        <v>0</v>
      </c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100"/>
      <c r="AB492" s="101"/>
      <c r="AC492" s="83"/>
      <c r="AD492" s="84"/>
      <c r="AE492" s="80"/>
      <c r="AF492" s="80"/>
      <c r="AG492" s="80"/>
      <c r="AH492" s="80"/>
      <c r="AI492" s="80"/>
      <c r="AJ492" s="80"/>
      <c r="AK492" s="80"/>
      <c r="AL492" s="80"/>
      <c r="AM492" s="80"/>
      <c r="AN492" s="78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5" t="n">
        <f aca="false">SUM(AC492:BC492)</f>
        <v>0</v>
      </c>
      <c r="BE492" s="111" t="n">
        <f aca="false">IF((G492+I492+O492-H492-BD492)&gt;=0,G492+I492+O492-H492-BD492,0)</f>
        <v>148</v>
      </c>
      <c r="BF492" s="112" t="n">
        <f aca="false">IF((H492-I492-O492-G492+BD492)&gt;=0,H492-I492-O492-G492+BD492,0)</f>
        <v>0</v>
      </c>
      <c r="BG492" s="124"/>
      <c r="BH492" s="125"/>
      <c r="BI492" s="90"/>
      <c r="BJ492" s="91" t="n">
        <v>148</v>
      </c>
      <c r="BK492" s="91" t="n">
        <f aca="false">BJ492-BD492+O492</f>
        <v>148</v>
      </c>
      <c r="BL492" s="104"/>
    </row>
    <row r="493" s="105" customFormat="true" ht="15" hidden="false" customHeight="false" outlineLevel="0" collapsed="false">
      <c r="A493" s="70" t="n">
        <v>487</v>
      </c>
      <c r="B493" s="94" t="n">
        <v>43405</v>
      </c>
      <c r="C493" s="95"/>
      <c r="D493" s="96"/>
      <c r="E493" s="74" t="n">
        <v>72</v>
      </c>
      <c r="F493" s="97" t="s">
        <v>169</v>
      </c>
      <c r="G493" s="98" t="n">
        <v>187</v>
      </c>
      <c r="H493" s="98" t="n">
        <v>0</v>
      </c>
      <c r="I493" s="77"/>
      <c r="J493" s="77"/>
      <c r="K493" s="77"/>
      <c r="L493" s="77"/>
      <c r="M493" s="77"/>
      <c r="N493" s="78"/>
      <c r="O493" s="79" t="n">
        <f aca="false">SUM(J493:N493)</f>
        <v>0</v>
      </c>
      <c r="P493" s="80"/>
      <c r="Q493" s="80"/>
      <c r="R493" s="80"/>
      <c r="S493" s="80"/>
      <c r="T493" s="80"/>
      <c r="U493" s="80"/>
      <c r="V493" s="99"/>
      <c r="W493" s="99"/>
      <c r="X493" s="99"/>
      <c r="Y493" s="99"/>
      <c r="Z493" s="99"/>
      <c r="AA493" s="100"/>
      <c r="AB493" s="101"/>
      <c r="AC493" s="83"/>
      <c r="AD493" s="84"/>
      <c r="AE493" s="80"/>
      <c r="AF493" s="80"/>
      <c r="AG493" s="80"/>
      <c r="AH493" s="80"/>
      <c r="AI493" s="80"/>
      <c r="AJ493" s="80"/>
      <c r="AK493" s="80"/>
      <c r="AL493" s="80"/>
      <c r="AM493" s="80"/>
      <c r="AN493" s="78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5" t="n">
        <f aca="false">SUM(AC493:BC493)</f>
        <v>0</v>
      </c>
      <c r="BE493" s="111" t="n">
        <f aca="false">IF((G493+I493+O493-H493-BD493)&gt;=0,G493+I493+O493-H493-BD493,0)</f>
        <v>187</v>
      </c>
      <c r="BF493" s="112" t="n">
        <f aca="false">IF((H493-I493-O493-G493+BD493)&gt;=0,H493-I493-O493-G493+BD493,0)</f>
        <v>0</v>
      </c>
      <c r="BG493" s="124" t="n">
        <v>43591</v>
      </c>
      <c r="BH493" s="125" t="n">
        <v>43726</v>
      </c>
      <c r="BI493" s="90"/>
      <c r="BJ493" s="91" t="n">
        <v>187</v>
      </c>
      <c r="BK493" s="91" t="n">
        <f aca="false">BJ493-BD493+O493</f>
        <v>187</v>
      </c>
      <c r="BL493" s="104"/>
    </row>
    <row r="494" s="105" customFormat="true" ht="15" hidden="false" customHeight="false" outlineLevel="0" collapsed="false">
      <c r="A494" s="70" t="n">
        <v>488</v>
      </c>
      <c r="B494" s="94" t="n">
        <v>43405</v>
      </c>
      <c r="C494" s="95"/>
      <c r="D494" s="96"/>
      <c r="E494" s="74" t="n">
        <v>72</v>
      </c>
      <c r="F494" s="97" t="s">
        <v>170</v>
      </c>
      <c r="G494" s="98" t="n">
        <v>10</v>
      </c>
      <c r="H494" s="98" t="n">
        <v>0</v>
      </c>
      <c r="I494" s="77"/>
      <c r="J494" s="77"/>
      <c r="K494" s="77"/>
      <c r="L494" s="77"/>
      <c r="M494" s="77"/>
      <c r="N494" s="78"/>
      <c r="O494" s="79" t="n">
        <f aca="false">SUM(J494:N494)</f>
        <v>0</v>
      </c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100"/>
      <c r="AB494" s="101"/>
      <c r="AC494" s="83"/>
      <c r="AD494" s="84"/>
      <c r="AE494" s="80"/>
      <c r="AF494" s="80"/>
      <c r="AG494" s="80"/>
      <c r="AH494" s="80"/>
      <c r="AI494" s="80"/>
      <c r="AJ494" s="80"/>
      <c r="AK494" s="80"/>
      <c r="AL494" s="80"/>
      <c r="AM494" s="80"/>
      <c r="AN494" s="78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5" t="n">
        <f aca="false">SUM(AC494:BC494)</f>
        <v>0</v>
      </c>
      <c r="BE494" s="111" t="n">
        <f aca="false">IF((G494+I494+O494-H494-BD494)&gt;=0,G494+I494+O494-H494-BD494,0)</f>
        <v>10</v>
      </c>
      <c r="BF494" s="112" t="n">
        <f aca="false">IF((H494-I494-O494-G494+BD494)&gt;=0,H494-I494-O494-G494+BD494,0)</f>
        <v>0</v>
      </c>
      <c r="BG494" s="124"/>
      <c r="BH494" s="125"/>
      <c r="BI494" s="90"/>
      <c r="BJ494" s="91" t="n">
        <v>10</v>
      </c>
      <c r="BK494" s="91" t="n">
        <f aca="false">BJ494-BD494+O494</f>
        <v>10</v>
      </c>
      <c r="BL494" s="104"/>
    </row>
    <row r="495" s="105" customFormat="true" ht="15" hidden="false" customHeight="false" outlineLevel="0" collapsed="false">
      <c r="A495" s="70" t="n">
        <v>489</v>
      </c>
      <c r="B495" s="94" t="n">
        <v>43405</v>
      </c>
      <c r="C495" s="95"/>
      <c r="D495" s="96"/>
      <c r="E495" s="74" t="n">
        <v>72</v>
      </c>
      <c r="F495" s="97" t="s">
        <v>171</v>
      </c>
      <c r="G495" s="98" t="n">
        <v>144</v>
      </c>
      <c r="H495" s="98" t="n">
        <v>0</v>
      </c>
      <c r="I495" s="77"/>
      <c r="J495" s="77"/>
      <c r="K495" s="77"/>
      <c r="L495" s="77"/>
      <c r="M495" s="77"/>
      <c r="N495" s="78" t="n">
        <v>72</v>
      </c>
      <c r="O495" s="79" t="n">
        <f aca="false">SUM(J495:N495)</f>
        <v>72</v>
      </c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100"/>
      <c r="AB495" s="101"/>
      <c r="AC495" s="83"/>
      <c r="AD495" s="84"/>
      <c r="AE495" s="80"/>
      <c r="AF495" s="80"/>
      <c r="AG495" s="80"/>
      <c r="AH495" s="80" t="n">
        <v>216</v>
      </c>
      <c r="AI495" s="80"/>
      <c r="AJ495" s="80"/>
      <c r="AK495" s="80"/>
      <c r="AL495" s="80"/>
      <c r="AM495" s="80"/>
      <c r="AN495" s="78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5" t="n">
        <f aca="false">SUM(AC495:BC495)</f>
        <v>216</v>
      </c>
      <c r="BE495" s="111" t="n">
        <f aca="false">IF((G495+I495+O495-H495-BD495)&gt;=0,G495+I495+O495-H495-BD495,0)</f>
        <v>0</v>
      </c>
      <c r="BF495" s="112" t="n">
        <f aca="false">IF((H495-I495-O495-G495+BD495)&gt;=0,H495-I495-O495-G495+BD495,0)</f>
        <v>0</v>
      </c>
      <c r="BG495" s="124"/>
      <c r="BH495" s="125"/>
      <c r="BI495" s="90" t="s">
        <v>52</v>
      </c>
      <c r="BJ495" s="91" t="n">
        <v>144</v>
      </c>
      <c r="BK495" s="91" t="n">
        <f aca="false">BJ495-BD495+O495</f>
        <v>0</v>
      </c>
      <c r="BL495" s="104"/>
    </row>
    <row r="496" s="105" customFormat="true" ht="15" hidden="false" customHeight="false" outlineLevel="0" collapsed="false">
      <c r="A496" s="70" t="n">
        <v>490</v>
      </c>
      <c r="B496" s="94" t="n">
        <v>43405</v>
      </c>
      <c r="C496" s="95"/>
      <c r="D496" s="96"/>
      <c r="E496" s="74" t="n">
        <v>72</v>
      </c>
      <c r="F496" s="97" t="s">
        <v>172</v>
      </c>
      <c r="G496" s="98" t="n">
        <v>0</v>
      </c>
      <c r="H496" s="98" t="n">
        <v>0</v>
      </c>
      <c r="I496" s="77"/>
      <c r="J496" s="77"/>
      <c r="K496" s="77"/>
      <c r="L496" s="77"/>
      <c r="M496" s="77"/>
      <c r="N496" s="78" t="n">
        <v>72</v>
      </c>
      <c r="O496" s="79" t="n">
        <f aca="false">SUM(J496:N496)</f>
        <v>72</v>
      </c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100"/>
      <c r="AB496" s="101"/>
      <c r="AC496" s="83"/>
      <c r="AD496" s="84"/>
      <c r="AE496" s="80"/>
      <c r="AF496" s="80"/>
      <c r="AG496" s="80"/>
      <c r="AH496" s="80"/>
      <c r="AI496" s="80" t="n">
        <v>144</v>
      </c>
      <c r="AJ496" s="80"/>
      <c r="AK496" s="80"/>
      <c r="AL496" s="80"/>
      <c r="AM496" s="80"/>
      <c r="AN496" s="78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5" t="n">
        <f aca="false">SUM(AC496:BC496)</f>
        <v>144</v>
      </c>
      <c r="BE496" s="111" t="n">
        <f aca="false">IF((G496+I496+O496-H496-BD496)&gt;=0,G496+I496+O496-H496-BD496,0)</f>
        <v>0</v>
      </c>
      <c r="BF496" s="112" t="n">
        <f aca="false">IF((H496-I496-O496-G496+BD496)&gt;=0,H496-I496-O496-G496+BD496,0)</f>
        <v>72</v>
      </c>
      <c r="BG496" s="124"/>
      <c r="BH496" s="125"/>
      <c r="BI496" s="90" t="s">
        <v>73</v>
      </c>
      <c r="BJ496" s="91" t="n">
        <v>0</v>
      </c>
      <c r="BK496" s="91" t="n">
        <f aca="false">BJ496-BD496+O496</f>
        <v>-72</v>
      </c>
      <c r="BL496" s="104"/>
    </row>
    <row r="497" s="105" customFormat="true" ht="15" hidden="false" customHeight="false" outlineLevel="0" collapsed="false">
      <c r="A497" s="70" t="n">
        <v>491</v>
      </c>
      <c r="B497" s="94" t="n">
        <v>43405</v>
      </c>
      <c r="C497" s="95"/>
      <c r="D497" s="96"/>
      <c r="E497" s="74" t="n">
        <v>72</v>
      </c>
      <c r="F497" s="97" t="s">
        <v>173</v>
      </c>
      <c r="G497" s="98" t="n">
        <v>0</v>
      </c>
      <c r="H497" s="98" t="n">
        <v>70</v>
      </c>
      <c r="I497" s="77"/>
      <c r="J497" s="77"/>
      <c r="K497" s="77"/>
      <c r="L497" s="77"/>
      <c r="M497" s="77"/>
      <c r="N497" s="78"/>
      <c r="O497" s="79" t="n">
        <f aca="false">SUM(J497:N497)</f>
        <v>0</v>
      </c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100"/>
      <c r="AB497" s="101"/>
      <c r="AC497" s="83"/>
      <c r="AD497" s="84"/>
      <c r="AE497" s="80"/>
      <c r="AF497" s="80"/>
      <c r="AG497" s="80"/>
      <c r="AH497" s="80"/>
      <c r="AI497" s="80"/>
      <c r="AJ497" s="80"/>
      <c r="AK497" s="80"/>
      <c r="AL497" s="80"/>
      <c r="AM497" s="80"/>
      <c r="AN497" s="78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5" t="n">
        <f aca="false">SUM(AC497:BC497)</f>
        <v>0</v>
      </c>
      <c r="BE497" s="111" t="n">
        <f aca="false">IF((G497+I497+O497-H497-BD497)&gt;=0,G497+I497+O497-H497-BD497,0)</f>
        <v>0</v>
      </c>
      <c r="BF497" s="112" t="n">
        <f aca="false">IF((H497-I497-O497-G497+BD497)&gt;=0,H497-I497-O497-G497+BD497,0)</f>
        <v>70</v>
      </c>
      <c r="BG497" s="124"/>
      <c r="BH497" s="125" t="n">
        <v>43617</v>
      </c>
      <c r="BI497" s="90"/>
      <c r="BJ497" s="91" t="n">
        <v>-70</v>
      </c>
      <c r="BK497" s="91" t="n">
        <f aca="false">BJ497-BD497+O497</f>
        <v>-70</v>
      </c>
      <c r="BL497" s="104"/>
    </row>
    <row r="498" s="105" customFormat="true" ht="15" hidden="false" customHeight="false" outlineLevel="0" collapsed="false">
      <c r="A498" s="110" t="n">
        <v>492</v>
      </c>
      <c r="B498" s="94" t="n">
        <v>43405</v>
      </c>
      <c r="C498" s="95"/>
      <c r="D498" s="96"/>
      <c r="E498" s="74" t="n">
        <v>72</v>
      </c>
      <c r="F498" s="97" t="s">
        <v>174</v>
      </c>
      <c r="G498" s="98" t="n">
        <v>0</v>
      </c>
      <c r="H498" s="98" t="n">
        <v>0</v>
      </c>
      <c r="I498" s="77"/>
      <c r="J498" s="77"/>
      <c r="K498" s="77"/>
      <c r="L498" s="77"/>
      <c r="M498" s="77"/>
      <c r="N498" s="78"/>
      <c r="O498" s="79" t="n">
        <f aca="false">SUM(J498:N498)</f>
        <v>0</v>
      </c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100"/>
      <c r="AB498" s="101"/>
      <c r="AC498" s="83"/>
      <c r="AD498" s="84"/>
      <c r="AE498" s="80"/>
      <c r="AF498" s="80"/>
      <c r="AG498" s="80"/>
      <c r="AH498" s="80"/>
      <c r="AI498" s="80"/>
      <c r="AJ498" s="80"/>
      <c r="AK498" s="80"/>
      <c r="AL498" s="80"/>
      <c r="AM498" s="80"/>
      <c r="AN498" s="78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5" t="n">
        <f aca="false">SUM(AC498:BC498)</f>
        <v>0</v>
      </c>
      <c r="BE498" s="111" t="n">
        <f aca="false">IF((G498+I498+O498-H498-BD498)&gt;=0,G498+I498+O498-H498-BD498,0)</f>
        <v>0</v>
      </c>
      <c r="BF498" s="112" t="n">
        <f aca="false">IF((H498-I498-O498-G498+BD498)&gt;=0,H498-I498-O498-G498+BD498,0)</f>
        <v>0</v>
      </c>
      <c r="BG498" s="124"/>
      <c r="BH498" s="125"/>
      <c r="BI498" s="90"/>
      <c r="BJ498" s="91" t="n">
        <v>72</v>
      </c>
      <c r="BK498" s="91" t="n">
        <f aca="false">BJ498-BD498+O498</f>
        <v>72</v>
      </c>
      <c r="BL498" s="104"/>
    </row>
    <row r="499" s="105" customFormat="true" ht="15" hidden="false" customHeight="false" outlineLevel="0" collapsed="false">
      <c r="A499" s="70" t="n">
        <v>493</v>
      </c>
      <c r="B499" s="94" t="n">
        <v>43405</v>
      </c>
      <c r="C499" s="95"/>
      <c r="D499" s="96"/>
      <c r="E499" s="74" t="n">
        <v>72</v>
      </c>
      <c r="F499" s="97" t="s">
        <v>175</v>
      </c>
      <c r="G499" s="98" t="n">
        <v>0</v>
      </c>
      <c r="H499" s="98" t="n">
        <v>0</v>
      </c>
      <c r="I499" s="77"/>
      <c r="J499" s="77"/>
      <c r="K499" s="77"/>
      <c r="L499" s="77"/>
      <c r="M499" s="77"/>
      <c r="N499" s="78"/>
      <c r="O499" s="79" t="n">
        <f aca="false">SUM(J499:N499)</f>
        <v>0</v>
      </c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100"/>
      <c r="AB499" s="101"/>
      <c r="AC499" s="83"/>
      <c r="AD499" s="84"/>
      <c r="AE499" s="80"/>
      <c r="AF499" s="80"/>
      <c r="AG499" s="80"/>
      <c r="AH499" s="80"/>
      <c r="AI499" s="80"/>
      <c r="AJ499" s="80"/>
      <c r="AK499" s="80"/>
      <c r="AL499" s="80"/>
      <c r="AM499" s="80"/>
      <c r="AN499" s="78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5" t="n">
        <f aca="false">SUM(AC499:BC499)</f>
        <v>0</v>
      </c>
      <c r="BE499" s="111" t="n">
        <f aca="false">IF((G499+I499+O499-H499-BD499)&gt;=0,G499+I499+O499-H499-BD499,0)</f>
        <v>0</v>
      </c>
      <c r="BF499" s="112" t="n">
        <f aca="false">IF((H499-I499-O499-G499+BD499)&gt;=0,H499-I499-O499-G499+BD499,0)</f>
        <v>0</v>
      </c>
      <c r="BG499" s="124"/>
      <c r="BH499" s="125"/>
      <c r="BI499" s="90"/>
      <c r="BJ499" s="91" t="n">
        <v>0</v>
      </c>
      <c r="BK499" s="91" t="n">
        <f aca="false">BJ499-BD499+O499</f>
        <v>0</v>
      </c>
      <c r="BL499" s="104"/>
    </row>
    <row r="500" s="105" customFormat="true" ht="15" hidden="false" customHeight="false" outlineLevel="0" collapsed="false">
      <c r="A500" s="70" t="n">
        <v>494</v>
      </c>
      <c r="B500" s="94" t="n">
        <v>43405</v>
      </c>
      <c r="C500" s="95"/>
      <c r="D500" s="96"/>
      <c r="E500" s="74" t="n">
        <v>72</v>
      </c>
      <c r="F500" s="97" t="s">
        <v>176</v>
      </c>
      <c r="G500" s="98" t="n">
        <v>0</v>
      </c>
      <c r="H500" s="98" t="n">
        <v>216</v>
      </c>
      <c r="I500" s="77"/>
      <c r="J500" s="77"/>
      <c r="K500" s="77"/>
      <c r="L500" s="77"/>
      <c r="M500" s="77"/>
      <c r="N500" s="78"/>
      <c r="O500" s="79" t="n">
        <f aca="false">SUM(J500:N500)</f>
        <v>0</v>
      </c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100"/>
      <c r="AB500" s="101"/>
      <c r="AC500" s="83"/>
      <c r="AD500" s="84"/>
      <c r="AE500" s="80"/>
      <c r="AF500" s="80"/>
      <c r="AG500" s="80"/>
      <c r="AH500" s="80"/>
      <c r="AI500" s="80"/>
      <c r="AJ500" s="80"/>
      <c r="AK500" s="80"/>
      <c r="AL500" s="80"/>
      <c r="AM500" s="80"/>
      <c r="AN500" s="78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5" t="n">
        <f aca="false">SUM(AC500:BC500)</f>
        <v>0</v>
      </c>
      <c r="BE500" s="111" t="n">
        <f aca="false">IF((G500+I500+O500-H500-BD500)&gt;=0,G500+I500+O500-H500-BD500,0)</f>
        <v>0</v>
      </c>
      <c r="BF500" s="112" t="n">
        <f aca="false">IF((H500-I500-O500-G500+BD500)&gt;=0,H500-I500-O500-G500+BD500,0)</f>
        <v>216</v>
      </c>
      <c r="BG500" s="124"/>
      <c r="BH500" s="125"/>
      <c r="BI500" s="90"/>
      <c r="BJ500" s="91" t="n">
        <v>-216</v>
      </c>
      <c r="BK500" s="91" t="n">
        <f aca="false">BJ500-BD500+O500</f>
        <v>-216</v>
      </c>
      <c r="BL500" s="104"/>
    </row>
    <row r="501" s="105" customFormat="true" ht="15" hidden="false" customHeight="false" outlineLevel="0" collapsed="false">
      <c r="A501" s="70" t="n">
        <v>495</v>
      </c>
      <c r="B501" s="94" t="n">
        <v>43405</v>
      </c>
      <c r="C501" s="95"/>
      <c r="D501" s="96"/>
      <c r="E501" s="74" t="n">
        <v>72</v>
      </c>
      <c r="F501" s="97" t="s">
        <v>177</v>
      </c>
      <c r="G501" s="98" t="n">
        <v>0</v>
      </c>
      <c r="H501" s="98" t="n">
        <v>76</v>
      </c>
      <c r="I501" s="77"/>
      <c r="J501" s="77"/>
      <c r="K501" s="77"/>
      <c r="L501" s="77"/>
      <c r="M501" s="77"/>
      <c r="N501" s="78"/>
      <c r="O501" s="79" t="n">
        <f aca="false">SUM(J501:N501)</f>
        <v>0</v>
      </c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100"/>
      <c r="AB501" s="101"/>
      <c r="AC501" s="83"/>
      <c r="AD501" s="84"/>
      <c r="AE501" s="80"/>
      <c r="AF501" s="80"/>
      <c r="AG501" s="80"/>
      <c r="AH501" s="80"/>
      <c r="AI501" s="80"/>
      <c r="AJ501" s="80"/>
      <c r="AK501" s="80"/>
      <c r="AL501" s="80"/>
      <c r="AM501" s="80"/>
      <c r="AN501" s="78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5" t="n">
        <f aca="false">SUM(AC501:BC501)</f>
        <v>0</v>
      </c>
      <c r="BE501" s="111" t="n">
        <f aca="false">IF((G501+I501+O501-H501-BD501)&gt;=0,G501+I501+O501-H501-BD501,0)</f>
        <v>0</v>
      </c>
      <c r="BF501" s="112" t="n">
        <f aca="false">IF((H501-I501-O501-G501+BD501)&gt;=0,H501-I501-O501-G501+BD501,0)</f>
        <v>76</v>
      </c>
      <c r="BG501" s="124"/>
      <c r="BH501" s="125"/>
      <c r="BI501" s="90"/>
      <c r="BJ501" s="91" t="n">
        <v>-76</v>
      </c>
      <c r="BK501" s="91" t="n">
        <f aca="false">BJ501-BD501+O501</f>
        <v>-76</v>
      </c>
      <c r="BL501" s="104"/>
    </row>
    <row r="502" s="105" customFormat="true" ht="15" hidden="false" customHeight="false" outlineLevel="0" collapsed="false">
      <c r="A502" s="70" t="n">
        <v>496</v>
      </c>
      <c r="B502" s="94" t="n">
        <v>43405</v>
      </c>
      <c r="C502" s="95"/>
      <c r="D502" s="96"/>
      <c r="E502" s="74" t="n">
        <v>72</v>
      </c>
      <c r="F502" s="97" t="s">
        <v>178</v>
      </c>
      <c r="G502" s="98" t="n">
        <v>0</v>
      </c>
      <c r="H502" s="98" t="n">
        <v>216</v>
      </c>
      <c r="I502" s="77"/>
      <c r="J502" s="77"/>
      <c r="K502" s="77"/>
      <c r="L502" s="77"/>
      <c r="M502" s="77"/>
      <c r="N502" s="78"/>
      <c r="O502" s="79" t="n">
        <f aca="false">SUM(J502:N502)</f>
        <v>0</v>
      </c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100"/>
      <c r="AB502" s="101"/>
      <c r="AC502" s="83"/>
      <c r="AD502" s="84"/>
      <c r="AE502" s="80"/>
      <c r="AF502" s="80"/>
      <c r="AG502" s="80"/>
      <c r="AH502" s="80"/>
      <c r="AI502" s="80"/>
      <c r="AJ502" s="80"/>
      <c r="AK502" s="80"/>
      <c r="AL502" s="80"/>
      <c r="AM502" s="80"/>
      <c r="AN502" s="78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5" t="n">
        <f aca="false">SUM(AC502:BC502)</f>
        <v>0</v>
      </c>
      <c r="BE502" s="111" t="n">
        <f aca="false">IF((G502+I502+O502-H502-BD502)&gt;=0,G502+I502+O502-H502-BD502,0)</f>
        <v>0</v>
      </c>
      <c r="BF502" s="112" t="n">
        <f aca="false">IF((H502-I502-O502-G502+BD502)&gt;=0,H502-I502-O502-G502+BD502,0)</f>
        <v>216</v>
      </c>
      <c r="BG502" s="124"/>
      <c r="BH502" s="125"/>
      <c r="BI502" s="90"/>
      <c r="BJ502" s="91" t="n">
        <v>-216</v>
      </c>
      <c r="BK502" s="91" t="n">
        <f aca="false">BJ502-BD502+O502</f>
        <v>-216</v>
      </c>
      <c r="BL502" s="104"/>
    </row>
    <row r="503" s="105" customFormat="true" ht="15" hidden="false" customHeight="false" outlineLevel="0" collapsed="false">
      <c r="A503" s="70" t="n">
        <v>497</v>
      </c>
      <c r="B503" s="94" t="n">
        <v>43405</v>
      </c>
      <c r="C503" s="95"/>
      <c r="D503" s="96"/>
      <c r="E503" s="74" t="n">
        <v>20</v>
      </c>
      <c r="F503" s="97" t="s">
        <v>179</v>
      </c>
      <c r="G503" s="98" t="n">
        <v>0</v>
      </c>
      <c r="H503" s="98" t="n">
        <v>60</v>
      </c>
      <c r="I503" s="77"/>
      <c r="J503" s="77"/>
      <c r="K503" s="77"/>
      <c r="L503" s="77"/>
      <c r="M503" s="77"/>
      <c r="N503" s="78"/>
      <c r="O503" s="79" t="n">
        <f aca="false">SUM(J503:N503)</f>
        <v>0</v>
      </c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100"/>
      <c r="AB503" s="101"/>
      <c r="AC503" s="83"/>
      <c r="AD503" s="84"/>
      <c r="AE503" s="80"/>
      <c r="AF503" s="80"/>
      <c r="AG503" s="80"/>
      <c r="AH503" s="80"/>
      <c r="AI503" s="80"/>
      <c r="AJ503" s="80"/>
      <c r="AK503" s="80"/>
      <c r="AL503" s="80"/>
      <c r="AM503" s="80"/>
      <c r="AN503" s="78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5" t="n">
        <f aca="false">SUM(AC503:BC503)</f>
        <v>0</v>
      </c>
      <c r="BE503" s="111" t="n">
        <f aca="false">IF((G503+I503+O503-H503-BD503)&gt;=0,G503+I503+O503-H503-BD503,0)</f>
        <v>0</v>
      </c>
      <c r="BF503" s="112" t="n">
        <f aca="false">IF((H503-I503-O503-G503+BD503)&gt;=0,H503-I503-O503-G503+BD503,0)</f>
        <v>60</v>
      </c>
      <c r="BG503" s="124"/>
      <c r="BH503" s="125"/>
      <c r="BI503" s="90"/>
      <c r="BJ503" s="91" t="n">
        <v>-60</v>
      </c>
      <c r="BK503" s="91" t="n">
        <f aca="false">BJ503-BD503+O503</f>
        <v>-60</v>
      </c>
      <c r="BL503" s="104"/>
    </row>
    <row r="504" s="105" customFormat="true" ht="15" hidden="false" customHeight="false" outlineLevel="0" collapsed="false">
      <c r="A504" s="70" t="n">
        <v>498</v>
      </c>
      <c r="B504" s="94" t="n">
        <v>43405</v>
      </c>
      <c r="C504" s="95"/>
      <c r="D504" s="96"/>
      <c r="E504" s="74" t="n">
        <v>20</v>
      </c>
      <c r="F504" s="97"/>
      <c r="G504" s="98" t="n">
        <v>14</v>
      </c>
      <c r="H504" s="98" t="n">
        <v>0</v>
      </c>
      <c r="I504" s="77"/>
      <c r="J504" s="77"/>
      <c r="K504" s="77"/>
      <c r="L504" s="77"/>
      <c r="M504" s="77"/>
      <c r="N504" s="78" t="n">
        <v>20</v>
      </c>
      <c r="O504" s="79" t="n">
        <f aca="false">SUM(J504:N504)</f>
        <v>20</v>
      </c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100"/>
      <c r="AB504" s="101"/>
      <c r="AC504" s="83"/>
      <c r="AD504" s="84"/>
      <c r="AE504" s="80" t="n">
        <v>100</v>
      </c>
      <c r="AF504" s="80"/>
      <c r="AG504" s="80"/>
      <c r="AH504" s="80"/>
      <c r="AI504" s="80"/>
      <c r="AJ504" s="80"/>
      <c r="AK504" s="80"/>
      <c r="AL504" s="80"/>
      <c r="AM504" s="80"/>
      <c r="AN504" s="78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5" t="n">
        <f aca="false">SUM(AC504:BC504)</f>
        <v>100</v>
      </c>
      <c r="BE504" s="111" t="n">
        <f aca="false">IF((G504+I504+O504-H504-BD504)&gt;=0,G504+I504+O504-H504-BD504,0)</f>
        <v>0</v>
      </c>
      <c r="BF504" s="112" t="n">
        <f aca="false">IF((H504-I504-O504-G504+BD504)&gt;=0,H504-I504-O504-G504+BD504,0)</f>
        <v>66</v>
      </c>
      <c r="BG504" s="124"/>
      <c r="BH504" s="125"/>
      <c r="BI504" s="90" t="s">
        <v>52</v>
      </c>
      <c r="BJ504" s="91" t="n">
        <v>14</v>
      </c>
      <c r="BK504" s="91" t="n">
        <f aca="false">BJ504-BD504+O504</f>
        <v>-66</v>
      </c>
      <c r="BL504" s="104"/>
    </row>
    <row r="505" s="105" customFormat="true" ht="15" hidden="false" customHeight="false" outlineLevel="0" collapsed="false">
      <c r="A505" s="70" t="n">
        <v>499</v>
      </c>
      <c r="B505" s="94" t="n">
        <v>43405</v>
      </c>
      <c r="C505" s="95"/>
      <c r="D505" s="96"/>
      <c r="E505" s="74" t="n">
        <v>72</v>
      </c>
      <c r="F505" s="97" t="s">
        <v>180</v>
      </c>
      <c r="G505" s="98" t="n">
        <v>72</v>
      </c>
      <c r="H505" s="98" t="n">
        <v>0</v>
      </c>
      <c r="I505" s="77"/>
      <c r="J505" s="77"/>
      <c r="K505" s="77"/>
      <c r="L505" s="77"/>
      <c r="M505" s="77"/>
      <c r="N505" s="78" t="n">
        <v>72</v>
      </c>
      <c r="O505" s="79" t="n">
        <f aca="false">SUM(J505:N505)</f>
        <v>72</v>
      </c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100"/>
      <c r="AB505" s="101"/>
      <c r="AC505" s="83" t="n">
        <v>144</v>
      </c>
      <c r="AD505" s="84"/>
      <c r="AE505" s="80"/>
      <c r="AF505" s="80"/>
      <c r="AG505" s="80"/>
      <c r="AH505" s="80"/>
      <c r="AI505" s="80"/>
      <c r="AJ505" s="80"/>
      <c r="AK505" s="80"/>
      <c r="AL505" s="80"/>
      <c r="AM505" s="80"/>
      <c r="AN505" s="78"/>
      <c r="AO505" s="80"/>
      <c r="AP505" s="108"/>
      <c r="AQ505" s="108"/>
      <c r="AR505" s="108"/>
      <c r="AS505" s="108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5" t="n">
        <f aca="false">SUM(AC505:BC505)</f>
        <v>144</v>
      </c>
      <c r="BE505" s="111" t="n">
        <f aca="false">IF((G505+I505+O505-H505-BD505)&gt;=0,G505+I505+O505-H505-BD505,0)</f>
        <v>0</v>
      </c>
      <c r="BF505" s="112" t="n">
        <f aca="false">IF((H505-I505-O505-G505+BD505)&gt;=0,H505-I505-O505-G505+BD505,0)</f>
        <v>0</v>
      </c>
      <c r="BG505" s="124"/>
      <c r="BH505" s="125"/>
      <c r="BI505" s="90" t="s">
        <v>54</v>
      </c>
      <c r="BJ505" s="91" t="n">
        <v>72</v>
      </c>
      <c r="BK505" s="91" t="n">
        <f aca="false">BJ505-BD505+O505</f>
        <v>0</v>
      </c>
      <c r="BL505" s="104"/>
    </row>
    <row r="506" s="105" customFormat="true" ht="15" hidden="false" customHeight="false" outlineLevel="0" collapsed="false">
      <c r="A506" s="70" t="n">
        <v>500</v>
      </c>
      <c r="B506" s="94" t="n">
        <v>43405</v>
      </c>
      <c r="C506" s="95"/>
      <c r="D506" s="96"/>
      <c r="E506" s="74" t="n">
        <v>72</v>
      </c>
      <c r="F506" s="97" t="s">
        <v>181</v>
      </c>
      <c r="G506" s="98" t="n">
        <v>0</v>
      </c>
      <c r="H506" s="98" t="n">
        <v>216</v>
      </c>
      <c r="I506" s="77"/>
      <c r="J506" s="77"/>
      <c r="K506" s="77"/>
      <c r="L506" s="77"/>
      <c r="M506" s="77"/>
      <c r="N506" s="78"/>
      <c r="O506" s="79" t="n">
        <f aca="false">SUM(J506:N506)</f>
        <v>0</v>
      </c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100"/>
      <c r="AB506" s="101"/>
      <c r="AC506" s="83"/>
      <c r="AD506" s="84"/>
      <c r="AE506" s="80"/>
      <c r="AF506" s="80"/>
      <c r="AG506" s="80"/>
      <c r="AH506" s="80"/>
      <c r="AI506" s="80"/>
      <c r="AJ506" s="80"/>
      <c r="AK506" s="80"/>
      <c r="AL506" s="80"/>
      <c r="AM506" s="80"/>
      <c r="AN506" s="78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5" t="n">
        <f aca="false">SUM(AC506:BC506)</f>
        <v>0</v>
      </c>
      <c r="BE506" s="111" t="n">
        <f aca="false">IF((G506+I506+O506-H506-BD506)&gt;=0,G506+I506+O506-H506-BD506,0)</f>
        <v>0</v>
      </c>
      <c r="BF506" s="112" t="n">
        <f aca="false">IF((H506-I506-O506-G506+BD506)&gt;=0,H506-I506-O506-G506+BD506,0)</f>
        <v>216</v>
      </c>
      <c r="BG506" s="124"/>
      <c r="BH506" s="125"/>
      <c r="BI506" s="90"/>
      <c r="BJ506" s="91" t="n">
        <v>-216</v>
      </c>
      <c r="BK506" s="91" t="n">
        <f aca="false">BJ506-BD506+O506</f>
        <v>-216</v>
      </c>
      <c r="BL506" s="104"/>
    </row>
    <row r="507" s="105" customFormat="true" ht="15" hidden="false" customHeight="false" outlineLevel="0" collapsed="false">
      <c r="A507" s="70" t="n">
        <v>501</v>
      </c>
      <c r="B507" s="94" t="n">
        <v>43405</v>
      </c>
      <c r="C507" s="95"/>
      <c r="D507" s="96"/>
      <c r="E507" s="74" t="n">
        <v>72</v>
      </c>
      <c r="F507" s="97" t="s">
        <v>182</v>
      </c>
      <c r="G507" s="98" t="n">
        <v>0</v>
      </c>
      <c r="H507" s="98" t="n">
        <v>216</v>
      </c>
      <c r="I507" s="77"/>
      <c r="J507" s="77"/>
      <c r="K507" s="77"/>
      <c r="L507" s="77"/>
      <c r="M507" s="77"/>
      <c r="N507" s="78"/>
      <c r="O507" s="79" t="n">
        <f aca="false">SUM(J507:N507)</f>
        <v>0</v>
      </c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100"/>
      <c r="AB507" s="101"/>
      <c r="AC507" s="83"/>
      <c r="AD507" s="84"/>
      <c r="AE507" s="80"/>
      <c r="AF507" s="80"/>
      <c r="AG507" s="80"/>
      <c r="AH507" s="80"/>
      <c r="AI507" s="80"/>
      <c r="AJ507" s="80"/>
      <c r="AK507" s="80"/>
      <c r="AL507" s="80"/>
      <c r="AM507" s="80"/>
      <c r="AN507" s="78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5" t="n">
        <f aca="false">SUM(AC507:BC507)</f>
        <v>0</v>
      </c>
      <c r="BE507" s="111" t="n">
        <f aca="false">IF((G507+I507+O507-H507-BD507)&gt;=0,G507+I507+O507-H507-BD507,0)</f>
        <v>0</v>
      </c>
      <c r="BF507" s="112" t="n">
        <f aca="false">IF((H507-I507-O507-G507+BD507)&gt;=0,H507-I507-O507-G507+BD507,0)</f>
        <v>216</v>
      </c>
      <c r="BG507" s="124"/>
      <c r="BH507" s="125"/>
      <c r="BI507" s="90"/>
      <c r="BJ507" s="91" t="n">
        <v>-216</v>
      </c>
      <c r="BK507" s="91" t="n">
        <f aca="false">BJ507-BD507+O507</f>
        <v>-216</v>
      </c>
      <c r="BL507" s="104"/>
    </row>
    <row r="508" s="105" customFormat="true" ht="15" hidden="false" customHeight="false" outlineLevel="0" collapsed="false">
      <c r="A508" s="70" t="n">
        <v>502</v>
      </c>
      <c r="B508" s="94" t="n">
        <v>43405</v>
      </c>
      <c r="C508" s="95"/>
      <c r="D508" s="96"/>
      <c r="E508" s="74" t="n">
        <v>72</v>
      </c>
      <c r="F508" s="97" t="s">
        <v>183</v>
      </c>
      <c r="G508" s="98" t="n">
        <v>72</v>
      </c>
      <c r="H508" s="98" t="n">
        <v>0</v>
      </c>
      <c r="I508" s="77"/>
      <c r="J508" s="77"/>
      <c r="K508" s="77"/>
      <c r="L508" s="77"/>
      <c r="M508" s="77"/>
      <c r="N508" s="78"/>
      <c r="O508" s="79" t="n">
        <f aca="false">SUM(J508:N508)</f>
        <v>0</v>
      </c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100"/>
      <c r="AB508" s="101"/>
      <c r="AC508" s="83"/>
      <c r="AD508" s="84"/>
      <c r="AE508" s="80"/>
      <c r="AF508" s="80"/>
      <c r="AG508" s="80"/>
      <c r="AH508" s="80"/>
      <c r="AI508" s="80"/>
      <c r="AJ508" s="80"/>
      <c r="AK508" s="80"/>
      <c r="AL508" s="80"/>
      <c r="AM508" s="80"/>
      <c r="AN508" s="78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5" t="n">
        <f aca="false">SUM(AC508:BC508)</f>
        <v>0</v>
      </c>
      <c r="BE508" s="111" t="n">
        <f aca="false">IF((G508+I508+O508-H508-BD508)&gt;=0,G508+I508+O508-H508-BD508,0)</f>
        <v>72</v>
      </c>
      <c r="BF508" s="112" t="n">
        <f aca="false">IF((H508-I508-O508-G508+BD508)&gt;=0,H508-I508-O508-G508+BD508,0)</f>
        <v>0</v>
      </c>
      <c r="BG508" s="124"/>
      <c r="BH508" s="125"/>
      <c r="BI508" s="90"/>
      <c r="BJ508" s="91" t="n">
        <v>72</v>
      </c>
      <c r="BK508" s="91" t="n">
        <f aca="false">BJ508-BD508+O508</f>
        <v>72</v>
      </c>
      <c r="BL508" s="104"/>
    </row>
    <row r="509" s="105" customFormat="true" ht="15" hidden="false" customHeight="false" outlineLevel="0" collapsed="false">
      <c r="A509" s="70" t="n">
        <v>503</v>
      </c>
      <c r="B509" s="94" t="n">
        <v>43405</v>
      </c>
      <c r="C509" s="95"/>
      <c r="D509" s="96"/>
      <c r="E509" s="74" t="n">
        <v>20</v>
      </c>
      <c r="F509" s="97" t="s">
        <v>184</v>
      </c>
      <c r="G509" s="98" t="n">
        <v>0</v>
      </c>
      <c r="H509" s="98" t="n">
        <v>60</v>
      </c>
      <c r="I509" s="77"/>
      <c r="J509" s="77"/>
      <c r="K509" s="77"/>
      <c r="L509" s="77"/>
      <c r="M509" s="77"/>
      <c r="N509" s="78"/>
      <c r="O509" s="79" t="n">
        <f aca="false">SUM(J509:N509)</f>
        <v>0</v>
      </c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100"/>
      <c r="AB509" s="101"/>
      <c r="AC509" s="83"/>
      <c r="AD509" s="84"/>
      <c r="AE509" s="80"/>
      <c r="AF509" s="80"/>
      <c r="AG509" s="80"/>
      <c r="AH509" s="80"/>
      <c r="AI509" s="80"/>
      <c r="AJ509" s="80"/>
      <c r="AK509" s="80"/>
      <c r="AL509" s="80"/>
      <c r="AM509" s="80"/>
      <c r="AN509" s="78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5" t="n">
        <f aca="false">SUM(AC509:BC509)</f>
        <v>0</v>
      </c>
      <c r="BE509" s="111" t="n">
        <f aca="false">IF((G509+I509+O509-H509-BD509)&gt;=0,G509+I509+O509-H509-BD509,0)</f>
        <v>0</v>
      </c>
      <c r="BF509" s="112" t="n">
        <f aca="false">IF((H509-I509-O509-G509+BD509)&gt;=0,H509-I509-O509-G509+BD509,0)</f>
        <v>60</v>
      </c>
      <c r="BG509" s="124"/>
      <c r="BH509" s="125"/>
      <c r="BI509" s="90"/>
      <c r="BJ509" s="91" t="n">
        <v>-60</v>
      </c>
      <c r="BK509" s="91" t="n">
        <f aca="false">BJ509-BD509+O509</f>
        <v>-60</v>
      </c>
      <c r="BL509" s="104"/>
    </row>
    <row r="510" s="105" customFormat="true" ht="15" hidden="false" customHeight="false" outlineLevel="0" collapsed="false">
      <c r="A510" s="70" t="n">
        <v>504</v>
      </c>
      <c r="B510" s="94" t="n">
        <v>43405</v>
      </c>
      <c r="C510" s="95"/>
      <c r="D510" s="96"/>
      <c r="E510" s="74" t="n">
        <v>72</v>
      </c>
      <c r="F510" s="97" t="s">
        <v>185</v>
      </c>
      <c r="G510" s="98" t="n">
        <v>22</v>
      </c>
      <c r="H510" s="98" t="n">
        <v>0</v>
      </c>
      <c r="I510" s="77"/>
      <c r="J510" s="77"/>
      <c r="K510" s="77"/>
      <c r="L510" s="77"/>
      <c r="M510" s="77"/>
      <c r="N510" s="78"/>
      <c r="O510" s="79" t="n">
        <f aca="false">SUM(J510:N510)</f>
        <v>0</v>
      </c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100"/>
      <c r="AB510" s="101"/>
      <c r="AC510" s="83"/>
      <c r="AD510" s="84"/>
      <c r="AE510" s="80"/>
      <c r="AF510" s="80"/>
      <c r="AG510" s="80"/>
      <c r="AH510" s="80"/>
      <c r="AI510" s="80"/>
      <c r="AJ510" s="80"/>
      <c r="AK510" s="80"/>
      <c r="AL510" s="80"/>
      <c r="AM510" s="80"/>
      <c r="AN510" s="78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5" t="n">
        <f aca="false">SUM(AC510:BC510)</f>
        <v>0</v>
      </c>
      <c r="BE510" s="111" t="n">
        <f aca="false">IF((G510+I510+O510-H510-BD510)&gt;=0,G510+I510+O510-H510-BD510,0)</f>
        <v>22</v>
      </c>
      <c r="BF510" s="112" t="n">
        <f aca="false">IF((H510-I510-O510-G510+BD510)&gt;=0,H510-I510-O510-G510+BD510,0)</f>
        <v>0</v>
      </c>
      <c r="BG510" s="124"/>
      <c r="BH510" s="125" t="n">
        <v>43413</v>
      </c>
      <c r="BI510" s="90"/>
      <c r="BJ510" s="91" t="n">
        <v>22</v>
      </c>
      <c r="BK510" s="91" t="n">
        <f aca="false">BJ510-BD510+O510</f>
        <v>22</v>
      </c>
      <c r="BL510" s="104"/>
    </row>
    <row r="511" s="105" customFormat="true" ht="15" hidden="false" customHeight="false" outlineLevel="0" collapsed="false">
      <c r="A511" s="70" t="n">
        <v>505</v>
      </c>
      <c r="B511" s="94" t="n">
        <v>43405</v>
      </c>
      <c r="C511" s="95"/>
      <c r="D511" s="96"/>
      <c r="E511" s="74" t="n">
        <v>20</v>
      </c>
      <c r="F511" s="97"/>
      <c r="G511" s="98" t="n">
        <v>0</v>
      </c>
      <c r="H511" s="98" t="n">
        <v>100</v>
      </c>
      <c r="I511" s="77"/>
      <c r="J511" s="77"/>
      <c r="K511" s="77"/>
      <c r="L511" s="77"/>
      <c r="M511" s="77"/>
      <c r="N511" s="78"/>
      <c r="O511" s="79" t="n">
        <f aca="false">SUM(J511:N511)</f>
        <v>0</v>
      </c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100"/>
      <c r="AB511" s="101"/>
      <c r="AC511" s="83"/>
      <c r="AD511" s="84"/>
      <c r="AE511" s="80"/>
      <c r="AF511" s="80"/>
      <c r="AG511" s="80"/>
      <c r="AH511" s="80"/>
      <c r="AI511" s="80"/>
      <c r="AJ511" s="80"/>
      <c r="AK511" s="80"/>
      <c r="AL511" s="80"/>
      <c r="AM511" s="80"/>
      <c r="AN511" s="78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5" t="n">
        <f aca="false">SUM(AC511:BC511)</f>
        <v>0</v>
      </c>
      <c r="BE511" s="111" t="n">
        <f aca="false">IF((G511+I511+O511-H511-BD511)&gt;=0,G511+I511+O511-H511-BD511,0)</f>
        <v>0</v>
      </c>
      <c r="BF511" s="112" t="n">
        <f aca="false">IF((H511-I511-O511-G511+BD511)&gt;=0,H511-I511-O511-G511+BD511,0)</f>
        <v>100</v>
      </c>
      <c r="BG511" s="124"/>
      <c r="BH511" s="125"/>
      <c r="BI511" s="90"/>
      <c r="BJ511" s="91" t="n">
        <v>-100</v>
      </c>
      <c r="BK511" s="91" t="n">
        <f aca="false">BJ511-BD511+O511</f>
        <v>-100</v>
      </c>
      <c r="BL511" s="104"/>
    </row>
    <row r="512" s="93" customFormat="true" ht="15" hidden="false" customHeight="false" outlineLevel="0" collapsed="false">
      <c r="A512" s="70" t="n">
        <v>506</v>
      </c>
      <c r="B512" s="71" t="n">
        <v>43405</v>
      </c>
      <c r="C512" s="72"/>
      <c r="D512" s="73"/>
      <c r="E512" s="74" t="n">
        <v>72</v>
      </c>
      <c r="F512" s="75" t="s">
        <v>186</v>
      </c>
      <c r="G512" s="76" t="n">
        <v>0</v>
      </c>
      <c r="H512" s="76" t="n">
        <v>0</v>
      </c>
      <c r="I512" s="77"/>
      <c r="J512" s="77"/>
      <c r="K512" s="77"/>
      <c r="L512" s="77"/>
      <c r="M512" s="77"/>
      <c r="N512" s="78"/>
      <c r="O512" s="79" t="n">
        <f aca="false">SUM(J512:N512)</f>
        <v>0</v>
      </c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1"/>
      <c r="AB512" s="82"/>
      <c r="AC512" s="83"/>
      <c r="AD512" s="84"/>
      <c r="AE512" s="80"/>
      <c r="AF512" s="80"/>
      <c r="AG512" s="80"/>
      <c r="AH512" s="80"/>
      <c r="AI512" s="80"/>
      <c r="AJ512" s="80"/>
      <c r="AK512" s="80"/>
      <c r="AL512" s="80"/>
      <c r="AM512" s="80"/>
      <c r="AN512" s="78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5" t="n">
        <f aca="false">SUM(AC512:BC512)</f>
        <v>0</v>
      </c>
      <c r="BE512" s="86" t="n">
        <f aca="false">IF((G512+I512+O512-H512-BD512)&gt;=0,G512+I512+O512-H512-BD512,0)</f>
        <v>0</v>
      </c>
      <c r="BF512" s="87" t="n">
        <f aca="false">IF((H512-I512-O512-G512+BD512)&gt;=0,H512-I512-O512-G512+BD512,0)</f>
        <v>0</v>
      </c>
      <c r="BG512" s="88"/>
      <c r="BH512" s="89"/>
      <c r="BI512" s="90"/>
      <c r="BJ512" s="91" t="n">
        <v>0</v>
      </c>
      <c r="BK512" s="91" t="n">
        <f aca="false">BJ512-BD512+O512</f>
        <v>0</v>
      </c>
      <c r="BL512" s="92"/>
    </row>
    <row r="513" s="105" customFormat="true" ht="15" hidden="false" customHeight="false" outlineLevel="0" collapsed="false">
      <c r="A513" s="70" t="n">
        <v>507</v>
      </c>
      <c r="B513" s="94" t="n">
        <v>43405</v>
      </c>
      <c r="C513" s="95"/>
      <c r="D513" s="96"/>
      <c r="E513" s="74" t="n">
        <v>20</v>
      </c>
      <c r="F513" s="97" t="s">
        <v>187</v>
      </c>
      <c r="G513" s="98" t="n">
        <v>0</v>
      </c>
      <c r="H513" s="98" t="n">
        <v>0</v>
      </c>
      <c r="I513" s="77"/>
      <c r="J513" s="77"/>
      <c r="K513" s="77"/>
      <c r="L513" s="77"/>
      <c r="M513" s="77"/>
      <c r="N513" s="78"/>
      <c r="O513" s="79" t="n">
        <f aca="false">SUM(J513:N513)</f>
        <v>0</v>
      </c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100"/>
      <c r="AB513" s="101"/>
      <c r="AC513" s="83"/>
      <c r="AD513" s="84"/>
      <c r="AE513" s="80"/>
      <c r="AF513" s="80"/>
      <c r="AG513" s="80"/>
      <c r="AH513" s="80"/>
      <c r="AI513" s="80"/>
      <c r="AJ513" s="80"/>
      <c r="AK513" s="80"/>
      <c r="AL513" s="80"/>
      <c r="AM513" s="80"/>
      <c r="AN513" s="78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5" t="n">
        <f aca="false">SUM(AC513:BC513)</f>
        <v>0</v>
      </c>
      <c r="BE513" s="111" t="n">
        <f aca="false">IF((G513+I513+O513-H513-BD513)&gt;=0,G513+I513+O513-H513-BD513,0)</f>
        <v>0</v>
      </c>
      <c r="BF513" s="112" t="n">
        <f aca="false">IF((H513-I513-O513-G513+BD513)&gt;=0,H513-I513-O513-G513+BD513,0)</f>
        <v>0</v>
      </c>
      <c r="BG513" s="124"/>
      <c r="BH513" s="125" t="n">
        <v>43668</v>
      </c>
      <c r="BI513" s="90"/>
      <c r="BJ513" s="91" t="n">
        <v>0</v>
      </c>
      <c r="BK513" s="91" t="n">
        <f aca="false">BJ513-BD513+O513</f>
        <v>0</v>
      </c>
      <c r="BL513" s="104"/>
    </row>
    <row r="514" s="105" customFormat="true" ht="15" hidden="false" customHeight="false" outlineLevel="0" collapsed="false">
      <c r="A514" s="70" t="n">
        <v>508</v>
      </c>
      <c r="B514" s="94" t="n">
        <v>43405</v>
      </c>
      <c r="C514" s="95"/>
      <c r="D514" s="96"/>
      <c r="E514" s="74" t="n">
        <v>72</v>
      </c>
      <c r="F514" s="97" t="s">
        <v>188</v>
      </c>
      <c r="G514" s="98" t="n">
        <v>0</v>
      </c>
      <c r="H514" s="98" t="n">
        <v>72</v>
      </c>
      <c r="I514" s="77"/>
      <c r="J514" s="77"/>
      <c r="K514" s="77"/>
      <c r="L514" s="77"/>
      <c r="M514" s="77"/>
      <c r="N514" s="78" t="n">
        <v>72</v>
      </c>
      <c r="O514" s="79" t="n">
        <f aca="false">SUM(J514:N514)</f>
        <v>72</v>
      </c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100"/>
      <c r="AB514" s="101"/>
      <c r="AC514" s="83"/>
      <c r="AD514" s="84"/>
      <c r="AE514" s="80"/>
      <c r="AF514" s="80"/>
      <c r="AG514" s="80"/>
      <c r="AH514" s="80"/>
      <c r="AI514" s="80"/>
      <c r="AJ514" s="80" t="n">
        <v>216</v>
      </c>
      <c r="AK514" s="80"/>
      <c r="AL514" s="80"/>
      <c r="AM514" s="80"/>
      <c r="AN514" s="78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5" t="n">
        <f aca="false">SUM(AC514:BC514)</f>
        <v>216</v>
      </c>
      <c r="BE514" s="111" t="n">
        <f aca="false">IF((G514+I514+O514-H514-BD514)&gt;=0,G514+I514+O514-H514-BD514,0)</f>
        <v>0</v>
      </c>
      <c r="BF514" s="112" t="n">
        <f aca="false">IF((H514-I514-O514-G514+BD514)&gt;=0,H514-I514-O514-G514+BD514,0)</f>
        <v>216</v>
      </c>
      <c r="BG514" s="124"/>
      <c r="BH514" s="125"/>
      <c r="BI514" s="90" t="s">
        <v>128</v>
      </c>
      <c r="BJ514" s="91" t="n">
        <v>-72</v>
      </c>
      <c r="BK514" s="91" t="n">
        <f aca="false">BJ514-BD514+O514</f>
        <v>-216</v>
      </c>
      <c r="BL514" s="104"/>
    </row>
    <row r="515" s="105" customFormat="true" ht="15" hidden="false" customHeight="false" outlineLevel="0" collapsed="false">
      <c r="A515" s="70" t="n">
        <v>509</v>
      </c>
      <c r="B515" s="94" t="n">
        <v>43405</v>
      </c>
      <c r="C515" s="95"/>
      <c r="D515" s="96"/>
      <c r="E515" s="74" t="n">
        <v>72</v>
      </c>
      <c r="F515" s="97" t="s">
        <v>189</v>
      </c>
      <c r="G515" s="98" t="n">
        <v>0</v>
      </c>
      <c r="H515" s="98" t="n">
        <v>0</v>
      </c>
      <c r="I515" s="77"/>
      <c r="J515" s="77"/>
      <c r="K515" s="77"/>
      <c r="L515" s="77"/>
      <c r="M515" s="77"/>
      <c r="N515" s="78"/>
      <c r="O515" s="79" t="n">
        <f aca="false">SUM(J515:N515)</f>
        <v>0</v>
      </c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100"/>
      <c r="AB515" s="101"/>
      <c r="AC515" s="83"/>
      <c r="AD515" s="84"/>
      <c r="AE515" s="80"/>
      <c r="AF515" s="80"/>
      <c r="AG515" s="80"/>
      <c r="AH515" s="80"/>
      <c r="AI515" s="80"/>
      <c r="AJ515" s="80"/>
      <c r="AK515" s="80"/>
      <c r="AL515" s="80"/>
      <c r="AM515" s="80"/>
      <c r="AN515" s="78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5" t="n">
        <f aca="false">SUM(AC515:BC515)</f>
        <v>0</v>
      </c>
      <c r="BE515" s="111" t="n">
        <f aca="false">IF((G515+I515+O515-H515-BD515)&gt;=0,G515+I515+O515-H515-BD515,0)</f>
        <v>0</v>
      </c>
      <c r="BF515" s="112" t="n">
        <f aca="false">IF((H515-I515-O515-G515+BD515)&gt;=0,H515-I515-O515-G515+BD515,0)</f>
        <v>0</v>
      </c>
      <c r="BG515" s="124"/>
      <c r="BH515" s="125"/>
      <c r="BI515" s="90"/>
      <c r="BJ515" s="91" t="n">
        <v>0</v>
      </c>
      <c r="BK515" s="91" t="n">
        <f aca="false">BJ515-BD515+O515</f>
        <v>0</v>
      </c>
      <c r="BL515" s="104"/>
    </row>
    <row r="516" s="105" customFormat="true" ht="15" hidden="false" customHeight="false" outlineLevel="0" collapsed="false">
      <c r="A516" s="70" t="n">
        <v>510</v>
      </c>
      <c r="B516" s="94" t="n">
        <v>43405</v>
      </c>
      <c r="C516" s="95"/>
      <c r="D516" s="96"/>
      <c r="E516" s="74" t="n">
        <v>72</v>
      </c>
      <c r="F516" s="97" t="s">
        <v>190</v>
      </c>
      <c r="G516" s="98" t="n">
        <v>0</v>
      </c>
      <c r="H516" s="98" t="n">
        <v>0</v>
      </c>
      <c r="I516" s="77"/>
      <c r="J516" s="77"/>
      <c r="K516" s="77"/>
      <c r="L516" s="77"/>
      <c r="M516" s="77"/>
      <c r="N516" s="78"/>
      <c r="O516" s="79" t="n">
        <f aca="false">SUM(J516:N516)</f>
        <v>0</v>
      </c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100"/>
      <c r="AB516" s="101"/>
      <c r="AC516" s="83"/>
      <c r="AD516" s="84"/>
      <c r="AE516" s="80"/>
      <c r="AF516" s="80"/>
      <c r="AG516" s="80"/>
      <c r="AH516" s="80"/>
      <c r="AI516" s="80"/>
      <c r="AJ516" s="80"/>
      <c r="AK516" s="80"/>
      <c r="AL516" s="80"/>
      <c r="AM516" s="80"/>
      <c r="AN516" s="78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5" t="n">
        <f aca="false">SUM(AC516:BC516)</f>
        <v>0</v>
      </c>
      <c r="BE516" s="111" t="n">
        <f aca="false">IF((G516+I516+O516-H516-BD516)&gt;=0,G516+I516+O516-H516-BD516,0)</f>
        <v>0</v>
      </c>
      <c r="BF516" s="112" t="n">
        <f aca="false">IF((H516-I516-O516-G516+BD516)&gt;=0,H516-I516-O516-G516+BD516,0)</f>
        <v>0</v>
      </c>
      <c r="BG516" s="124"/>
      <c r="BH516" s="125"/>
      <c r="BI516" s="90"/>
      <c r="BJ516" s="91" t="n">
        <v>0</v>
      </c>
      <c r="BK516" s="91" t="n">
        <f aca="false">BJ516-BD516+O516</f>
        <v>0</v>
      </c>
      <c r="BL516" s="104"/>
    </row>
    <row r="517" s="105" customFormat="true" ht="15" hidden="false" customHeight="false" outlineLevel="0" collapsed="false">
      <c r="A517" s="70" t="n">
        <v>511</v>
      </c>
      <c r="B517" s="94" t="n">
        <v>43405</v>
      </c>
      <c r="C517" s="95"/>
      <c r="D517" s="96"/>
      <c r="E517" s="74" t="n">
        <v>72</v>
      </c>
      <c r="F517" s="97"/>
      <c r="G517" s="98" t="n">
        <v>0</v>
      </c>
      <c r="H517" s="98" t="n">
        <v>0</v>
      </c>
      <c r="I517" s="77"/>
      <c r="J517" s="77"/>
      <c r="K517" s="77"/>
      <c r="L517" s="77"/>
      <c r="M517" s="77"/>
      <c r="N517" s="78" t="n">
        <v>72</v>
      </c>
      <c r="O517" s="79" t="n">
        <f aca="false">SUM(J517:N517)</f>
        <v>72</v>
      </c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100"/>
      <c r="AB517" s="101"/>
      <c r="AC517" s="83"/>
      <c r="AD517" s="84"/>
      <c r="AE517" s="80"/>
      <c r="AF517" s="80"/>
      <c r="AG517" s="80"/>
      <c r="AH517" s="80"/>
      <c r="AI517" s="80" t="n">
        <v>72</v>
      </c>
      <c r="AJ517" s="80"/>
      <c r="AK517" s="80"/>
      <c r="AL517" s="80"/>
      <c r="AM517" s="80"/>
      <c r="AN517" s="78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5" t="n">
        <f aca="false">SUM(AC517:BC517)</f>
        <v>72</v>
      </c>
      <c r="BE517" s="111" t="n">
        <f aca="false">IF((G517+I517+O517-H517-BD517)&gt;=0,G517+I517+O517-H517-BD517,0)</f>
        <v>0</v>
      </c>
      <c r="BF517" s="112" t="n">
        <f aca="false">IF((H517-I517-O517-G517+BD517)&gt;=0,H517-I517-O517-G517+BD517,0)</f>
        <v>0</v>
      </c>
      <c r="BG517" s="124"/>
      <c r="BH517" s="125"/>
      <c r="BI517" s="90" t="s">
        <v>61</v>
      </c>
      <c r="BJ517" s="91" t="n">
        <v>0</v>
      </c>
      <c r="BK517" s="91" t="n">
        <f aca="false">BJ517-BD517+O517</f>
        <v>0</v>
      </c>
      <c r="BL517" s="104"/>
    </row>
    <row r="518" s="105" customFormat="true" ht="15" hidden="false" customHeight="false" outlineLevel="0" collapsed="false">
      <c r="A518" s="70" t="n">
        <v>512</v>
      </c>
      <c r="B518" s="94" t="n">
        <v>43405</v>
      </c>
      <c r="C518" s="95"/>
      <c r="D518" s="96"/>
      <c r="E518" s="74" t="n">
        <v>20</v>
      </c>
      <c r="F518" s="97" t="s">
        <v>191</v>
      </c>
      <c r="G518" s="98" t="n">
        <v>0</v>
      </c>
      <c r="H518" s="98" t="n">
        <v>60</v>
      </c>
      <c r="I518" s="77"/>
      <c r="J518" s="77"/>
      <c r="K518" s="77"/>
      <c r="L518" s="77"/>
      <c r="M518" s="77"/>
      <c r="N518" s="78"/>
      <c r="O518" s="79" t="n">
        <f aca="false">SUM(J518:N518)</f>
        <v>0</v>
      </c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100"/>
      <c r="AB518" s="101"/>
      <c r="AC518" s="83"/>
      <c r="AD518" s="84"/>
      <c r="AE518" s="80"/>
      <c r="AF518" s="80"/>
      <c r="AG518" s="80"/>
      <c r="AH518" s="80"/>
      <c r="AI518" s="80"/>
      <c r="AJ518" s="80"/>
      <c r="AK518" s="80"/>
      <c r="AL518" s="80"/>
      <c r="AM518" s="80"/>
      <c r="AN518" s="78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5" t="n">
        <f aca="false">SUM(AC518:BC518)</f>
        <v>0</v>
      </c>
      <c r="BE518" s="111" t="n">
        <f aca="false">IF((G518+I518+O518-H518-BD518)&gt;=0,G518+I518+O518-H518-BD518,0)</f>
        <v>0</v>
      </c>
      <c r="BF518" s="112" t="n">
        <f aca="false">IF((H518-I518-O518-G518+BD518)&gt;=0,H518-I518-O518-G518+BD518,0)</f>
        <v>60</v>
      </c>
      <c r="BG518" s="124"/>
      <c r="BH518" s="125"/>
      <c r="BI518" s="90"/>
      <c r="BJ518" s="91" t="n">
        <v>-60</v>
      </c>
      <c r="BK518" s="91" t="n">
        <f aca="false">BJ518-BD518+O518</f>
        <v>-60</v>
      </c>
      <c r="BL518" s="104"/>
    </row>
    <row r="519" s="105" customFormat="true" ht="15" hidden="false" customHeight="false" outlineLevel="0" collapsed="false">
      <c r="A519" s="70" t="n">
        <v>513</v>
      </c>
      <c r="B519" s="94" t="n">
        <v>43405</v>
      </c>
      <c r="C519" s="95"/>
      <c r="D519" s="96"/>
      <c r="E519" s="74" t="n">
        <v>72</v>
      </c>
      <c r="F519" s="97" t="s">
        <v>192</v>
      </c>
      <c r="G519" s="98" t="n">
        <v>0</v>
      </c>
      <c r="H519" s="98" t="n">
        <v>0</v>
      </c>
      <c r="I519" s="77"/>
      <c r="J519" s="77"/>
      <c r="K519" s="77"/>
      <c r="L519" s="77"/>
      <c r="M519" s="77"/>
      <c r="N519" s="78"/>
      <c r="O519" s="79" t="n">
        <f aca="false">SUM(J519:N519)</f>
        <v>0</v>
      </c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100"/>
      <c r="AB519" s="101"/>
      <c r="AC519" s="83"/>
      <c r="AD519" s="84"/>
      <c r="AE519" s="80"/>
      <c r="AF519" s="80"/>
      <c r="AG519" s="80"/>
      <c r="AH519" s="80"/>
      <c r="AI519" s="80"/>
      <c r="AJ519" s="80"/>
      <c r="AK519" s="80"/>
      <c r="AL519" s="80"/>
      <c r="AM519" s="80"/>
      <c r="AN519" s="78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5" t="n">
        <f aca="false">SUM(AC519:BC519)</f>
        <v>0</v>
      </c>
      <c r="BE519" s="111" t="n">
        <f aca="false">IF((G519+I519+O519-H519-BD519)&gt;=0,G519+I519+O519-H519-BD519,0)</f>
        <v>0</v>
      </c>
      <c r="BF519" s="112" t="n">
        <f aca="false">IF((H519-I519-O519-G519+BD519)&gt;=0,H519-I519-O519-G519+BD519,0)</f>
        <v>0</v>
      </c>
      <c r="BG519" s="124"/>
      <c r="BH519" s="125"/>
      <c r="BI519" s="90"/>
      <c r="BJ519" s="91" t="n">
        <v>0</v>
      </c>
      <c r="BK519" s="91" t="n">
        <f aca="false">BJ519-BD519+O519</f>
        <v>0</v>
      </c>
      <c r="BL519" s="104"/>
    </row>
    <row r="520" s="105" customFormat="true" ht="15" hidden="false" customHeight="false" outlineLevel="0" collapsed="false">
      <c r="A520" s="70" t="n">
        <v>514</v>
      </c>
      <c r="B520" s="94" t="n">
        <v>43405</v>
      </c>
      <c r="C520" s="95"/>
      <c r="D520" s="96"/>
      <c r="E520" s="74" t="n">
        <v>72</v>
      </c>
      <c r="F520" s="97" t="s">
        <v>193</v>
      </c>
      <c r="G520" s="98" t="n">
        <v>0</v>
      </c>
      <c r="H520" s="98" t="n">
        <v>216</v>
      </c>
      <c r="I520" s="77"/>
      <c r="J520" s="77"/>
      <c r="K520" s="77"/>
      <c r="L520" s="77"/>
      <c r="M520" s="77"/>
      <c r="N520" s="78"/>
      <c r="O520" s="79" t="n">
        <f aca="false">SUM(J520:N520)</f>
        <v>0</v>
      </c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100"/>
      <c r="AB520" s="101"/>
      <c r="AC520" s="83"/>
      <c r="AD520" s="84"/>
      <c r="AE520" s="80"/>
      <c r="AF520" s="80"/>
      <c r="AG520" s="80"/>
      <c r="AH520" s="80"/>
      <c r="AI520" s="80"/>
      <c r="AJ520" s="80"/>
      <c r="AK520" s="80"/>
      <c r="AL520" s="80"/>
      <c r="AM520" s="80"/>
      <c r="AN520" s="78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5" t="n">
        <f aca="false">SUM(AC520:BC520)</f>
        <v>0</v>
      </c>
      <c r="BE520" s="111" t="n">
        <f aca="false">IF((G520+I520+O520-H520-BD520)&gt;=0,G520+I520+O520-H520-BD520,0)</f>
        <v>0</v>
      </c>
      <c r="BF520" s="112" t="n">
        <f aca="false">IF((H520-I520-O520-G520+BD520)&gt;=0,H520-I520-O520-G520+BD520,0)</f>
        <v>216</v>
      </c>
      <c r="BG520" s="124"/>
      <c r="BH520" s="125"/>
      <c r="BI520" s="90"/>
      <c r="BJ520" s="91" t="n">
        <v>-216</v>
      </c>
      <c r="BK520" s="91" t="n">
        <f aca="false">BJ520-BD520+O520</f>
        <v>-216</v>
      </c>
      <c r="BL520" s="104"/>
    </row>
    <row r="521" s="93" customFormat="true" ht="15" hidden="false" customHeight="false" outlineLevel="0" collapsed="false">
      <c r="A521" s="70" t="n">
        <v>515</v>
      </c>
      <c r="B521" s="71" t="n">
        <v>43405</v>
      </c>
      <c r="C521" s="72"/>
      <c r="D521" s="73"/>
      <c r="E521" s="74" t="n">
        <v>72</v>
      </c>
      <c r="F521" s="75" t="s">
        <v>194</v>
      </c>
      <c r="G521" s="76" t="n">
        <v>72</v>
      </c>
      <c r="H521" s="76" t="n">
        <v>0</v>
      </c>
      <c r="I521" s="77"/>
      <c r="J521" s="77"/>
      <c r="K521" s="77"/>
      <c r="L521" s="77"/>
      <c r="M521" s="77"/>
      <c r="N521" s="78"/>
      <c r="O521" s="79" t="n">
        <f aca="false">SUM(J521:N521)</f>
        <v>0</v>
      </c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1"/>
      <c r="AB521" s="82"/>
      <c r="AC521" s="83"/>
      <c r="AD521" s="84"/>
      <c r="AE521" s="80"/>
      <c r="AF521" s="80"/>
      <c r="AG521" s="80"/>
      <c r="AH521" s="80"/>
      <c r="AI521" s="80"/>
      <c r="AJ521" s="80"/>
      <c r="AK521" s="80"/>
      <c r="AL521" s="80"/>
      <c r="AM521" s="80"/>
      <c r="AN521" s="78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5" t="n">
        <f aca="false">SUM(AC521:BC521)</f>
        <v>0</v>
      </c>
      <c r="BE521" s="86" t="n">
        <f aca="false">IF((G521+I521+O521-H521-BD521)&gt;=0,G521+I521+O521-H521-BD521,0)</f>
        <v>72</v>
      </c>
      <c r="BF521" s="87" t="n">
        <f aca="false">IF((H521-I521-O521-G521+BD521)&gt;=0,H521-I521-O521-G521+BD521,0)</f>
        <v>0</v>
      </c>
      <c r="BG521" s="88"/>
      <c r="BH521" s="89"/>
      <c r="BI521" s="90"/>
      <c r="BJ521" s="91" t="n">
        <v>72</v>
      </c>
      <c r="BK521" s="91" t="n">
        <f aca="false">BJ521-BD521+O521</f>
        <v>72</v>
      </c>
      <c r="BL521" s="92"/>
    </row>
    <row r="522" s="105" customFormat="true" ht="15" hidden="false" customHeight="false" outlineLevel="0" collapsed="false">
      <c r="A522" s="70" t="n">
        <v>516</v>
      </c>
      <c r="B522" s="94" t="n">
        <v>43405</v>
      </c>
      <c r="C522" s="95"/>
      <c r="D522" s="96"/>
      <c r="E522" s="74" t="n">
        <v>72</v>
      </c>
      <c r="F522" s="97" t="s">
        <v>195</v>
      </c>
      <c r="G522" s="98" t="n">
        <v>72</v>
      </c>
      <c r="H522" s="98" t="n">
        <v>0</v>
      </c>
      <c r="I522" s="77"/>
      <c r="J522" s="77"/>
      <c r="K522" s="77"/>
      <c r="L522" s="77"/>
      <c r="M522" s="77"/>
      <c r="N522" s="78" t="n">
        <v>72</v>
      </c>
      <c r="O522" s="79" t="n">
        <f aca="false">SUM(J522:N522)</f>
        <v>72</v>
      </c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100"/>
      <c r="AB522" s="101"/>
      <c r="AC522" s="83"/>
      <c r="AD522" s="84" t="n">
        <v>72</v>
      </c>
      <c r="AE522" s="80"/>
      <c r="AF522" s="80"/>
      <c r="AG522" s="80"/>
      <c r="AH522" s="80"/>
      <c r="AI522" s="80"/>
      <c r="AJ522" s="80"/>
      <c r="AK522" s="80"/>
      <c r="AL522" s="80"/>
      <c r="AM522" s="80"/>
      <c r="AN522" s="78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5" t="n">
        <f aca="false">SUM(AC522:BC522)</f>
        <v>72</v>
      </c>
      <c r="BE522" s="111" t="n">
        <f aca="false">IF((G522+I522+O522-H522-BD522)&gt;=0,G522+I522+O522-H522-BD522,0)</f>
        <v>72</v>
      </c>
      <c r="BF522" s="112" t="n">
        <f aca="false">IF((H522-I522-O522-G522+BD522)&gt;=0,H522-I522-O522-G522+BD522,0)</f>
        <v>0</v>
      </c>
      <c r="BG522" s="124"/>
      <c r="BH522" s="125"/>
      <c r="BI522" s="90" t="s">
        <v>61</v>
      </c>
      <c r="BJ522" s="91" t="n">
        <v>72</v>
      </c>
      <c r="BK522" s="91" t="n">
        <f aca="false">BJ522-BD522+O522</f>
        <v>72</v>
      </c>
      <c r="BL522" s="104"/>
    </row>
    <row r="523" s="105" customFormat="true" ht="15" hidden="false" customHeight="false" outlineLevel="0" collapsed="false">
      <c r="A523" s="70" t="n">
        <v>517</v>
      </c>
      <c r="B523" s="94" t="n">
        <v>43405</v>
      </c>
      <c r="C523" s="95"/>
      <c r="D523" s="96"/>
      <c r="E523" s="74" t="n">
        <v>72</v>
      </c>
      <c r="F523" s="97" t="s">
        <v>196</v>
      </c>
      <c r="G523" s="98" t="n">
        <v>0</v>
      </c>
      <c r="H523" s="98" t="n">
        <v>228</v>
      </c>
      <c r="I523" s="77"/>
      <c r="J523" s="77"/>
      <c r="K523" s="77"/>
      <c r="L523" s="77"/>
      <c r="M523" s="77"/>
      <c r="N523" s="78"/>
      <c r="O523" s="79" t="n">
        <f aca="false">SUM(J523:N523)</f>
        <v>0</v>
      </c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100"/>
      <c r="AB523" s="101"/>
      <c r="AC523" s="83"/>
      <c r="AD523" s="84"/>
      <c r="AE523" s="80"/>
      <c r="AF523" s="80"/>
      <c r="AG523" s="80"/>
      <c r="AH523" s="80"/>
      <c r="AI523" s="80"/>
      <c r="AJ523" s="80"/>
      <c r="AK523" s="80"/>
      <c r="AL523" s="80"/>
      <c r="AM523" s="80"/>
      <c r="AN523" s="78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5" t="n">
        <f aca="false">SUM(AC523:BC523)</f>
        <v>0</v>
      </c>
      <c r="BE523" s="111" t="n">
        <f aca="false">IF((G523+I523+O523-H523-BD523)&gt;=0,G523+I523+O523-H523-BD523,0)</f>
        <v>0</v>
      </c>
      <c r="BF523" s="112" t="n">
        <f aca="false">IF((H523-I523-O523-G523+BD523)&gt;=0,H523-I523-O523-G523+BD523,0)</f>
        <v>228</v>
      </c>
      <c r="BG523" s="124"/>
      <c r="BH523" s="125"/>
      <c r="BI523" s="90"/>
      <c r="BJ523" s="91" t="n">
        <v>-228</v>
      </c>
      <c r="BK523" s="91" t="n">
        <f aca="false">BJ523-BD523+O523</f>
        <v>-228</v>
      </c>
      <c r="BL523" s="104"/>
    </row>
    <row r="524" s="105" customFormat="true" ht="15" hidden="false" customHeight="false" outlineLevel="0" collapsed="false">
      <c r="A524" s="70" t="n">
        <v>518</v>
      </c>
      <c r="B524" s="94" t="n">
        <v>43405</v>
      </c>
      <c r="C524" s="95"/>
      <c r="D524" s="96"/>
      <c r="E524" s="74" t="n">
        <v>72</v>
      </c>
      <c r="F524" s="97" t="s">
        <v>197</v>
      </c>
      <c r="G524" s="98" t="n">
        <v>0</v>
      </c>
      <c r="H524" s="98" t="n">
        <v>0</v>
      </c>
      <c r="I524" s="77"/>
      <c r="J524" s="77"/>
      <c r="K524" s="77"/>
      <c r="L524" s="77"/>
      <c r="M524" s="77"/>
      <c r="N524" s="78"/>
      <c r="O524" s="79" t="n">
        <f aca="false">SUM(J524:N524)</f>
        <v>0</v>
      </c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100"/>
      <c r="AB524" s="101"/>
      <c r="AC524" s="83"/>
      <c r="AD524" s="84"/>
      <c r="AE524" s="80"/>
      <c r="AF524" s="80"/>
      <c r="AG524" s="80"/>
      <c r="AH524" s="80"/>
      <c r="AI524" s="80"/>
      <c r="AJ524" s="80"/>
      <c r="AK524" s="80"/>
      <c r="AL524" s="80"/>
      <c r="AM524" s="80"/>
      <c r="AN524" s="78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5" t="n">
        <f aca="false">SUM(AC524:BC524)</f>
        <v>0</v>
      </c>
      <c r="BE524" s="111" t="n">
        <f aca="false">IF((G524+I524+O524-H524-BD524)&gt;=0,G524+I524+O524-H524-BD524,0)</f>
        <v>0</v>
      </c>
      <c r="BF524" s="112" t="n">
        <f aca="false">IF((H524-I524-O524-G524+BD524)&gt;=0,H524-I524-O524-G524+BD524,0)</f>
        <v>0</v>
      </c>
      <c r="BG524" s="124"/>
      <c r="BH524" s="125"/>
      <c r="BI524" s="90"/>
      <c r="BJ524" s="91" t="n">
        <v>0</v>
      </c>
      <c r="BK524" s="91" t="n">
        <f aca="false">BJ524-BD524+O524</f>
        <v>0</v>
      </c>
      <c r="BL524" s="104"/>
    </row>
    <row r="525" s="105" customFormat="true" ht="15" hidden="false" customHeight="false" outlineLevel="0" collapsed="false">
      <c r="A525" s="70" t="n">
        <v>519</v>
      </c>
      <c r="B525" s="94" t="n">
        <v>43405</v>
      </c>
      <c r="C525" s="95"/>
      <c r="D525" s="96"/>
      <c r="E525" s="74" t="n">
        <v>20</v>
      </c>
      <c r="F525" s="97" t="s">
        <v>198</v>
      </c>
      <c r="G525" s="98" t="n">
        <v>0</v>
      </c>
      <c r="H525" s="98" t="n">
        <v>60</v>
      </c>
      <c r="I525" s="77"/>
      <c r="J525" s="77"/>
      <c r="K525" s="77"/>
      <c r="L525" s="77"/>
      <c r="M525" s="77"/>
      <c r="N525" s="78"/>
      <c r="O525" s="79" t="n">
        <f aca="false">SUM(J525:N525)</f>
        <v>0</v>
      </c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100"/>
      <c r="AB525" s="101"/>
      <c r="AC525" s="83"/>
      <c r="AD525" s="84"/>
      <c r="AE525" s="80"/>
      <c r="AF525" s="80"/>
      <c r="AG525" s="80"/>
      <c r="AH525" s="80"/>
      <c r="AI525" s="80"/>
      <c r="AJ525" s="80"/>
      <c r="AK525" s="80"/>
      <c r="AL525" s="80"/>
      <c r="AM525" s="80"/>
      <c r="AN525" s="78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5" t="n">
        <f aca="false">SUM(AC525:BC525)</f>
        <v>0</v>
      </c>
      <c r="BE525" s="111" t="n">
        <f aca="false">IF((G525+I525+O525-H525-BD525)&gt;=0,G525+I525+O525-H525-BD525,0)</f>
        <v>0</v>
      </c>
      <c r="BF525" s="112" t="n">
        <f aca="false">IF((H525-I525-O525-G525+BD525)&gt;=0,H525-I525-O525-G525+BD525,0)</f>
        <v>60</v>
      </c>
      <c r="BG525" s="124"/>
      <c r="BH525" s="125"/>
      <c r="BI525" s="90"/>
      <c r="BJ525" s="91" t="n">
        <v>-60</v>
      </c>
      <c r="BK525" s="91" t="n">
        <f aca="false">BJ525-BD525+O525</f>
        <v>-60</v>
      </c>
      <c r="BL525" s="104"/>
    </row>
    <row r="526" s="105" customFormat="true" ht="15" hidden="false" customHeight="false" outlineLevel="0" collapsed="false">
      <c r="A526" s="70" t="n">
        <v>520</v>
      </c>
      <c r="B526" s="94" t="n">
        <v>43405</v>
      </c>
      <c r="C526" s="95"/>
      <c r="D526" s="96"/>
      <c r="E526" s="74" t="n">
        <v>72</v>
      </c>
      <c r="F526" s="97" t="s">
        <v>199</v>
      </c>
      <c r="G526" s="98" t="n">
        <v>0</v>
      </c>
      <c r="H526" s="98" t="n">
        <v>294</v>
      </c>
      <c r="I526" s="77"/>
      <c r="J526" s="77"/>
      <c r="K526" s="77"/>
      <c r="L526" s="77"/>
      <c r="M526" s="77"/>
      <c r="N526" s="78"/>
      <c r="O526" s="79" t="n">
        <f aca="false">SUM(J526:N526)</f>
        <v>0</v>
      </c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100"/>
      <c r="AB526" s="101"/>
      <c r="AC526" s="83"/>
      <c r="AD526" s="84"/>
      <c r="AE526" s="80"/>
      <c r="AF526" s="80"/>
      <c r="AG526" s="80"/>
      <c r="AH526" s="80"/>
      <c r="AI526" s="80"/>
      <c r="AJ526" s="80"/>
      <c r="AK526" s="80"/>
      <c r="AL526" s="80"/>
      <c r="AM526" s="80"/>
      <c r="AN526" s="78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5" t="n">
        <f aca="false">SUM(AC526:BC526)</f>
        <v>0</v>
      </c>
      <c r="BE526" s="111" t="n">
        <f aca="false">IF((G526+I526+O526-H526-BD526)&gt;=0,G526+I526+O526-H526-BD526,0)</f>
        <v>0</v>
      </c>
      <c r="BF526" s="112" t="n">
        <f aca="false">IF((H526-I526-O526-G526+BD526)&gt;=0,H526-I526-O526-G526+BD526,0)</f>
        <v>294</v>
      </c>
      <c r="BG526" s="124" t="n">
        <v>43416</v>
      </c>
      <c r="BH526" s="125"/>
      <c r="BI526" s="90"/>
      <c r="BJ526" s="91" t="n">
        <v>-294</v>
      </c>
      <c r="BK526" s="91" t="n">
        <f aca="false">BJ526-BD526+O526</f>
        <v>-294</v>
      </c>
      <c r="BL526" s="104"/>
    </row>
    <row r="527" s="93" customFormat="true" ht="15" hidden="false" customHeight="false" outlineLevel="0" collapsed="false">
      <c r="A527" s="70" t="n">
        <v>521</v>
      </c>
      <c r="B527" s="71" t="n">
        <v>43405</v>
      </c>
      <c r="C527" s="72"/>
      <c r="D527" s="73"/>
      <c r="E527" s="74" t="n">
        <v>72</v>
      </c>
      <c r="F527" s="75"/>
      <c r="G527" s="76" t="n">
        <v>0</v>
      </c>
      <c r="H527" s="76" t="n">
        <v>216</v>
      </c>
      <c r="I527" s="77"/>
      <c r="J527" s="77"/>
      <c r="K527" s="77"/>
      <c r="L527" s="77"/>
      <c r="M527" s="77"/>
      <c r="N527" s="78"/>
      <c r="O527" s="79" t="n">
        <f aca="false">SUM(J527:N527)</f>
        <v>0</v>
      </c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1"/>
      <c r="AB527" s="82"/>
      <c r="AC527" s="83"/>
      <c r="AD527" s="84"/>
      <c r="AE527" s="80"/>
      <c r="AF527" s="80"/>
      <c r="AG527" s="80"/>
      <c r="AH527" s="80"/>
      <c r="AI527" s="80"/>
      <c r="AJ527" s="80"/>
      <c r="AK527" s="80"/>
      <c r="AL527" s="80"/>
      <c r="AM527" s="80"/>
      <c r="AN527" s="78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5" t="n">
        <f aca="false">SUM(AC527:BC527)</f>
        <v>0</v>
      </c>
      <c r="BE527" s="86" t="n">
        <f aca="false">IF((G527+I527+O527-H527-BD527)&gt;=0,G527+I527+O527-H527-BD527,0)</f>
        <v>0</v>
      </c>
      <c r="BF527" s="87" t="n">
        <f aca="false">IF((H527-I527-O527-G527+BD527)&gt;=0,H527-I527-O527-G527+BD527,0)</f>
        <v>216</v>
      </c>
      <c r="BG527" s="88" t="n">
        <v>43731</v>
      </c>
      <c r="BH527" s="107"/>
      <c r="BI527" s="90"/>
      <c r="BJ527" s="91" t="n">
        <v>-216</v>
      </c>
      <c r="BK527" s="91" t="n">
        <f aca="false">BJ527-BD527+O527</f>
        <v>-216</v>
      </c>
      <c r="BL527" s="92"/>
    </row>
    <row r="528" s="105" customFormat="true" ht="15" hidden="false" customHeight="false" outlineLevel="0" collapsed="false">
      <c r="A528" s="70" t="n">
        <v>522</v>
      </c>
      <c r="B528" s="94" t="n">
        <v>43405</v>
      </c>
      <c r="C528" s="95"/>
      <c r="D528" s="96"/>
      <c r="E528" s="74" t="n">
        <v>72</v>
      </c>
      <c r="F528" s="97" t="s">
        <v>200</v>
      </c>
      <c r="G528" s="98" t="n">
        <v>0</v>
      </c>
      <c r="H528" s="98" t="n">
        <v>0</v>
      </c>
      <c r="I528" s="77"/>
      <c r="J528" s="77"/>
      <c r="K528" s="77"/>
      <c r="L528" s="77"/>
      <c r="M528" s="77"/>
      <c r="N528" s="78" t="n">
        <v>72</v>
      </c>
      <c r="O528" s="79" t="n">
        <f aca="false">SUM(J528:N528)</f>
        <v>72</v>
      </c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100"/>
      <c r="AB528" s="101"/>
      <c r="AC528" s="83"/>
      <c r="AD528" s="84"/>
      <c r="AE528" s="80"/>
      <c r="AF528" s="80"/>
      <c r="AG528" s="80"/>
      <c r="AH528" s="80"/>
      <c r="AI528" s="80"/>
      <c r="AJ528" s="80"/>
      <c r="AK528" s="80" t="n">
        <v>288</v>
      </c>
      <c r="AL528" s="80"/>
      <c r="AM528" s="80"/>
      <c r="AN528" s="78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5" t="n">
        <f aca="false">SUM(AC528:BC528)</f>
        <v>288</v>
      </c>
      <c r="BE528" s="111" t="n">
        <f aca="false">IF((G528+I528+O528-H528-BD528)&gt;=0,G528+I528+O528-H528-BD528,0)</f>
        <v>0</v>
      </c>
      <c r="BF528" s="112" t="n">
        <f aca="false">IF((H528-I528-O528-G528+BD528)&gt;=0,H528-I528-O528-G528+BD528,0)</f>
        <v>216</v>
      </c>
      <c r="BG528" s="124"/>
      <c r="BH528" s="125"/>
      <c r="BI528" s="90" t="s">
        <v>125</v>
      </c>
      <c r="BJ528" s="91" t="n">
        <v>0</v>
      </c>
      <c r="BK528" s="91" t="n">
        <f aca="false">BJ528-BD528+O528</f>
        <v>-216</v>
      </c>
      <c r="BL528" s="104"/>
    </row>
    <row r="529" s="105" customFormat="true" ht="15" hidden="false" customHeight="false" outlineLevel="0" collapsed="false">
      <c r="A529" s="70" t="n">
        <v>523</v>
      </c>
      <c r="B529" s="94" t="n">
        <v>43405</v>
      </c>
      <c r="C529" s="95"/>
      <c r="D529" s="96"/>
      <c r="E529" s="74" t="n">
        <v>72</v>
      </c>
      <c r="F529" s="97"/>
      <c r="G529" s="98" t="n">
        <v>0</v>
      </c>
      <c r="H529" s="98" t="n">
        <v>0</v>
      </c>
      <c r="I529" s="77"/>
      <c r="J529" s="77"/>
      <c r="K529" s="77"/>
      <c r="L529" s="77"/>
      <c r="M529" s="77"/>
      <c r="N529" s="78"/>
      <c r="O529" s="79" t="n">
        <f aca="false">SUM(J529:N529)</f>
        <v>0</v>
      </c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100"/>
      <c r="AB529" s="101"/>
      <c r="AC529" s="83"/>
      <c r="AD529" s="84"/>
      <c r="AE529" s="80"/>
      <c r="AF529" s="80"/>
      <c r="AG529" s="80"/>
      <c r="AH529" s="80"/>
      <c r="AI529" s="80"/>
      <c r="AJ529" s="80"/>
      <c r="AK529" s="80"/>
      <c r="AL529" s="80"/>
      <c r="AM529" s="80"/>
      <c r="AN529" s="78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5" t="n">
        <f aca="false">SUM(AC529:BC529)</f>
        <v>0</v>
      </c>
      <c r="BE529" s="111" t="n">
        <f aca="false">IF((G529+I529+O529-H529-BD529)&gt;=0,G529+I529+O529-H529-BD529,0)</f>
        <v>0</v>
      </c>
      <c r="BF529" s="112" t="n">
        <f aca="false">IF((H529-I529-O529-G529+BD529)&gt;=0,H529-I529-O529-G529+BD529,0)</f>
        <v>0</v>
      </c>
      <c r="BG529" s="124"/>
      <c r="BH529" s="125"/>
      <c r="BI529" s="90"/>
      <c r="BJ529" s="91" t="n">
        <v>0</v>
      </c>
      <c r="BK529" s="91" t="n">
        <f aca="false">BJ529-BD529+O529</f>
        <v>0</v>
      </c>
      <c r="BL529" s="104"/>
    </row>
    <row r="530" s="105" customFormat="true" ht="15" hidden="false" customHeight="false" outlineLevel="0" collapsed="false">
      <c r="A530" s="70" t="n">
        <v>524</v>
      </c>
      <c r="B530" s="94" t="n">
        <v>43405</v>
      </c>
      <c r="C530" s="95"/>
      <c r="D530" s="96"/>
      <c r="E530" s="74" t="n">
        <v>72</v>
      </c>
      <c r="F530" s="97" t="s">
        <v>201</v>
      </c>
      <c r="G530" s="98" t="n">
        <v>0</v>
      </c>
      <c r="H530" s="98" t="n">
        <v>0</v>
      </c>
      <c r="I530" s="77"/>
      <c r="J530" s="77"/>
      <c r="K530" s="77"/>
      <c r="L530" s="77"/>
      <c r="M530" s="77"/>
      <c r="N530" s="78" t="n">
        <v>72</v>
      </c>
      <c r="O530" s="79" t="n">
        <f aca="false">SUM(J530:N530)</f>
        <v>72</v>
      </c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100"/>
      <c r="AB530" s="101"/>
      <c r="AC530" s="83"/>
      <c r="AD530" s="84"/>
      <c r="AE530" s="80"/>
      <c r="AF530" s="80"/>
      <c r="AG530" s="80"/>
      <c r="AH530" s="80"/>
      <c r="AI530" s="80"/>
      <c r="AJ530" s="80"/>
      <c r="AK530" s="80"/>
      <c r="AL530" s="80"/>
      <c r="AM530" s="80" t="n">
        <v>216</v>
      </c>
      <c r="AN530" s="78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5" t="n">
        <f aca="false">SUM(AC530:BC530)</f>
        <v>216</v>
      </c>
      <c r="BE530" s="111" t="n">
        <f aca="false">IF((G530+I530+O530-H530-BD530)&gt;=0,G530+I530+O530-H530-BD530,0)</f>
        <v>0</v>
      </c>
      <c r="BF530" s="112" t="n">
        <f aca="false">IF((H530-I530-O530-G530+BD530)&gt;=0,H530-I530-O530-G530+BD530,0)</f>
        <v>144</v>
      </c>
      <c r="BG530" s="124"/>
      <c r="BH530" s="125"/>
      <c r="BI530" s="90" t="s">
        <v>43</v>
      </c>
      <c r="BJ530" s="91" t="n">
        <v>0</v>
      </c>
      <c r="BK530" s="91" t="n">
        <f aca="false">BJ530-BD530+O530</f>
        <v>-144</v>
      </c>
      <c r="BL530" s="104"/>
    </row>
    <row r="531" s="105" customFormat="true" ht="15" hidden="false" customHeight="false" outlineLevel="0" collapsed="false">
      <c r="A531" s="70" t="n">
        <v>525</v>
      </c>
      <c r="B531" s="94" t="n">
        <v>43405</v>
      </c>
      <c r="C531" s="95"/>
      <c r="D531" s="96"/>
      <c r="E531" s="74" t="n">
        <v>20</v>
      </c>
      <c r="F531" s="97" t="s">
        <v>202</v>
      </c>
      <c r="G531" s="98" t="n">
        <v>0</v>
      </c>
      <c r="H531" s="98" t="n">
        <v>60</v>
      </c>
      <c r="I531" s="77"/>
      <c r="J531" s="77"/>
      <c r="K531" s="77"/>
      <c r="L531" s="77"/>
      <c r="M531" s="77"/>
      <c r="N531" s="78"/>
      <c r="O531" s="79" t="n">
        <f aca="false">SUM(J531:N531)</f>
        <v>0</v>
      </c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100"/>
      <c r="AB531" s="101"/>
      <c r="AC531" s="83"/>
      <c r="AD531" s="84"/>
      <c r="AE531" s="80"/>
      <c r="AF531" s="80"/>
      <c r="AG531" s="80"/>
      <c r="AH531" s="80"/>
      <c r="AI531" s="80"/>
      <c r="AJ531" s="80"/>
      <c r="AK531" s="80"/>
      <c r="AL531" s="80"/>
      <c r="AM531" s="80"/>
      <c r="AN531" s="78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5" t="n">
        <f aca="false">SUM(AC531:BC531)</f>
        <v>0</v>
      </c>
      <c r="BE531" s="111" t="n">
        <f aca="false">IF((G531+I531+O531-H531-BD531)&gt;=0,G531+I531+O531-H531-BD531,0)</f>
        <v>0</v>
      </c>
      <c r="BF531" s="112" t="n">
        <f aca="false">IF((H531-I531-O531-G531+BD531)&gt;=0,H531-I531-O531-G531+BD531,0)</f>
        <v>60</v>
      </c>
      <c r="BG531" s="124"/>
      <c r="BH531" s="125"/>
      <c r="BI531" s="90"/>
      <c r="BJ531" s="91" t="n">
        <v>-60</v>
      </c>
      <c r="BK531" s="91" t="n">
        <f aca="false">BJ531-BD531+O531</f>
        <v>-60</v>
      </c>
      <c r="BL531" s="104"/>
    </row>
    <row r="532" s="105" customFormat="true" ht="15" hidden="false" customHeight="false" outlineLevel="0" collapsed="false">
      <c r="A532" s="70" t="n">
        <v>526</v>
      </c>
      <c r="B532" s="94" t="n">
        <v>43405</v>
      </c>
      <c r="C532" s="95"/>
      <c r="D532" s="96"/>
      <c r="E532" s="74" t="n">
        <v>72</v>
      </c>
      <c r="F532" s="97" t="s">
        <v>203</v>
      </c>
      <c r="G532" s="98" t="n">
        <v>0</v>
      </c>
      <c r="H532" s="98" t="n">
        <v>0</v>
      </c>
      <c r="I532" s="77"/>
      <c r="J532" s="77"/>
      <c r="K532" s="77"/>
      <c r="L532" s="77"/>
      <c r="M532" s="77"/>
      <c r="N532" s="78"/>
      <c r="O532" s="79" t="n">
        <f aca="false">SUM(J532:N532)</f>
        <v>0</v>
      </c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100"/>
      <c r="AB532" s="101"/>
      <c r="AC532" s="83"/>
      <c r="AD532" s="84"/>
      <c r="AE532" s="80"/>
      <c r="AF532" s="80"/>
      <c r="AG532" s="80"/>
      <c r="AH532" s="80"/>
      <c r="AI532" s="80"/>
      <c r="AJ532" s="80"/>
      <c r="AK532" s="80"/>
      <c r="AL532" s="80"/>
      <c r="AM532" s="80"/>
      <c r="AN532" s="78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5" t="n">
        <f aca="false">SUM(AC532:BC532)</f>
        <v>0</v>
      </c>
      <c r="BE532" s="111" t="n">
        <f aca="false">IF((G532+I532+O532-H532-BD532)&gt;=0,G532+I532+O532-H532-BD532,0)</f>
        <v>0</v>
      </c>
      <c r="BF532" s="112" t="n">
        <f aca="false">IF((H532-I532-O532-G532+BD532)&gt;=0,H532-I532-O532-G532+BD532,0)</f>
        <v>0</v>
      </c>
      <c r="BG532" s="124"/>
      <c r="BH532" s="125"/>
      <c r="BI532" s="90"/>
      <c r="BJ532" s="91" t="n">
        <v>0</v>
      </c>
      <c r="BK532" s="91" t="n">
        <f aca="false">BJ532-BD532+O532</f>
        <v>0</v>
      </c>
      <c r="BL532" s="104"/>
    </row>
    <row r="533" s="105" customFormat="true" ht="15" hidden="false" customHeight="false" outlineLevel="0" collapsed="false">
      <c r="A533" s="70" t="n">
        <v>527</v>
      </c>
      <c r="B533" s="94" t="n">
        <v>43405</v>
      </c>
      <c r="C533" s="95"/>
      <c r="D533" s="96"/>
      <c r="E533" s="74" t="n">
        <v>20</v>
      </c>
      <c r="F533" s="97" t="s">
        <v>204</v>
      </c>
      <c r="G533" s="98" t="n">
        <v>0</v>
      </c>
      <c r="H533" s="98" t="n">
        <v>60</v>
      </c>
      <c r="I533" s="77"/>
      <c r="J533" s="77"/>
      <c r="K533" s="77"/>
      <c r="L533" s="77"/>
      <c r="M533" s="77"/>
      <c r="N533" s="78"/>
      <c r="O533" s="79" t="n">
        <f aca="false">SUM(J533:N533)</f>
        <v>0</v>
      </c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100"/>
      <c r="AB533" s="101"/>
      <c r="AC533" s="83"/>
      <c r="AD533" s="84"/>
      <c r="AE533" s="80"/>
      <c r="AF533" s="80"/>
      <c r="AG533" s="80"/>
      <c r="AH533" s="80"/>
      <c r="AI533" s="80"/>
      <c r="AJ533" s="80"/>
      <c r="AK533" s="80"/>
      <c r="AL533" s="80"/>
      <c r="AM533" s="80"/>
      <c r="AN533" s="78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5" t="n">
        <f aca="false">SUM(AC533:BC533)</f>
        <v>0</v>
      </c>
      <c r="BE533" s="111" t="n">
        <f aca="false">IF((G533+I533+O533-H533-BD533)&gt;=0,G533+I533+O533-H533-BD533,0)</f>
        <v>0</v>
      </c>
      <c r="BF533" s="112" t="n">
        <f aca="false">IF((H533-I533-O533-G533+BD533)&gt;=0,H533-I533-O533-G533+BD533,0)</f>
        <v>60</v>
      </c>
      <c r="BG533" s="124"/>
      <c r="BH533" s="125"/>
      <c r="BI533" s="90"/>
      <c r="BJ533" s="91" t="n">
        <v>-60</v>
      </c>
      <c r="BK533" s="91" t="n">
        <f aca="false">BJ533-BD533+O533</f>
        <v>-60</v>
      </c>
      <c r="BL533" s="104"/>
    </row>
    <row r="534" s="93" customFormat="true" ht="15" hidden="false" customHeight="false" outlineLevel="0" collapsed="false">
      <c r="A534" s="70" t="n">
        <v>528</v>
      </c>
      <c r="B534" s="71" t="n">
        <v>43405</v>
      </c>
      <c r="C534" s="72"/>
      <c r="D534" s="73"/>
      <c r="E534" s="74" t="n">
        <v>20</v>
      </c>
      <c r="F534" s="75" t="s">
        <v>205</v>
      </c>
      <c r="G534" s="76" t="n">
        <v>138</v>
      </c>
      <c r="H534" s="76" t="n">
        <v>0</v>
      </c>
      <c r="I534" s="77"/>
      <c r="J534" s="77"/>
      <c r="K534" s="77"/>
      <c r="L534" s="77"/>
      <c r="M534" s="77"/>
      <c r="N534" s="78"/>
      <c r="O534" s="79" t="n">
        <f aca="false">SUM(J534:N534)</f>
        <v>0</v>
      </c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1"/>
      <c r="AB534" s="82"/>
      <c r="AC534" s="83"/>
      <c r="AD534" s="84"/>
      <c r="AE534" s="80"/>
      <c r="AF534" s="80"/>
      <c r="AG534" s="80"/>
      <c r="AH534" s="80"/>
      <c r="AI534" s="80"/>
      <c r="AJ534" s="80"/>
      <c r="AK534" s="80"/>
      <c r="AL534" s="80"/>
      <c r="AM534" s="80"/>
      <c r="AN534" s="78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5" t="n">
        <f aca="false">SUM(AC534:BC534)</f>
        <v>0</v>
      </c>
      <c r="BE534" s="86" t="n">
        <f aca="false">IF((G534+I534+O534-H534-BD534)&gt;=0,G534+I534+O534-H534-BD534,0)</f>
        <v>138</v>
      </c>
      <c r="BF534" s="87" t="n">
        <f aca="false">IF((H534-I534-O534-G534+BD534)&gt;=0,H534-I534-O534-G534+BD534,0)</f>
        <v>0</v>
      </c>
      <c r="BG534" s="88"/>
      <c r="BH534" s="89" t="n">
        <v>43721</v>
      </c>
      <c r="BI534" s="90"/>
      <c r="BJ534" s="91" t="n">
        <v>138</v>
      </c>
      <c r="BK534" s="91" t="n">
        <f aca="false">BJ534-BD534+O534</f>
        <v>138</v>
      </c>
      <c r="BL534" s="92"/>
    </row>
    <row r="535" s="105" customFormat="true" ht="15" hidden="false" customHeight="false" outlineLevel="0" collapsed="false">
      <c r="A535" s="70" t="n">
        <v>529</v>
      </c>
      <c r="B535" s="94" t="n">
        <v>43405</v>
      </c>
      <c r="C535" s="95"/>
      <c r="D535" s="96"/>
      <c r="E535" s="74" t="n">
        <v>20</v>
      </c>
      <c r="F535" s="97" t="s">
        <v>206</v>
      </c>
      <c r="G535" s="98" t="n">
        <v>0</v>
      </c>
      <c r="H535" s="98" t="n">
        <v>60</v>
      </c>
      <c r="I535" s="77"/>
      <c r="J535" s="77"/>
      <c r="K535" s="77"/>
      <c r="L535" s="77"/>
      <c r="M535" s="77"/>
      <c r="N535" s="78"/>
      <c r="O535" s="79" t="n">
        <f aca="false">SUM(J535:N535)</f>
        <v>0</v>
      </c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100"/>
      <c r="AB535" s="101"/>
      <c r="AC535" s="83"/>
      <c r="AD535" s="84"/>
      <c r="AE535" s="80"/>
      <c r="AF535" s="80"/>
      <c r="AG535" s="80"/>
      <c r="AH535" s="80"/>
      <c r="AI535" s="80"/>
      <c r="AJ535" s="80"/>
      <c r="AK535" s="80"/>
      <c r="AL535" s="80"/>
      <c r="AM535" s="80"/>
      <c r="AN535" s="78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5" t="n">
        <f aca="false">SUM(AC535:BC535)</f>
        <v>0</v>
      </c>
      <c r="BE535" s="111" t="n">
        <f aca="false">IF((G535+I535+O535-H535-BD535)&gt;=0,G535+I535+O535-H535-BD535,0)</f>
        <v>0</v>
      </c>
      <c r="BF535" s="112" t="n">
        <f aca="false">IF((H535-I535-O535-G535+BD535)&gt;=0,H535-I535-O535-G535+BD535,0)</f>
        <v>60</v>
      </c>
      <c r="BG535" s="124"/>
      <c r="BH535" s="125"/>
      <c r="BI535" s="90"/>
      <c r="BJ535" s="91" t="n">
        <v>-60</v>
      </c>
      <c r="BK535" s="91" t="n">
        <f aca="false">BJ535-BD535+O535</f>
        <v>-60</v>
      </c>
      <c r="BL535" s="104"/>
    </row>
    <row r="536" s="105" customFormat="true" ht="15" hidden="false" customHeight="false" outlineLevel="0" collapsed="false">
      <c r="A536" s="70" t="n">
        <v>530</v>
      </c>
      <c r="B536" s="94" t="n">
        <v>43405</v>
      </c>
      <c r="C536" s="95"/>
      <c r="D536" s="96"/>
      <c r="E536" s="74" t="n">
        <v>20</v>
      </c>
      <c r="F536" s="97" t="s">
        <v>207</v>
      </c>
      <c r="G536" s="98" t="n">
        <v>0</v>
      </c>
      <c r="H536" s="98" t="n">
        <v>60</v>
      </c>
      <c r="I536" s="77"/>
      <c r="J536" s="77"/>
      <c r="K536" s="77"/>
      <c r="L536" s="77"/>
      <c r="M536" s="77"/>
      <c r="N536" s="78"/>
      <c r="O536" s="79" t="n">
        <f aca="false">SUM(J536:N536)</f>
        <v>0</v>
      </c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100"/>
      <c r="AB536" s="101"/>
      <c r="AC536" s="83"/>
      <c r="AD536" s="84"/>
      <c r="AE536" s="80"/>
      <c r="AF536" s="80"/>
      <c r="AG536" s="80"/>
      <c r="AH536" s="80"/>
      <c r="AI536" s="80"/>
      <c r="AJ536" s="80"/>
      <c r="AK536" s="80"/>
      <c r="AL536" s="80"/>
      <c r="AM536" s="80"/>
      <c r="AN536" s="78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5" t="n">
        <f aca="false">SUM(AC536:BC536)</f>
        <v>0</v>
      </c>
      <c r="BE536" s="111" t="n">
        <f aca="false">IF((G536+I536+O536-H536-BD536)&gt;=0,G536+I536+O536-H536-BD536,0)</f>
        <v>0</v>
      </c>
      <c r="BF536" s="112" t="n">
        <f aca="false">IF((H536-I536-O536-G536+BD536)&gt;=0,H536-I536-O536-G536+BD536,0)</f>
        <v>60</v>
      </c>
      <c r="BG536" s="124"/>
      <c r="BH536" s="125"/>
      <c r="BI536" s="90"/>
      <c r="BJ536" s="91" t="n">
        <v>-60</v>
      </c>
      <c r="BK536" s="91" t="n">
        <f aca="false">BJ536-BD536+O536</f>
        <v>-60</v>
      </c>
      <c r="BL536" s="104"/>
    </row>
    <row r="537" s="105" customFormat="true" ht="15" hidden="false" customHeight="false" outlineLevel="0" collapsed="false">
      <c r="A537" s="70" t="n">
        <v>531</v>
      </c>
      <c r="B537" s="94" t="n">
        <v>43405</v>
      </c>
      <c r="C537" s="95"/>
      <c r="D537" s="96"/>
      <c r="E537" s="74" t="n">
        <v>72</v>
      </c>
      <c r="F537" s="97" t="s">
        <v>208</v>
      </c>
      <c r="G537" s="98" t="n">
        <v>0</v>
      </c>
      <c r="H537" s="98" t="n">
        <v>72</v>
      </c>
      <c r="I537" s="77"/>
      <c r="J537" s="77"/>
      <c r="K537" s="77"/>
      <c r="L537" s="77"/>
      <c r="M537" s="77"/>
      <c r="N537" s="78"/>
      <c r="O537" s="79" t="n">
        <f aca="false">SUM(J537:N537)</f>
        <v>0</v>
      </c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100"/>
      <c r="AB537" s="101"/>
      <c r="AC537" s="83"/>
      <c r="AD537" s="84"/>
      <c r="AE537" s="80"/>
      <c r="AF537" s="80"/>
      <c r="AG537" s="80"/>
      <c r="AH537" s="80"/>
      <c r="AI537" s="80"/>
      <c r="AJ537" s="80"/>
      <c r="AK537" s="80"/>
      <c r="AL537" s="80"/>
      <c r="AM537" s="80"/>
      <c r="AN537" s="78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5" t="n">
        <f aca="false">SUM(AC537:BC537)</f>
        <v>0</v>
      </c>
      <c r="BE537" s="111" t="n">
        <f aca="false">IF((G537+I537+O537-H537-BD537)&gt;=0,G537+I537+O537-H537-BD537,0)</f>
        <v>0</v>
      </c>
      <c r="BF537" s="112" t="n">
        <f aca="false">IF((H537-I537-O537-G537+BD537)&gt;=0,H537-I537-O537-G537+BD537,0)</f>
        <v>72</v>
      </c>
      <c r="BG537" s="124"/>
      <c r="BH537" s="125"/>
      <c r="BI537" s="90"/>
      <c r="BJ537" s="91" t="n">
        <v>-72</v>
      </c>
      <c r="BK537" s="91" t="n">
        <f aca="false">BJ537-BD537+O537</f>
        <v>-72</v>
      </c>
      <c r="BL537" s="104"/>
    </row>
    <row r="538" s="105" customFormat="true" ht="15" hidden="false" customHeight="false" outlineLevel="0" collapsed="false">
      <c r="A538" s="70" t="n">
        <v>532</v>
      </c>
      <c r="B538" s="94" t="n">
        <v>43405</v>
      </c>
      <c r="C538" s="95"/>
      <c r="D538" s="96"/>
      <c r="E538" s="74" t="n">
        <v>20</v>
      </c>
      <c r="F538" s="97" t="s">
        <v>209</v>
      </c>
      <c r="G538" s="98" t="n">
        <v>0</v>
      </c>
      <c r="H538" s="98" t="n">
        <v>80</v>
      </c>
      <c r="I538" s="77"/>
      <c r="J538" s="77"/>
      <c r="K538" s="77"/>
      <c r="L538" s="77"/>
      <c r="M538" s="77"/>
      <c r="N538" s="78"/>
      <c r="O538" s="79" t="n">
        <f aca="false">SUM(J538:N538)</f>
        <v>0</v>
      </c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100"/>
      <c r="AB538" s="101"/>
      <c r="AC538" s="83"/>
      <c r="AD538" s="84"/>
      <c r="AE538" s="80"/>
      <c r="AF538" s="80"/>
      <c r="AG538" s="80"/>
      <c r="AH538" s="80"/>
      <c r="AI538" s="80"/>
      <c r="AJ538" s="80"/>
      <c r="AK538" s="80"/>
      <c r="AL538" s="80"/>
      <c r="AM538" s="80"/>
      <c r="AN538" s="78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5" t="n">
        <f aca="false">SUM(AC538:BC538)</f>
        <v>0</v>
      </c>
      <c r="BE538" s="111" t="n">
        <f aca="false">IF((G538+I538+O538-H538-BD538)&gt;=0,G538+I538+O538-H538-BD538,0)</f>
        <v>0</v>
      </c>
      <c r="BF538" s="112" t="n">
        <f aca="false">IF((H538-I538-O538-G538+BD538)&gt;=0,H538-I538-O538-G538+BD538,0)</f>
        <v>80</v>
      </c>
      <c r="BG538" s="124"/>
      <c r="BH538" s="125"/>
      <c r="BI538" s="90"/>
      <c r="BJ538" s="91" t="n">
        <v>-80</v>
      </c>
      <c r="BK538" s="91" t="n">
        <f aca="false">BJ538-BD538+O538</f>
        <v>-80</v>
      </c>
      <c r="BL538" s="104"/>
    </row>
    <row r="539" s="105" customFormat="true" ht="15" hidden="false" customHeight="false" outlineLevel="0" collapsed="false">
      <c r="A539" s="70" t="n">
        <v>533</v>
      </c>
      <c r="B539" s="94" t="n">
        <v>43405</v>
      </c>
      <c r="C539" s="95"/>
      <c r="D539" s="96"/>
      <c r="E539" s="74" t="n">
        <v>72</v>
      </c>
      <c r="F539" s="97" t="s">
        <v>210</v>
      </c>
      <c r="G539" s="98" t="n">
        <v>0</v>
      </c>
      <c r="H539" s="98" t="n">
        <v>0</v>
      </c>
      <c r="I539" s="77"/>
      <c r="J539" s="77"/>
      <c r="K539" s="77"/>
      <c r="L539" s="77"/>
      <c r="M539" s="77"/>
      <c r="N539" s="78"/>
      <c r="O539" s="79" t="n">
        <f aca="false">SUM(J539:N539)</f>
        <v>0</v>
      </c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100"/>
      <c r="AB539" s="101"/>
      <c r="AC539" s="83"/>
      <c r="AD539" s="84"/>
      <c r="AE539" s="80"/>
      <c r="AF539" s="80"/>
      <c r="AG539" s="80"/>
      <c r="AH539" s="80"/>
      <c r="AI539" s="80"/>
      <c r="AJ539" s="80"/>
      <c r="AK539" s="80"/>
      <c r="AL539" s="80"/>
      <c r="AM539" s="80"/>
      <c r="AN539" s="78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5" t="n">
        <f aca="false">SUM(AC539:BC539)</f>
        <v>0</v>
      </c>
      <c r="BE539" s="111" t="n">
        <f aca="false">IF((G539+I539+O539-H539-BD539)&gt;=0,G539+I539+O539-H539-BD539,0)</f>
        <v>0</v>
      </c>
      <c r="BF539" s="112" t="n">
        <f aca="false">IF((H539-I539-O539-G539+BD539)&gt;=0,H539-I539-O539-G539+BD539,0)</f>
        <v>0</v>
      </c>
      <c r="BG539" s="124"/>
      <c r="BH539" s="125" t="n">
        <v>43647</v>
      </c>
      <c r="BI539" s="90"/>
      <c r="BJ539" s="91" t="n">
        <v>0</v>
      </c>
      <c r="BK539" s="91" t="n">
        <f aca="false">BJ539-BD539+O539</f>
        <v>0</v>
      </c>
      <c r="BL539" s="104"/>
    </row>
    <row r="540" s="105" customFormat="true" ht="15" hidden="false" customHeight="false" outlineLevel="0" collapsed="false">
      <c r="A540" s="70" t="n">
        <v>534</v>
      </c>
      <c r="B540" s="94" t="n">
        <v>43405</v>
      </c>
      <c r="C540" s="95"/>
      <c r="D540" s="96"/>
      <c r="E540" s="74" t="n">
        <v>72</v>
      </c>
      <c r="F540" s="97" t="s">
        <v>211</v>
      </c>
      <c r="G540" s="98" t="n">
        <v>0</v>
      </c>
      <c r="H540" s="98" t="n">
        <v>42</v>
      </c>
      <c r="I540" s="77"/>
      <c r="J540" s="77"/>
      <c r="K540" s="77"/>
      <c r="L540" s="77"/>
      <c r="M540" s="77"/>
      <c r="N540" s="78"/>
      <c r="O540" s="79" t="n">
        <f aca="false">SUM(J540:N540)</f>
        <v>0</v>
      </c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100"/>
      <c r="AB540" s="101"/>
      <c r="AC540" s="83"/>
      <c r="AD540" s="84"/>
      <c r="AE540" s="80"/>
      <c r="AF540" s="80"/>
      <c r="AG540" s="80"/>
      <c r="AH540" s="80"/>
      <c r="AI540" s="80"/>
      <c r="AJ540" s="80"/>
      <c r="AK540" s="80"/>
      <c r="AL540" s="80"/>
      <c r="AM540" s="80"/>
      <c r="AN540" s="78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5" t="n">
        <f aca="false">SUM(AC540:BC540)</f>
        <v>0</v>
      </c>
      <c r="BE540" s="111" t="n">
        <f aca="false">IF((G540+I540+O540-H540-BD540)&gt;=0,G540+I540+O540-H540-BD540,0)</f>
        <v>0</v>
      </c>
      <c r="BF540" s="112" t="n">
        <f aca="false">IF((H540-I540-O540-G540+BD540)&gt;=0,H540-I540-O540-G540+BD540,0)</f>
        <v>42</v>
      </c>
      <c r="BG540" s="124"/>
      <c r="BH540" s="125"/>
      <c r="BI540" s="90"/>
      <c r="BJ540" s="91" t="n">
        <v>-42</v>
      </c>
      <c r="BK540" s="91" t="n">
        <f aca="false">BJ540-BD540+O540</f>
        <v>-42</v>
      </c>
      <c r="BL540" s="104"/>
    </row>
    <row r="541" s="105" customFormat="true" ht="15" hidden="false" customHeight="false" outlineLevel="0" collapsed="false">
      <c r="A541" s="70" t="n">
        <v>535</v>
      </c>
      <c r="B541" s="94" t="n">
        <v>43405</v>
      </c>
      <c r="C541" s="95"/>
      <c r="D541" s="96"/>
      <c r="E541" s="74" t="n">
        <v>72</v>
      </c>
      <c r="F541" s="97" t="s">
        <v>212</v>
      </c>
      <c r="G541" s="98" t="n">
        <v>286</v>
      </c>
      <c r="H541" s="98" t="n">
        <v>0</v>
      </c>
      <c r="I541" s="77"/>
      <c r="J541" s="77"/>
      <c r="K541" s="77"/>
      <c r="L541" s="77"/>
      <c r="M541" s="77"/>
      <c r="N541" s="78" t="n">
        <v>72</v>
      </c>
      <c r="O541" s="79" t="n">
        <f aca="false">SUM(J541:N541)</f>
        <v>72</v>
      </c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100"/>
      <c r="AB541" s="101"/>
      <c r="AC541" s="83"/>
      <c r="AD541" s="84"/>
      <c r="AE541" s="80"/>
      <c r="AF541" s="80"/>
      <c r="AG541" s="80"/>
      <c r="AH541" s="80"/>
      <c r="AI541" s="80"/>
      <c r="AJ541" s="80" t="n">
        <v>350</v>
      </c>
      <c r="AK541" s="80"/>
      <c r="AL541" s="80"/>
      <c r="AM541" s="80"/>
      <c r="AN541" s="78"/>
      <c r="AO541" s="80"/>
      <c r="AP541" s="108"/>
      <c r="AQ541" s="108"/>
      <c r="AR541" s="108"/>
      <c r="AS541" s="108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5" t="n">
        <f aca="false">SUM(AC541:BC541)</f>
        <v>350</v>
      </c>
      <c r="BE541" s="111" t="n">
        <f aca="false">IF((G541+I541+O541-H541-BD541)&gt;=0,G541+I541+O541-H541-BD541,0)</f>
        <v>8</v>
      </c>
      <c r="BF541" s="112" t="n">
        <f aca="false">IF((H541-I541-O541-G541+BD541)&gt;=0,H541-I541-O541-G541+BD541,0)</f>
        <v>0</v>
      </c>
      <c r="BG541" s="124"/>
      <c r="BH541" s="125"/>
      <c r="BI541" s="90" t="s">
        <v>161</v>
      </c>
      <c r="BJ541" s="91" t="n">
        <v>286</v>
      </c>
      <c r="BK541" s="91" t="n">
        <f aca="false">BJ541-BD541+O541</f>
        <v>8</v>
      </c>
      <c r="BL541" s="104"/>
    </row>
    <row r="542" s="105" customFormat="true" ht="15" hidden="false" customHeight="false" outlineLevel="0" collapsed="false">
      <c r="A542" s="70" t="n">
        <v>536</v>
      </c>
      <c r="B542" s="94" t="n">
        <v>43405</v>
      </c>
      <c r="C542" s="95"/>
      <c r="D542" s="96"/>
      <c r="E542" s="74" t="n">
        <v>72</v>
      </c>
      <c r="F542" s="97" t="s">
        <v>213</v>
      </c>
      <c r="G542" s="98" t="n">
        <v>274</v>
      </c>
      <c r="H542" s="98" t="n">
        <v>0</v>
      </c>
      <c r="I542" s="77"/>
      <c r="J542" s="77"/>
      <c r="K542" s="77"/>
      <c r="L542" s="77"/>
      <c r="M542" s="77"/>
      <c r="N542" s="78"/>
      <c r="O542" s="79" t="n">
        <f aca="false">SUM(J542:N542)</f>
        <v>0</v>
      </c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100"/>
      <c r="AB542" s="101"/>
      <c r="AC542" s="83"/>
      <c r="AD542" s="84"/>
      <c r="AE542" s="80"/>
      <c r="AF542" s="80"/>
      <c r="AG542" s="80"/>
      <c r="AH542" s="80"/>
      <c r="AI542" s="80"/>
      <c r="AJ542" s="80"/>
      <c r="AK542" s="80"/>
      <c r="AL542" s="80"/>
      <c r="AM542" s="80"/>
      <c r="AN542" s="78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5" t="n">
        <f aca="false">SUM(AC542:BC542)</f>
        <v>0</v>
      </c>
      <c r="BE542" s="111" t="n">
        <f aca="false">IF((G542+I542+O542-H542-BD542)&gt;=0,G542+I542+O542-H542-BD542,0)</f>
        <v>274</v>
      </c>
      <c r="BF542" s="112" t="n">
        <f aca="false">IF((H542-I542-O542-G542+BD542)&gt;=0,H542-I542-O542-G542+BD542,0)</f>
        <v>0</v>
      </c>
      <c r="BG542" s="124"/>
      <c r="BH542" s="125" t="n">
        <v>43579</v>
      </c>
      <c r="BI542" s="90"/>
      <c r="BJ542" s="91" t="n">
        <v>274</v>
      </c>
      <c r="BK542" s="91" t="n">
        <f aca="false">BJ542-BD542+O542</f>
        <v>274</v>
      </c>
      <c r="BL542" s="104"/>
    </row>
    <row r="543" s="105" customFormat="true" ht="15" hidden="false" customHeight="false" outlineLevel="0" collapsed="false">
      <c r="A543" s="70" t="n">
        <v>537</v>
      </c>
      <c r="B543" s="94" t="n">
        <v>43405</v>
      </c>
      <c r="C543" s="95"/>
      <c r="D543" s="96"/>
      <c r="E543" s="74" t="n">
        <v>72</v>
      </c>
      <c r="F543" s="97"/>
      <c r="G543" s="98" t="n">
        <v>0</v>
      </c>
      <c r="H543" s="98" t="n">
        <v>4</v>
      </c>
      <c r="I543" s="77"/>
      <c r="J543" s="77"/>
      <c r="K543" s="77"/>
      <c r="L543" s="77"/>
      <c r="M543" s="77"/>
      <c r="N543" s="78" t="n">
        <v>72</v>
      </c>
      <c r="O543" s="79" t="n">
        <f aca="false">SUM(J543:N543)</f>
        <v>72</v>
      </c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100"/>
      <c r="AB543" s="101"/>
      <c r="AC543" s="83"/>
      <c r="AD543" s="84"/>
      <c r="AE543" s="80"/>
      <c r="AF543" s="80"/>
      <c r="AG543" s="80"/>
      <c r="AH543" s="80"/>
      <c r="AI543" s="80"/>
      <c r="AJ543" s="80"/>
      <c r="AK543" s="80"/>
      <c r="AL543" s="80"/>
      <c r="AM543" s="80" t="n">
        <v>68</v>
      </c>
      <c r="AN543" s="78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5" t="n">
        <f aca="false">SUM(AC543:BC543)</f>
        <v>68</v>
      </c>
      <c r="BE543" s="111" t="n">
        <f aca="false">IF((G543+I543+O543-H543-BD543)&gt;=0,G543+I543+O543-H543-BD543,0)</f>
        <v>0</v>
      </c>
      <c r="BF543" s="112" t="n">
        <f aca="false">IF((H543-I543-O543-G543+BD543)&gt;=0,H543-I543-O543-G543+BD543,0)</f>
        <v>0</v>
      </c>
      <c r="BG543" s="124"/>
      <c r="BH543" s="125"/>
      <c r="BI543" s="90" t="s">
        <v>57</v>
      </c>
      <c r="BJ543" s="91" t="n">
        <v>-4</v>
      </c>
      <c r="BK543" s="91" t="n">
        <f aca="false">BJ543-BD543+O543</f>
        <v>0</v>
      </c>
      <c r="BL543" s="104"/>
    </row>
    <row r="544" s="105" customFormat="true" ht="15" hidden="false" customHeight="false" outlineLevel="0" collapsed="false">
      <c r="A544" s="70" t="n">
        <v>538</v>
      </c>
      <c r="B544" s="94" t="n">
        <v>43405</v>
      </c>
      <c r="C544" s="95"/>
      <c r="D544" s="96"/>
      <c r="E544" s="74" t="n">
        <v>72</v>
      </c>
      <c r="F544" s="97" t="s">
        <v>214</v>
      </c>
      <c r="G544" s="98" t="n">
        <v>0</v>
      </c>
      <c r="H544" s="98" t="n">
        <v>0</v>
      </c>
      <c r="I544" s="77"/>
      <c r="J544" s="77"/>
      <c r="K544" s="77"/>
      <c r="L544" s="77"/>
      <c r="M544" s="77"/>
      <c r="N544" s="78" t="n">
        <v>72</v>
      </c>
      <c r="O544" s="79" t="n">
        <f aca="false">SUM(J544:N544)</f>
        <v>72</v>
      </c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100"/>
      <c r="AB544" s="101"/>
      <c r="AC544" s="83"/>
      <c r="AD544" s="84"/>
      <c r="AE544" s="80"/>
      <c r="AF544" s="80"/>
      <c r="AG544" s="80"/>
      <c r="AH544" s="80"/>
      <c r="AI544" s="80"/>
      <c r="AJ544" s="80"/>
      <c r="AK544" s="80" t="n">
        <v>72</v>
      </c>
      <c r="AL544" s="80"/>
      <c r="AM544" s="80"/>
      <c r="AN544" s="78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5" t="n">
        <f aca="false">SUM(AC544:BC544)</f>
        <v>72</v>
      </c>
      <c r="BE544" s="111" t="n">
        <f aca="false">IF((G544+I544+O544-H544-BD544)&gt;=0,G544+I544+O544-H544-BD544,0)</f>
        <v>0</v>
      </c>
      <c r="BF544" s="112" t="n">
        <f aca="false">IF((H544-I544-O544-G544+BD544)&gt;=0,H544-I544-O544-G544+BD544,0)</f>
        <v>0</v>
      </c>
      <c r="BG544" s="124"/>
      <c r="BH544" s="125"/>
      <c r="BI544" s="90" t="s">
        <v>57</v>
      </c>
      <c r="BJ544" s="91" t="n">
        <v>0</v>
      </c>
      <c r="BK544" s="91" t="n">
        <f aca="false">BJ544-BD544+O544</f>
        <v>0</v>
      </c>
      <c r="BL544" s="104"/>
    </row>
    <row r="545" s="105" customFormat="true" ht="15" hidden="false" customHeight="false" outlineLevel="0" collapsed="false">
      <c r="A545" s="70" t="n">
        <v>539</v>
      </c>
      <c r="B545" s="94" t="n">
        <v>43405</v>
      </c>
      <c r="C545" s="95"/>
      <c r="D545" s="96"/>
      <c r="E545" s="74" t="n">
        <v>72</v>
      </c>
      <c r="F545" s="97" t="s">
        <v>215</v>
      </c>
      <c r="G545" s="98" t="n">
        <v>144</v>
      </c>
      <c r="H545" s="98" t="n">
        <v>0</v>
      </c>
      <c r="I545" s="77"/>
      <c r="J545" s="77"/>
      <c r="K545" s="77"/>
      <c r="L545" s="77"/>
      <c r="M545" s="77"/>
      <c r="N545" s="78" t="n">
        <v>72</v>
      </c>
      <c r="O545" s="79" t="n">
        <f aca="false">SUM(J545:N545)</f>
        <v>72</v>
      </c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100"/>
      <c r="AB545" s="101"/>
      <c r="AC545" s="83"/>
      <c r="AD545" s="84"/>
      <c r="AE545" s="80"/>
      <c r="AF545" s="80"/>
      <c r="AG545" s="80"/>
      <c r="AH545" s="80"/>
      <c r="AI545" s="80"/>
      <c r="AJ545" s="80"/>
      <c r="AK545" s="80"/>
      <c r="AL545" s="80"/>
      <c r="AM545" s="80" t="n">
        <v>288</v>
      </c>
      <c r="AN545" s="78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5" t="n">
        <f aca="false">SUM(AC545:BC545)</f>
        <v>288</v>
      </c>
      <c r="BE545" s="111" t="n">
        <f aca="false">IF((G545+I545+O545-H545-BD545)&gt;=0,G545+I545+O545-H545-BD545,0)</f>
        <v>0</v>
      </c>
      <c r="BF545" s="112" t="n">
        <f aca="false">IF((H545-I545-O545-G545+BD545)&gt;=0,H545-I545-O545-G545+BD545,0)</f>
        <v>72</v>
      </c>
      <c r="BG545" s="124"/>
      <c r="BH545" s="125"/>
      <c r="BI545" s="90" t="s">
        <v>55</v>
      </c>
      <c r="BJ545" s="91" t="n">
        <v>144</v>
      </c>
      <c r="BK545" s="91" t="n">
        <f aca="false">BJ545-BD545+O545</f>
        <v>-72</v>
      </c>
      <c r="BL545" s="104"/>
    </row>
    <row r="546" s="105" customFormat="true" ht="15" hidden="false" customHeight="false" outlineLevel="0" collapsed="false">
      <c r="A546" s="70" t="n">
        <v>540</v>
      </c>
      <c r="B546" s="94" t="n">
        <v>43405</v>
      </c>
      <c r="C546" s="95"/>
      <c r="D546" s="96"/>
      <c r="E546" s="74" t="n">
        <v>72</v>
      </c>
      <c r="F546" s="97" t="s">
        <v>216</v>
      </c>
      <c r="G546" s="98" t="n">
        <v>144</v>
      </c>
      <c r="H546" s="98" t="n">
        <v>0</v>
      </c>
      <c r="I546" s="77"/>
      <c r="J546" s="77"/>
      <c r="K546" s="77"/>
      <c r="L546" s="77"/>
      <c r="M546" s="77"/>
      <c r="N546" s="78" t="n">
        <v>72</v>
      </c>
      <c r="O546" s="79" t="n">
        <f aca="false">SUM(J546:N546)</f>
        <v>72</v>
      </c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100"/>
      <c r="AB546" s="101"/>
      <c r="AC546" s="83"/>
      <c r="AD546" s="84"/>
      <c r="AE546" s="80"/>
      <c r="AF546" s="80"/>
      <c r="AG546" s="80"/>
      <c r="AH546" s="80"/>
      <c r="AI546" s="80"/>
      <c r="AJ546" s="80"/>
      <c r="AK546" s="80"/>
      <c r="AL546" s="80"/>
      <c r="AM546" s="80" t="n">
        <v>144</v>
      </c>
      <c r="AN546" s="78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5" t="n">
        <f aca="false">SUM(AC546:BC546)</f>
        <v>144</v>
      </c>
      <c r="BE546" s="111" t="n">
        <f aca="false">IF((G546+I546+O546-H546-BD546)&gt;=0,G546+I546+O546-H546-BD546,0)</f>
        <v>72</v>
      </c>
      <c r="BF546" s="112" t="n">
        <f aca="false">IF((H546-I546-O546-G546+BD546)&gt;=0,H546-I546-O546-G546+BD546,0)</f>
        <v>0</v>
      </c>
      <c r="BG546" s="124"/>
      <c r="BH546" s="125"/>
      <c r="BI546" s="90" t="s">
        <v>54</v>
      </c>
      <c r="BJ546" s="91" t="n">
        <v>144</v>
      </c>
      <c r="BK546" s="91" t="n">
        <f aca="false">BJ546-BD546+O546</f>
        <v>72</v>
      </c>
      <c r="BL546" s="104"/>
    </row>
    <row r="547" s="105" customFormat="true" ht="15" hidden="false" customHeight="false" outlineLevel="0" collapsed="false">
      <c r="A547" s="70" t="n">
        <v>541</v>
      </c>
      <c r="B547" s="94" t="n">
        <v>43405</v>
      </c>
      <c r="C547" s="95"/>
      <c r="D547" s="96"/>
      <c r="E547" s="74" t="n">
        <v>72</v>
      </c>
      <c r="F547" s="97" t="s">
        <v>217</v>
      </c>
      <c r="G547" s="98" t="n">
        <v>0</v>
      </c>
      <c r="H547" s="98" t="n">
        <v>0</v>
      </c>
      <c r="I547" s="77"/>
      <c r="J547" s="77"/>
      <c r="K547" s="77"/>
      <c r="L547" s="77"/>
      <c r="M547" s="77"/>
      <c r="N547" s="78"/>
      <c r="O547" s="79" t="n">
        <f aca="false">SUM(J547:N547)</f>
        <v>0</v>
      </c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100"/>
      <c r="AB547" s="101"/>
      <c r="AC547" s="83"/>
      <c r="AD547" s="84"/>
      <c r="AE547" s="80"/>
      <c r="AF547" s="80"/>
      <c r="AG547" s="80"/>
      <c r="AH547" s="80"/>
      <c r="AI547" s="80"/>
      <c r="AJ547" s="80"/>
      <c r="AK547" s="80"/>
      <c r="AL547" s="80"/>
      <c r="AM547" s="80"/>
      <c r="AN547" s="78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5" t="n">
        <f aca="false">SUM(AC547:BC547)</f>
        <v>0</v>
      </c>
      <c r="BE547" s="111" t="n">
        <f aca="false">IF((G547+I547+O547-H547-BD547)&gt;=0,G547+I547+O547-H547-BD547,0)</f>
        <v>0</v>
      </c>
      <c r="BF547" s="112" t="n">
        <f aca="false">IF((H547-I547-O547-G547+BD547)&gt;=0,H547-I547-O547-G547+BD547,0)</f>
        <v>0</v>
      </c>
      <c r="BG547" s="124"/>
      <c r="BH547" s="125"/>
      <c r="BI547" s="90"/>
      <c r="BJ547" s="91" t="n">
        <v>0</v>
      </c>
      <c r="BK547" s="91" t="n">
        <f aca="false">BJ547-BD547+O547</f>
        <v>0</v>
      </c>
      <c r="BL547" s="104"/>
    </row>
    <row r="548" s="105" customFormat="true" ht="15" hidden="false" customHeight="false" outlineLevel="0" collapsed="false">
      <c r="A548" s="70" t="n">
        <v>542</v>
      </c>
      <c r="B548" s="94" t="n">
        <v>43405</v>
      </c>
      <c r="C548" s="95"/>
      <c r="D548" s="96"/>
      <c r="E548" s="74" t="n">
        <v>72</v>
      </c>
      <c r="F548" s="97" t="n">
        <v>714161130</v>
      </c>
      <c r="G548" s="98" t="n">
        <v>0</v>
      </c>
      <c r="H548" s="98" t="n">
        <v>0</v>
      </c>
      <c r="I548" s="77"/>
      <c r="J548" s="77"/>
      <c r="K548" s="77"/>
      <c r="L548" s="77"/>
      <c r="M548" s="77"/>
      <c r="N548" s="78"/>
      <c r="O548" s="79" t="n">
        <f aca="false">SUM(J548:N548)</f>
        <v>0</v>
      </c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100"/>
      <c r="AB548" s="101"/>
      <c r="AC548" s="83"/>
      <c r="AD548" s="84"/>
      <c r="AE548" s="80"/>
      <c r="AF548" s="80"/>
      <c r="AG548" s="80"/>
      <c r="AH548" s="80"/>
      <c r="AI548" s="80"/>
      <c r="AJ548" s="80"/>
      <c r="AK548" s="80"/>
      <c r="AL548" s="80"/>
      <c r="AM548" s="80"/>
      <c r="AN548" s="78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5" t="n">
        <f aca="false">SUM(AC548:BC548)</f>
        <v>0</v>
      </c>
      <c r="BE548" s="111" t="n">
        <f aca="false">IF((G548+I548+O548-H548-BD548)&gt;=0,G548+I548+O548-H548-BD548,0)</f>
        <v>0</v>
      </c>
      <c r="BF548" s="112" t="n">
        <f aca="false">IF((H548-I548-O548-G548+BD548)&gt;=0,H548-I548-O548-G548+BD548,0)</f>
        <v>0</v>
      </c>
      <c r="BG548" s="124"/>
      <c r="BH548" s="125"/>
      <c r="BI548" s="90"/>
      <c r="BJ548" s="91" t="n">
        <v>0</v>
      </c>
      <c r="BK548" s="91" t="n">
        <f aca="false">BJ548-BD548+O548</f>
        <v>0</v>
      </c>
      <c r="BL548" s="104"/>
    </row>
    <row r="549" s="105" customFormat="true" ht="15" hidden="false" customHeight="false" outlineLevel="0" collapsed="false">
      <c r="A549" s="70" t="n">
        <v>543</v>
      </c>
      <c r="B549" s="94" t="n">
        <v>43405</v>
      </c>
      <c r="C549" s="95"/>
      <c r="D549" s="96"/>
      <c r="E549" s="74" t="n">
        <v>72</v>
      </c>
      <c r="F549" s="97" t="n">
        <v>71305347778</v>
      </c>
      <c r="G549" s="98" t="n">
        <v>0</v>
      </c>
      <c r="H549" s="98" t="n">
        <v>216</v>
      </c>
      <c r="I549" s="77"/>
      <c r="J549" s="77"/>
      <c r="K549" s="77"/>
      <c r="L549" s="77"/>
      <c r="M549" s="77"/>
      <c r="N549" s="78"/>
      <c r="O549" s="79" t="n">
        <f aca="false">SUM(J549:N549)</f>
        <v>0</v>
      </c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100"/>
      <c r="AB549" s="101"/>
      <c r="AC549" s="83"/>
      <c r="AD549" s="84"/>
      <c r="AE549" s="80"/>
      <c r="AF549" s="80"/>
      <c r="AG549" s="80"/>
      <c r="AH549" s="80"/>
      <c r="AI549" s="80"/>
      <c r="AJ549" s="80"/>
      <c r="AK549" s="80"/>
      <c r="AL549" s="80"/>
      <c r="AM549" s="80"/>
      <c r="AN549" s="78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5" t="n">
        <f aca="false">SUM(AC549:BC549)</f>
        <v>0</v>
      </c>
      <c r="BE549" s="111" t="n">
        <f aca="false">IF((G549+I549+O549-H549-BD549)&gt;=0,G549+I549+O549-H549-BD549,0)</f>
        <v>0</v>
      </c>
      <c r="BF549" s="112" t="n">
        <f aca="false">IF((H549-I549-O549-G549+BD549)&gt;=0,H549-I549-O549-G549+BD549,0)</f>
        <v>216</v>
      </c>
      <c r="BG549" s="124"/>
      <c r="BH549" s="125"/>
      <c r="BI549" s="90"/>
      <c r="BJ549" s="91" t="n">
        <v>-216</v>
      </c>
      <c r="BK549" s="91" t="n">
        <f aca="false">BJ549-BD549+O549</f>
        <v>-216</v>
      </c>
      <c r="BL549" s="104"/>
    </row>
    <row r="550" s="105" customFormat="true" ht="15" hidden="false" customHeight="false" outlineLevel="0" collapsed="false">
      <c r="A550" s="70" t="n">
        <v>544</v>
      </c>
      <c r="B550" s="94" t="n">
        <v>43405</v>
      </c>
      <c r="C550" s="95"/>
      <c r="D550" s="96"/>
      <c r="E550" s="74" t="n">
        <v>72</v>
      </c>
      <c r="F550" s="97" t="n">
        <v>2539984</v>
      </c>
      <c r="G550" s="98" t="n">
        <v>0</v>
      </c>
      <c r="H550" s="98" t="n">
        <v>72</v>
      </c>
      <c r="I550" s="77"/>
      <c r="J550" s="77"/>
      <c r="K550" s="77"/>
      <c r="L550" s="77"/>
      <c r="M550" s="77"/>
      <c r="N550" s="78"/>
      <c r="O550" s="79" t="n">
        <f aca="false">SUM(J550:N550)</f>
        <v>0</v>
      </c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100"/>
      <c r="AB550" s="101"/>
      <c r="AC550" s="83"/>
      <c r="AD550" s="84"/>
      <c r="AE550" s="80"/>
      <c r="AF550" s="80"/>
      <c r="AG550" s="80"/>
      <c r="AH550" s="80"/>
      <c r="AI550" s="80"/>
      <c r="AJ550" s="80"/>
      <c r="AK550" s="80"/>
      <c r="AL550" s="80"/>
      <c r="AM550" s="80"/>
      <c r="AN550" s="78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5" t="n">
        <f aca="false">SUM(AC550:BC550)</f>
        <v>0</v>
      </c>
      <c r="BE550" s="111" t="n">
        <f aca="false">IF((G550+I550+O550-H550-BD550)&gt;=0,G550+I550+O550-H550-BD550,0)</f>
        <v>0</v>
      </c>
      <c r="BF550" s="112" t="n">
        <f aca="false">IF((H550-I550-O550-G550+BD550)&gt;=0,H550-I550-O550-G550+BD550,0)</f>
        <v>72</v>
      </c>
      <c r="BG550" s="124"/>
      <c r="BH550" s="125"/>
      <c r="BI550" s="90"/>
      <c r="BJ550" s="91" t="n">
        <v>-72</v>
      </c>
      <c r="BK550" s="91" t="n">
        <f aca="false">BJ550-BD550+O550</f>
        <v>-72</v>
      </c>
      <c r="BL550" s="104"/>
    </row>
    <row r="551" s="105" customFormat="true" ht="15" hidden="false" customHeight="false" outlineLevel="0" collapsed="false">
      <c r="A551" s="70" t="n">
        <v>545</v>
      </c>
      <c r="B551" s="94" t="n">
        <v>43405</v>
      </c>
      <c r="C551" s="95"/>
      <c r="D551" s="96"/>
      <c r="E551" s="74" t="n">
        <v>72</v>
      </c>
      <c r="F551" s="97" t="n">
        <v>714307612</v>
      </c>
      <c r="G551" s="98" t="n">
        <v>0</v>
      </c>
      <c r="H551" s="98" t="n">
        <v>72</v>
      </c>
      <c r="I551" s="77"/>
      <c r="J551" s="77"/>
      <c r="K551" s="77"/>
      <c r="L551" s="77"/>
      <c r="M551" s="77"/>
      <c r="N551" s="78"/>
      <c r="O551" s="79" t="n">
        <f aca="false">SUM(J551:N551)</f>
        <v>0</v>
      </c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100"/>
      <c r="AB551" s="101"/>
      <c r="AC551" s="83"/>
      <c r="AD551" s="84"/>
      <c r="AE551" s="80"/>
      <c r="AF551" s="80"/>
      <c r="AG551" s="80"/>
      <c r="AH551" s="80"/>
      <c r="AI551" s="80"/>
      <c r="AJ551" s="80"/>
      <c r="AK551" s="80"/>
      <c r="AL551" s="80"/>
      <c r="AM551" s="80"/>
      <c r="AN551" s="78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5" t="n">
        <f aca="false">SUM(AC551:BC551)</f>
        <v>0</v>
      </c>
      <c r="BE551" s="111" t="n">
        <f aca="false">IF((G551+I551+O551-H551-BD551)&gt;=0,G551+I551+O551-H551-BD551,0)</f>
        <v>0</v>
      </c>
      <c r="BF551" s="112" t="n">
        <f aca="false">IF((H551-I551-O551-G551+BD551)&gt;=0,H551-I551-O551-G551+BD551,0)</f>
        <v>72</v>
      </c>
      <c r="BG551" s="124"/>
      <c r="BH551" s="125"/>
      <c r="BI551" s="90"/>
      <c r="BJ551" s="91" t="n">
        <v>-72</v>
      </c>
      <c r="BK551" s="91" t="n">
        <f aca="false">BJ551-BD551+O551</f>
        <v>-72</v>
      </c>
      <c r="BL551" s="104"/>
    </row>
    <row r="552" s="105" customFormat="true" ht="15" hidden="false" customHeight="false" outlineLevel="0" collapsed="false">
      <c r="A552" s="70" t="n">
        <v>546</v>
      </c>
      <c r="B552" s="94" t="n">
        <v>43405</v>
      </c>
      <c r="C552" s="95"/>
      <c r="D552" s="96"/>
      <c r="E552" s="74" t="n">
        <v>72</v>
      </c>
      <c r="F552" s="97" t="n">
        <v>714540472</v>
      </c>
      <c r="G552" s="98" t="n">
        <v>0</v>
      </c>
      <c r="H552" s="98" t="n">
        <v>2</v>
      </c>
      <c r="I552" s="77"/>
      <c r="J552" s="77"/>
      <c r="K552" s="77"/>
      <c r="L552" s="77"/>
      <c r="M552" s="77"/>
      <c r="N552" s="78"/>
      <c r="O552" s="79" t="n">
        <f aca="false">SUM(J552:N552)</f>
        <v>0</v>
      </c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100"/>
      <c r="AB552" s="101"/>
      <c r="AC552" s="83"/>
      <c r="AD552" s="84"/>
      <c r="AE552" s="80"/>
      <c r="AF552" s="80"/>
      <c r="AG552" s="80"/>
      <c r="AH552" s="80"/>
      <c r="AI552" s="80"/>
      <c r="AJ552" s="80"/>
      <c r="AK552" s="80"/>
      <c r="AL552" s="80"/>
      <c r="AM552" s="80"/>
      <c r="AN552" s="78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5" t="n">
        <f aca="false">SUM(AC552:BC552)</f>
        <v>0</v>
      </c>
      <c r="BE552" s="111" t="n">
        <f aca="false">IF((G552+I552+O552-H552-BD552)&gt;=0,G552+I552+O552-H552-BD552,0)</f>
        <v>0</v>
      </c>
      <c r="BF552" s="112" t="n">
        <f aca="false">IF((H552-I552-O552-G552+BD552)&gt;=0,H552-I552-O552-G552+BD552,0)</f>
        <v>2</v>
      </c>
      <c r="BG552" s="124"/>
      <c r="BH552" s="125"/>
      <c r="BI552" s="90"/>
      <c r="BJ552" s="91" t="n">
        <v>-2</v>
      </c>
      <c r="BK552" s="91" t="n">
        <f aca="false">BJ552-BD552+O552</f>
        <v>-2</v>
      </c>
      <c r="BL552" s="104"/>
    </row>
    <row r="553" s="105" customFormat="true" ht="15" hidden="false" customHeight="false" outlineLevel="0" collapsed="false">
      <c r="A553" s="70" t="n">
        <v>547</v>
      </c>
      <c r="B553" s="94" t="n">
        <v>43405</v>
      </c>
      <c r="C553" s="95"/>
      <c r="D553" s="96"/>
      <c r="E553" s="74" t="n">
        <v>20</v>
      </c>
      <c r="F553" s="97" t="n">
        <v>714270209</v>
      </c>
      <c r="G553" s="98" t="n">
        <v>0</v>
      </c>
      <c r="H553" s="98" t="n">
        <v>20</v>
      </c>
      <c r="I553" s="77"/>
      <c r="J553" s="77"/>
      <c r="K553" s="77"/>
      <c r="L553" s="77"/>
      <c r="M553" s="77"/>
      <c r="N553" s="78"/>
      <c r="O553" s="79" t="n">
        <f aca="false">SUM(J553:N553)</f>
        <v>0</v>
      </c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100"/>
      <c r="AB553" s="101"/>
      <c r="AC553" s="83"/>
      <c r="AD553" s="84"/>
      <c r="AE553" s="80"/>
      <c r="AF553" s="80"/>
      <c r="AG553" s="80"/>
      <c r="AH553" s="80"/>
      <c r="AI553" s="80"/>
      <c r="AJ553" s="80"/>
      <c r="AK553" s="80"/>
      <c r="AL553" s="80"/>
      <c r="AM553" s="80"/>
      <c r="AN553" s="78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5" t="n">
        <f aca="false">SUM(AC553:BC553)</f>
        <v>0</v>
      </c>
      <c r="BE553" s="111" t="n">
        <f aca="false">IF((G553+I553+O553-H553-BD553)&gt;=0,G553+I553+O553-H553-BD553,0)</f>
        <v>0</v>
      </c>
      <c r="BF553" s="112" t="n">
        <f aca="false">IF((H553-I553-O553-G553+BD553)&gt;=0,H553-I553-O553-G553+BD553,0)</f>
        <v>20</v>
      </c>
      <c r="BG553" s="124"/>
      <c r="BH553" s="125"/>
      <c r="BI553" s="90"/>
      <c r="BJ553" s="91" t="n">
        <v>-20</v>
      </c>
      <c r="BK553" s="91" t="n">
        <f aca="false">BJ553-BD553+O553</f>
        <v>-20</v>
      </c>
      <c r="BL553" s="104"/>
    </row>
    <row r="554" s="105" customFormat="true" ht="15" hidden="false" customHeight="false" outlineLevel="0" collapsed="false">
      <c r="A554" s="70" t="n">
        <v>548</v>
      </c>
      <c r="B554" s="94" t="n">
        <v>43405</v>
      </c>
      <c r="C554" s="95"/>
      <c r="D554" s="96"/>
      <c r="E554" s="74" t="n">
        <v>72</v>
      </c>
      <c r="F554" s="97" t="n">
        <v>713407409</v>
      </c>
      <c r="G554" s="98" t="n">
        <v>0</v>
      </c>
      <c r="H554" s="98" t="n">
        <v>0</v>
      </c>
      <c r="I554" s="77"/>
      <c r="J554" s="77"/>
      <c r="K554" s="77"/>
      <c r="L554" s="77"/>
      <c r="M554" s="77"/>
      <c r="N554" s="78"/>
      <c r="O554" s="79" t="n">
        <f aca="false">SUM(J554:N554)</f>
        <v>0</v>
      </c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100"/>
      <c r="AB554" s="101"/>
      <c r="AC554" s="83"/>
      <c r="AD554" s="84"/>
      <c r="AE554" s="80"/>
      <c r="AF554" s="80"/>
      <c r="AG554" s="80"/>
      <c r="AH554" s="80"/>
      <c r="AI554" s="80"/>
      <c r="AJ554" s="80"/>
      <c r="AK554" s="80"/>
      <c r="AL554" s="80"/>
      <c r="AM554" s="80"/>
      <c r="AN554" s="78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5" t="n">
        <f aca="false">SUM(AC554:BC554)</f>
        <v>0</v>
      </c>
      <c r="BE554" s="111" t="n">
        <f aca="false">IF((G554+I554+O554-H554-BD554)&gt;=0,G554+I554+O554-H554-BD554,0)</f>
        <v>0</v>
      </c>
      <c r="BF554" s="112" t="n">
        <f aca="false">IF((H554-I554-O554-G554+BD554)&gt;=0,H554-I554-O554-G554+BD554,0)</f>
        <v>0</v>
      </c>
      <c r="BG554" s="124"/>
      <c r="BH554" s="125"/>
      <c r="BI554" s="90"/>
      <c r="BJ554" s="91" t="n">
        <v>0</v>
      </c>
      <c r="BK554" s="91" t="n">
        <f aca="false">BJ554-BD554+O554</f>
        <v>0</v>
      </c>
      <c r="BL554" s="104"/>
    </row>
    <row r="555" s="105" customFormat="true" ht="15" hidden="false" customHeight="false" outlineLevel="0" collapsed="false">
      <c r="A555" s="70" t="n">
        <v>549</v>
      </c>
      <c r="B555" s="94" t="n">
        <v>43405</v>
      </c>
      <c r="C555" s="95"/>
      <c r="D555" s="96"/>
      <c r="E555" s="74" t="n">
        <v>72</v>
      </c>
      <c r="F555" s="97" t="n">
        <v>2535078</v>
      </c>
      <c r="G555" s="98" t="n">
        <v>1.4210854715202E-014</v>
      </c>
      <c r="H555" s="98" t="n">
        <v>0</v>
      </c>
      <c r="I555" s="77"/>
      <c r="J555" s="77"/>
      <c r="K555" s="77"/>
      <c r="L555" s="77"/>
      <c r="M555" s="77"/>
      <c r="N555" s="78"/>
      <c r="O555" s="79" t="n">
        <f aca="false">SUM(J555:N555)</f>
        <v>0</v>
      </c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100"/>
      <c r="AB555" s="101"/>
      <c r="AC555" s="83"/>
      <c r="AD555" s="84"/>
      <c r="AE555" s="80"/>
      <c r="AF555" s="80"/>
      <c r="AG555" s="80"/>
      <c r="AH555" s="80"/>
      <c r="AI555" s="80"/>
      <c r="AJ555" s="80"/>
      <c r="AK555" s="80"/>
      <c r="AL555" s="80"/>
      <c r="AM555" s="80"/>
      <c r="AN555" s="78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5" t="n">
        <f aca="false">SUM(AC555:BC555)</f>
        <v>0</v>
      </c>
      <c r="BE555" s="111" t="n">
        <f aca="false">IF((G555+I555+O555-H555-BD555)&gt;=0,G555+I555+O555-H555-BD555,0)</f>
        <v>1.4210854715202E-014</v>
      </c>
      <c r="BF555" s="112" t="n">
        <f aca="false">IF((H555-I555-O555-G555+BD555)&gt;=0,H555-I555-O555-G555+BD555,0)</f>
        <v>0</v>
      </c>
      <c r="BG555" s="124"/>
      <c r="BH555" s="125"/>
      <c r="BI555" s="90"/>
      <c r="BJ555" s="91" t="n">
        <v>0</v>
      </c>
      <c r="BK555" s="91" t="n">
        <f aca="false">BJ555-BD555+O555</f>
        <v>0</v>
      </c>
      <c r="BL555" s="104"/>
    </row>
    <row r="556" s="105" customFormat="true" ht="15" hidden="false" customHeight="false" outlineLevel="0" collapsed="false">
      <c r="A556" s="70" t="n">
        <v>550</v>
      </c>
      <c r="B556" s="94" t="n">
        <v>43405</v>
      </c>
      <c r="C556" s="95"/>
      <c r="D556" s="96"/>
      <c r="E556" s="74" t="n">
        <v>72</v>
      </c>
      <c r="F556" s="97" t="n">
        <v>713404932</v>
      </c>
      <c r="G556" s="98" t="n">
        <v>0</v>
      </c>
      <c r="H556" s="98" t="n">
        <v>0</v>
      </c>
      <c r="I556" s="77"/>
      <c r="J556" s="77"/>
      <c r="K556" s="77"/>
      <c r="L556" s="77"/>
      <c r="M556" s="77"/>
      <c r="N556" s="78"/>
      <c r="O556" s="79" t="n">
        <f aca="false">SUM(J556:N556)</f>
        <v>0</v>
      </c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100"/>
      <c r="AB556" s="101"/>
      <c r="AC556" s="83"/>
      <c r="AD556" s="84"/>
      <c r="AE556" s="80"/>
      <c r="AF556" s="80"/>
      <c r="AG556" s="80"/>
      <c r="AH556" s="80"/>
      <c r="AI556" s="80"/>
      <c r="AJ556" s="80"/>
      <c r="AK556" s="80"/>
      <c r="AL556" s="80"/>
      <c r="AM556" s="80"/>
      <c r="AN556" s="78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5" t="n">
        <f aca="false">SUM(AC556:BC556)</f>
        <v>0</v>
      </c>
      <c r="BE556" s="111" t="n">
        <f aca="false">IF((G556+I556+O556-H556-BD556)&gt;=0,G556+I556+O556-H556-BD556,0)</f>
        <v>0</v>
      </c>
      <c r="BF556" s="112" t="n">
        <f aca="false">IF((H556-I556-O556-G556+BD556)&gt;=0,H556-I556-O556-G556+BD556,0)</f>
        <v>0</v>
      </c>
      <c r="BG556" s="124"/>
      <c r="BH556" s="125"/>
      <c r="BI556" s="90"/>
      <c r="BJ556" s="91" t="n">
        <v>0</v>
      </c>
      <c r="BK556" s="91" t="n">
        <f aca="false">BJ556-BD556+O556</f>
        <v>0</v>
      </c>
      <c r="BL556" s="104"/>
    </row>
    <row r="557" s="105" customFormat="true" ht="15" hidden="false" customHeight="false" outlineLevel="0" collapsed="false">
      <c r="A557" s="70" t="n">
        <v>551</v>
      </c>
      <c r="B557" s="94" t="n">
        <v>43405</v>
      </c>
      <c r="C557" s="95"/>
      <c r="D557" s="96"/>
      <c r="E557" s="74" t="n">
        <v>20</v>
      </c>
      <c r="F557" s="97" t="n">
        <v>3852996</v>
      </c>
      <c r="G557" s="98" t="n">
        <v>16</v>
      </c>
      <c r="H557" s="98" t="n">
        <v>0</v>
      </c>
      <c r="I557" s="77"/>
      <c r="J557" s="77"/>
      <c r="K557" s="77"/>
      <c r="L557" s="77"/>
      <c r="M557" s="77"/>
      <c r="N557" s="78"/>
      <c r="O557" s="79" t="n">
        <f aca="false">SUM(J557:N557)</f>
        <v>0</v>
      </c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100"/>
      <c r="AB557" s="101"/>
      <c r="AC557" s="83"/>
      <c r="AD557" s="84"/>
      <c r="AE557" s="80"/>
      <c r="AF557" s="80"/>
      <c r="AG557" s="80"/>
      <c r="AH557" s="80"/>
      <c r="AI557" s="80"/>
      <c r="AJ557" s="80"/>
      <c r="AK557" s="80"/>
      <c r="AL557" s="80"/>
      <c r="AM557" s="80"/>
      <c r="AN557" s="78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5" t="n">
        <f aca="false">SUM(AC557:BC557)</f>
        <v>0</v>
      </c>
      <c r="BE557" s="111" t="n">
        <f aca="false">IF((G557+I557+O557-H557-BD557)&gt;=0,G557+I557+O557-H557-BD557,0)</f>
        <v>16</v>
      </c>
      <c r="BF557" s="112" t="n">
        <f aca="false">IF((H557-I557-O557-G557+BD557)&gt;=0,H557-I557-O557-G557+BD557,0)</f>
        <v>0</v>
      </c>
      <c r="BG557" s="124"/>
      <c r="BH557" s="125"/>
      <c r="BI557" s="90"/>
      <c r="BJ557" s="91" t="n">
        <v>16</v>
      </c>
      <c r="BK557" s="91" t="n">
        <f aca="false">BJ557-BD557+O557</f>
        <v>16</v>
      </c>
      <c r="BL557" s="104"/>
    </row>
    <row r="558" s="105" customFormat="true" ht="15" hidden="false" customHeight="false" outlineLevel="0" collapsed="false">
      <c r="A558" s="70" t="n">
        <v>552</v>
      </c>
      <c r="B558" s="94" t="n">
        <v>43405</v>
      </c>
      <c r="C558" s="95"/>
      <c r="D558" s="96"/>
      <c r="E558" s="74" t="n">
        <v>72</v>
      </c>
      <c r="F558" s="97" t="n">
        <v>714637748</v>
      </c>
      <c r="G558" s="98" t="n">
        <v>72</v>
      </c>
      <c r="H558" s="98" t="n">
        <v>0</v>
      </c>
      <c r="I558" s="77"/>
      <c r="J558" s="77"/>
      <c r="K558" s="77"/>
      <c r="L558" s="77"/>
      <c r="M558" s="77"/>
      <c r="N558" s="78"/>
      <c r="O558" s="79" t="n">
        <f aca="false">SUM(J558:N558)</f>
        <v>0</v>
      </c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100"/>
      <c r="AB558" s="101"/>
      <c r="AC558" s="83"/>
      <c r="AD558" s="84"/>
      <c r="AE558" s="80"/>
      <c r="AF558" s="80"/>
      <c r="AG558" s="80"/>
      <c r="AH558" s="80"/>
      <c r="AI558" s="80"/>
      <c r="AJ558" s="80"/>
      <c r="AK558" s="80"/>
      <c r="AL558" s="80"/>
      <c r="AM558" s="80"/>
      <c r="AN558" s="78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5" t="n">
        <f aca="false">SUM(AC558:BC558)</f>
        <v>0</v>
      </c>
      <c r="BE558" s="111" t="n">
        <f aca="false">IF((G558+I558+O558-H558-BD558)&gt;=0,G558+I558+O558-H558-BD558,0)</f>
        <v>72</v>
      </c>
      <c r="BF558" s="112" t="n">
        <f aca="false">IF((H558-I558-O558-G558+BD558)&gt;=0,H558-I558-O558-G558+BD558,0)</f>
        <v>0</v>
      </c>
      <c r="BG558" s="124"/>
      <c r="BH558" s="125"/>
      <c r="BI558" s="90"/>
      <c r="BJ558" s="91" t="n">
        <v>72</v>
      </c>
      <c r="BK558" s="91" t="n">
        <f aca="false">BJ558-BD558+O558</f>
        <v>72</v>
      </c>
      <c r="BL558" s="104"/>
    </row>
    <row r="559" s="105" customFormat="true" ht="15" hidden="false" customHeight="false" outlineLevel="0" collapsed="false">
      <c r="A559" s="70" t="n">
        <v>553</v>
      </c>
      <c r="B559" s="94" t="n">
        <v>43405</v>
      </c>
      <c r="C559" s="95"/>
      <c r="D559" s="96"/>
      <c r="E559" s="74" t="n">
        <v>72</v>
      </c>
      <c r="F559" s="97" t="s">
        <v>218</v>
      </c>
      <c r="G559" s="98" t="n">
        <v>0</v>
      </c>
      <c r="H559" s="98" t="n">
        <v>42</v>
      </c>
      <c r="I559" s="77"/>
      <c r="J559" s="77"/>
      <c r="K559" s="77"/>
      <c r="L559" s="77"/>
      <c r="M559" s="77"/>
      <c r="N559" s="78"/>
      <c r="O559" s="79" t="n">
        <f aca="false">SUM(J559:N559)</f>
        <v>0</v>
      </c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100"/>
      <c r="AB559" s="101"/>
      <c r="AC559" s="83"/>
      <c r="AD559" s="84"/>
      <c r="AE559" s="80"/>
      <c r="AF559" s="80"/>
      <c r="AG559" s="80"/>
      <c r="AH559" s="80"/>
      <c r="AI559" s="80"/>
      <c r="AJ559" s="80"/>
      <c r="AK559" s="80"/>
      <c r="AL559" s="80"/>
      <c r="AM559" s="80"/>
      <c r="AN559" s="78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5" t="n">
        <f aca="false">SUM(AC559:BC559)</f>
        <v>0</v>
      </c>
      <c r="BE559" s="111" t="n">
        <f aca="false">IF((G559+I559+O559-H559-BD559)&gt;=0,G559+I559+O559-H559-BD559,0)</f>
        <v>0</v>
      </c>
      <c r="BF559" s="112" t="n">
        <f aca="false">IF((H559-I559-O559-G559+BD559)&gt;=0,H559-I559-O559-G559+BD559,0)</f>
        <v>42</v>
      </c>
      <c r="BG559" s="124"/>
      <c r="BH559" s="125"/>
      <c r="BI559" s="90"/>
      <c r="BJ559" s="91" t="n">
        <v>-42</v>
      </c>
      <c r="BK559" s="91" t="n">
        <f aca="false">BJ559-BD559+O559</f>
        <v>-42</v>
      </c>
      <c r="BL559" s="104"/>
    </row>
    <row r="560" s="105" customFormat="true" ht="15" hidden="false" customHeight="false" outlineLevel="0" collapsed="false">
      <c r="A560" s="110" t="n">
        <v>554</v>
      </c>
      <c r="B560" s="94" t="n">
        <v>43405</v>
      </c>
      <c r="C560" s="95"/>
      <c r="D560" s="96"/>
      <c r="E560" s="74" t="n">
        <v>72</v>
      </c>
      <c r="F560" s="97" t="n">
        <v>713520929</v>
      </c>
      <c r="G560" s="98" t="n">
        <v>0</v>
      </c>
      <c r="H560" s="98" t="n">
        <v>58</v>
      </c>
      <c r="I560" s="77"/>
      <c r="J560" s="77"/>
      <c r="K560" s="77"/>
      <c r="L560" s="77"/>
      <c r="M560" s="77"/>
      <c r="N560" s="78"/>
      <c r="O560" s="79" t="n">
        <f aca="false">SUM(J560:N560)</f>
        <v>0</v>
      </c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100"/>
      <c r="AB560" s="101"/>
      <c r="AC560" s="83"/>
      <c r="AD560" s="84"/>
      <c r="AE560" s="80"/>
      <c r="AF560" s="80"/>
      <c r="AG560" s="80"/>
      <c r="AH560" s="80"/>
      <c r="AI560" s="80"/>
      <c r="AJ560" s="80"/>
      <c r="AK560" s="80"/>
      <c r="AL560" s="80"/>
      <c r="AM560" s="80"/>
      <c r="AN560" s="78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5" t="n">
        <f aca="false">SUM(AC560:BC560)</f>
        <v>0</v>
      </c>
      <c r="BE560" s="111" t="n">
        <f aca="false">IF((G560+I560+O560-H560-BD560)&gt;=0,G560+I560+O560-H560-BD560,0)</f>
        <v>0</v>
      </c>
      <c r="BF560" s="112" t="n">
        <f aca="false">IF((H560-I560-O560-G560+BD560)&gt;=0,H560-I560-O560-G560+BD560,0)</f>
        <v>58</v>
      </c>
      <c r="BG560" s="124"/>
      <c r="BH560" s="125" t="n">
        <v>43714</v>
      </c>
      <c r="BI560" s="90"/>
      <c r="BJ560" s="91" t="n">
        <v>-58</v>
      </c>
      <c r="BK560" s="91" t="n">
        <f aca="false">BJ560-BD560+O560</f>
        <v>-58</v>
      </c>
      <c r="BL560" s="104"/>
    </row>
    <row r="561" s="105" customFormat="true" ht="15" hidden="false" customHeight="false" outlineLevel="0" collapsed="false">
      <c r="A561" s="70" t="n">
        <v>555</v>
      </c>
      <c r="B561" s="94" t="n">
        <v>43405</v>
      </c>
      <c r="C561" s="95"/>
      <c r="D561" s="96"/>
      <c r="E561" s="74" t="n">
        <v>72</v>
      </c>
      <c r="F561" s="97" t="n">
        <v>2536543</v>
      </c>
      <c r="G561" s="98" t="n">
        <v>0</v>
      </c>
      <c r="H561" s="98" t="n">
        <v>0</v>
      </c>
      <c r="I561" s="77"/>
      <c r="J561" s="77"/>
      <c r="K561" s="77"/>
      <c r="L561" s="77"/>
      <c r="M561" s="77"/>
      <c r="N561" s="78" t="n">
        <v>72</v>
      </c>
      <c r="O561" s="79" t="n">
        <f aca="false">SUM(J561:N561)</f>
        <v>72</v>
      </c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100"/>
      <c r="AB561" s="101"/>
      <c r="AC561" s="83"/>
      <c r="AD561" s="84"/>
      <c r="AE561" s="80"/>
      <c r="AF561" s="80"/>
      <c r="AG561" s="80"/>
      <c r="AH561" s="80"/>
      <c r="AI561" s="80"/>
      <c r="AJ561" s="80"/>
      <c r="AK561" s="80" t="n">
        <v>216</v>
      </c>
      <c r="AL561" s="80"/>
      <c r="AM561" s="80"/>
      <c r="AN561" s="78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5" t="n">
        <f aca="false">SUM(AC561:BC561)</f>
        <v>216</v>
      </c>
      <c r="BE561" s="111" t="n">
        <f aca="false">IF((G561+I561+O561-H561-BD561)&gt;=0,G561+I561+O561-H561-BD561,0)</f>
        <v>0</v>
      </c>
      <c r="BF561" s="112" t="n">
        <f aca="false">IF((H561-I561-O561-G561+BD561)&gt;=0,H561-I561-O561-G561+BD561,0)</f>
        <v>144</v>
      </c>
      <c r="BG561" s="124"/>
      <c r="BH561" s="125"/>
      <c r="BI561" s="90" t="s">
        <v>124</v>
      </c>
      <c r="BJ561" s="91" t="n">
        <v>0</v>
      </c>
      <c r="BK561" s="91" t="n">
        <f aca="false">BJ561-BD561+O561</f>
        <v>-144</v>
      </c>
      <c r="BL561" s="104"/>
    </row>
    <row r="562" s="105" customFormat="true" ht="15" hidden="false" customHeight="false" outlineLevel="0" collapsed="false">
      <c r="A562" s="70" t="n">
        <v>556</v>
      </c>
      <c r="B562" s="94" t="n">
        <v>43405</v>
      </c>
      <c r="C562" s="95"/>
      <c r="D562" s="96"/>
      <c r="E562" s="74" t="n">
        <v>72</v>
      </c>
      <c r="F562" s="97" t="n">
        <v>713150296</v>
      </c>
      <c r="G562" s="98" t="n">
        <v>144</v>
      </c>
      <c r="H562" s="98" t="n">
        <v>0</v>
      </c>
      <c r="I562" s="77"/>
      <c r="J562" s="77"/>
      <c r="K562" s="77"/>
      <c r="L562" s="77"/>
      <c r="M562" s="77"/>
      <c r="N562" s="78" t="n">
        <v>72</v>
      </c>
      <c r="O562" s="79" t="n">
        <f aca="false">SUM(J562:N562)</f>
        <v>72</v>
      </c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100"/>
      <c r="AB562" s="101"/>
      <c r="AC562" s="83"/>
      <c r="AD562" s="84"/>
      <c r="AE562" s="80"/>
      <c r="AF562" s="80"/>
      <c r="AG562" s="80"/>
      <c r="AH562" s="80" t="n">
        <v>216</v>
      </c>
      <c r="AI562" s="80"/>
      <c r="AJ562" s="80"/>
      <c r="AK562" s="80"/>
      <c r="AL562" s="80"/>
      <c r="AM562" s="80"/>
      <c r="AN562" s="78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5" t="n">
        <f aca="false">SUM(AC562:BC562)</f>
        <v>216</v>
      </c>
      <c r="BE562" s="111" t="n">
        <f aca="false">IF((G562+I562+O562-H562-BD562)&gt;=0,G562+I562+O562-H562-BD562,0)</f>
        <v>0</v>
      </c>
      <c r="BF562" s="112" t="n">
        <f aca="false">IF((H562-I562-O562-G562+BD562)&gt;=0,H562-I562-O562-G562+BD562,0)</f>
        <v>0</v>
      </c>
      <c r="BG562" s="124"/>
      <c r="BH562" s="125"/>
      <c r="BI562" s="90" t="s">
        <v>161</v>
      </c>
      <c r="BJ562" s="91" t="n">
        <v>144</v>
      </c>
      <c r="BK562" s="91" t="n">
        <f aca="false">BJ562-BD562+O562</f>
        <v>0</v>
      </c>
      <c r="BL562" s="104"/>
    </row>
    <row r="563" s="105" customFormat="true" ht="15" hidden="false" customHeight="false" outlineLevel="0" collapsed="false">
      <c r="A563" s="70" t="n">
        <v>557</v>
      </c>
      <c r="B563" s="94" t="n">
        <v>43405</v>
      </c>
      <c r="C563" s="95"/>
      <c r="D563" s="96"/>
      <c r="E563" s="74" t="n">
        <v>20</v>
      </c>
      <c r="F563" s="97" t="n">
        <v>713020374</v>
      </c>
      <c r="G563" s="98" t="n">
        <v>0</v>
      </c>
      <c r="H563" s="98" t="n">
        <v>60</v>
      </c>
      <c r="I563" s="77"/>
      <c r="J563" s="77"/>
      <c r="K563" s="77"/>
      <c r="L563" s="77"/>
      <c r="M563" s="77"/>
      <c r="N563" s="78"/>
      <c r="O563" s="79" t="n">
        <f aca="false">SUM(J563:N563)</f>
        <v>0</v>
      </c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100"/>
      <c r="AB563" s="101"/>
      <c r="AC563" s="83"/>
      <c r="AD563" s="84"/>
      <c r="AE563" s="80"/>
      <c r="AF563" s="80"/>
      <c r="AG563" s="80"/>
      <c r="AH563" s="80"/>
      <c r="AI563" s="80"/>
      <c r="AJ563" s="80"/>
      <c r="AK563" s="80"/>
      <c r="AL563" s="80"/>
      <c r="AM563" s="80"/>
      <c r="AN563" s="78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5" t="n">
        <f aca="false">SUM(AC563:BC563)</f>
        <v>0</v>
      </c>
      <c r="BE563" s="111" t="n">
        <f aca="false">IF((G563+I563+O563-H563-BD563)&gt;=0,G563+I563+O563-H563-BD563,0)</f>
        <v>0</v>
      </c>
      <c r="BF563" s="112" t="n">
        <f aca="false">IF((H563-I563-O563-G563+BD563)&gt;=0,H563-I563-O563-G563+BD563,0)</f>
        <v>60</v>
      </c>
      <c r="BG563" s="124"/>
      <c r="BH563" s="125"/>
      <c r="BI563" s="90"/>
      <c r="BJ563" s="91" t="n">
        <v>-60</v>
      </c>
      <c r="BK563" s="91" t="n">
        <f aca="false">BJ563-BD563+O563</f>
        <v>-60</v>
      </c>
      <c r="BL563" s="104"/>
    </row>
    <row r="564" s="105" customFormat="true" ht="15" hidden="false" customHeight="false" outlineLevel="0" collapsed="false">
      <c r="A564" s="70" t="n">
        <v>558</v>
      </c>
      <c r="B564" s="94" t="n">
        <v>43405</v>
      </c>
      <c r="C564" s="95"/>
      <c r="D564" s="96"/>
      <c r="E564" s="74" t="n">
        <v>72</v>
      </c>
      <c r="F564" s="97" t="n">
        <v>713966052</v>
      </c>
      <c r="G564" s="98" t="n">
        <v>0</v>
      </c>
      <c r="H564" s="98" t="n">
        <v>144</v>
      </c>
      <c r="I564" s="113"/>
      <c r="J564" s="77"/>
      <c r="K564" s="77"/>
      <c r="L564" s="77"/>
      <c r="M564" s="77"/>
      <c r="N564" s="78"/>
      <c r="O564" s="79" t="n">
        <f aca="false">SUM(J564:N564)</f>
        <v>0</v>
      </c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100"/>
      <c r="AB564" s="101"/>
      <c r="AC564" s="83"/>
      <c r="AD564" s="84"/>
      <c r="AE564" s="80"/>
      <c r="AF564" s="80"/>
      <c r="AG564" s="80"/>
      <c r="AH564" s="80"/>
      <c r="AI564" s="80"/>
      <c r="AJ564" s="80"/>
      <c r="AK564" s="80"/>
      <c r="AL564" s="80"/>
      <c r="AM564" s="80"/>
      <c r="AN564" s="78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5" t="n">
        <f aca="false">SUM(AC564:BC564)</f>
        <v>0</v>
      </c>
      <c r="BE564" s="111" t="n">
        <f aca="false">IF((G564+I564+O564-H564-BD564)&gt;=0,G564+I564+O564-H564-BD564,0)</f>
        <v>0</v>
      </c>
      <c r="BF564" s="112" t="n">
        <f aca="false">IF((H564-I564-O564-G564+BD564)&gt;=0,H564-I564-O564-G564+BD564,0)</f>
        <v>144</v>
      </c>
      <c r="BG564" s="124"/>
      <c r="BH564" s="125"/>
      <c r="BI564" s="90"/>
      <c r="BJ564" s="91" t="n">
        <v>-144</v>
      </c>
      <c r="BK564" s="91" t="n">
        <f aca="false">BJ564-BD564+O564</f>
        <v>-144</v>
      </c>
      <c r="BL564" s="104" t="s">
        <v>219</v>
      </c>
    </row>
    <row r="565" s="105" customFormat="true" ht="15" hidden="false" customHeight="false" outlineLevel="0" collapsed="false">
      <c r="A565" s="70" t="n">
        <v>559</v>
      </c>
      <c r="B565" s="94" t="n">
        <v>43405</v>
      </c>
      <c r="C565" s="95"/>
      <c r="D565" s="96"/>
      <c r="E565" s="74" t="n">
        <v>20</v>
      </c>
      <c r="F565" s="97" t="n">
        <v>714288795</v>
      </c>
      <c r="G565" s="98" t="n">
        <v>0</v>
      </c>
      <c r="H565" s="98" t="n">
        <v>0</v>
      </c>
      <c r="I565" s="77"/>
      <c r="J565" s="77"/>
      <c r="K565" s="77"/>
      <c r="L565" s="77"/>
      <c r="M565" s="77"/>
      <c r="N565" s="78" t="n">
        <v>20</v>
      </c>
      <c r="O565" s="79" t="n">
        <f aca="false">SUM(J565:N565)</f>
        <v>20</v>
      </c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100"/>
      <c r="AB565" s="101"/>
      <c r="AC565" s="83"/>
      <c r="AD565" s="84"/>
      <c r="AE565" s="80"/>
      <c r="AF565" s="80"/>
      <c r="AG565" s="80"/>
      <c r="AH565" s="80"/>
      <c r="AI565" s="80"/>
      <c r="AJ565" s="80"/>
      <c r="AK565" s="80"/>
      <c r="AL565" s="80"/>
      <c r="AM565" s="80" t="n">
        <v>60</v>
      </c>
      <c r="AN565" s="78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5" t="n">
        <f aca="false">SUM(AC565:BC565)</f>
        <v>60</v>
      </c>
      <c r="BE565" s="111" t="n">
        <f aca="false">IF((G565+I565+O565-H565-BD565)&gt;=0,G565+I565+O565-H565-BD565,0)</f>
        <v>0</v>
      </c>
      <c r="BF565" s="112" t="n">
        <f aca="false">IF((H565-I565-O565-G565+BD565)&gt;=0,H565-I565-O565-G565+BD565,0)</f>
        <v>40</v>
      </c>
      <c r="BG565" s="124"/>
      <c r="BH565" s="125"/>
      <c r="BI565" s="90" t="s">
        <v>43</v>
      </c>
      <c r="BJ565" s="91" t="n">
        <v>0</v>
      </c>
      <c r="BK565" s="91" t="n">
        <f aca="false">BJ565-BD565+O565</f>
        <v>-40</v>
      </c>
      <c r="BL565" s="104"/>
    </row>
    <row r="566" s="93" customFormat="true" ht="15" hidden="false" customHeight="false" outlineLevel="0" collapsed="false">
      <c r="A566" s="70" t="n">
        <v>560</v>
      </c>
      <c r="B566" s="71" t="n">
        <v>43405</v>
      </c>
      <c r="C566" s="72"/>
      <c r="D566" s="73"/>
      <c r="E566" s="74" t="n">
        <v>72</v>
      </c>
      <c r="F566" s="75" t="n">
        <v>714062625</v>
      </c>
      <c r="G566" s="76" t="n">
        <v>0</v>
      </c>
      <c r="H566" s="76" t="n">
        <v>76</v>
      </c>
      <c r="I566" s="113"/>
      <c r="J566" s="77"/>
      <c r="K566" s="77"/>
      <c r="L566" s="77"/>
      <c r="M566" s="77"/>
      <c r="N566" s="78"/>
      <c r="O566" s="79" t="n">
        <f aca="false">SUM(J566:N566)</f>
        <v>0</v>
      </c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1"/>
      <c r="AB566" s="82"/>
      <c r="AC566" s="83"/>
      <c r="AD566" s="84"/>
      <c r="AE566" s="80"/>
      <c r="AF566" s="80"/>
      <c r="AG566" s="80"/>
      <c r="AH566" s="80"/>
      <c r="AI566" s="80"/>
      <c r="AJ566" s="80"/>
      <c r="AK566" s="80"/>
      <c r="AL566" s="80"/>
      <c r="AM566" s="80"/>
      <c r="AN566" s="78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5" t="n">
        <f aca="false">SUM(AC566:BC566)</f>
        <v>0</v>
      </c>
      <c r="BE566" s="86" t="n">
        <f aca="false">IF((G566+I566+O566-H566-BD566)&gt;=0,G566+I566+O566-H566-BD566,0)</f>
        <v>0</v>
      </c>
      <c r="BF566" s="87" t="n">
        <f aca="false">IF((H566-I566-O566-G566+BD566)&gt;=0,H566-I566-O566-G566+BD566,0)</f>
        <v>76</v>
      </c>
      <c r="BG566" s="88"/>
      <c r="BH566" s="89"/>
      <c r="BI566" s="90"/>
      <c r="BJ566" s="91" t="n">
        <v>-76</v>
      </c>
      <c r="BK566" s="91" t="n">
        <f aca="false">BJ566-BD566+O566</f>
        <v>-76</v>
      </c>
      <c r="BL566" s="92"/>
    </row>
    <row r="567" s="105" customFormat="true" ht="15" hidden="false" customHeight="false" outlineLevel="0" collapsed="false">
      <c r="A567" s="70" t="n">
        <v>561</v>
      </c>
      <c r="B567" s="94" t="n">
        <v>43405</v>
      </c>
      <c r="C567" s="95"/>
      <c r="D567" s="96"/>
      <c r="E567" s="74" t="n">
        <v>72</v>
      </c>
      <c r="F567" s="97"/>
      <c r="G567" s="98" t="n">
        <v>0</v>
      </c>
      <c r="H567" s="98" t="n">
        <v>216</v>
      </c>
      <c r="I567" s="77"/>
      <c r="J567" s="77"/>
      <c r="K567" s="77"/>
      <c r="L567" s="77"/>
      <c r="M567" s="77"/>
      <c r="N567" s="78"/>
      <c r="O567" s="79" t="n">
        <f aca="false">SUM(J567:N567)</f>
        <v>0</v>
      </c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100"/>
      <c r="AB567" s="101"/>
      <c r="AC567" s="83"/>
      <c r="AD567" s="84"/>
      <c r="AE567" s="80"/>
      <c r="AF567" s="80"/>
      <c r="AG567" s="80"/>
      <c r="AH567" s="80"/>
      <c r="AI567" s="80"/>
      <c r="AJ567" s="80"/>
      <c r="AK567" s="80"/>
      <c r="AL567" s="80"/>
      <c r="AM567" s="80"/>
      <c r="AN567" s="78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5" t="n">
        <f aca="false">SUM(AC567:BC567)</f>
        <v>0</v>
      </c>
      <c r="BE567" s="111" t="n">
        <f aca="false">IF((G567+I567+O567-H567-BD567)&gt;=0,G567+I567+O567-H567-BD567,0)</f>
        <v>0</v>
      </c>
      <c r="BF567" s="112" t="n">
        <f aca="false">IF((H567-I567-O567-G567+BD567)&gt;=0,H567-I567-O567-G567+BD567,0)</f>
        <v>216</v>
      </c>
      <c r="BG567" s="124"/>
      <c r="BH567" s="125"/>
      <c r="BI567" s="90"/>
      <c r="BJ567" s="91" t="n">
        <v>-216</v>
      </c>
      <c r="BK567" s="91" t="n">
        <f aca="false">BJ567-BD567+O567</f>
        <v>-216</v>
      </c>
      <c r="BL567" s="104"/>
    </row>
    <row r="568" s="105" customFormat="true" ht="15" hidden="false" customHeight="false" outlineLevel="0" collapsed="false">
      <c r="A568" s="70" t="n">
        <v>562</v>
      </c>
      <c r="B568" s="94" t="n">
        <v>43405</v>
      </c>
      <c r="C568" s="95"/>
      <c r="D568" s="96"/>
      <c r="E568" s="74" t="n">
        <v>20</v>
      </c>
      <c r="F568" s="97" t="n">
        <v>713371180</v>
      </c>
      <c r="G568" s="98" t="n">
        <v>0</v>
      </c>
      <c r="H568" s="98" t="n">
        <v>60</v>
      </c>
      <c r="I568" s="77"/>
      <c r="J568" s="77"/>
      <c r="K568" s="77"/>
      <c r="L568" s="77"/>
      <c r="M568" s="77"/>
      <c r="N568" s="78"/>
      <c r="O568" s="79" t="n">
        <f aca="false">SUM(J568:N568)</f>
        <v>0</v>
      </c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100"/>
      <c r="AB568" s="101"/>
      <c r="AC568" s="83"/>
      <c r="AD568" s="84"/>
      <c r="AE568" s="80"/>
      <c r="AF568" s="80"/>
      <c r="AG568" s="80"/>
      <c r="AH568" s="80"/>
      <c r="AI568" s="80"/>
      <c r="AJ568" s="80"/>
      <c r="AK568" s="80"/>
      <c r="AL568" s="80"/>
      <c r="AM568" s="80"/>
      <c r="AN568" s="78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5" t="n">
        <f aca="false">SUM(AC568:BC568)</f>
        <v>0</v>
      </c>
      <c r="BE568" s="111" t="n">
        <f aca="false">IF((G568+I568+O568-H568-BD568)&gt;=0,G568+I568+O568-H568-BD568,0)</f>
        <v>0</v>
      </c>
      <c r="BF568" s="112" t="n">
        <f aca="false">IF((H568-I568-O568-G568+BD568)&gt;=0,H568-I568-O568-G568+BD568,0)</f>
        <v>60</v>
      </c>
      <c r="BG568" s="124"/>
      <c r="BH568" s="125"/>
      <c r="BI568" s="90"/>
      <c r="BJ568" s="91" t="n">
        <v>-60</v>
      </c>
      <c r="BK568" s="91" t="n">
        <f aca="false">BJ568-BD568+O568</f>
        <v>-60</v>
      </c>
      <c r="BL568" s="104"/>
    </row>
    <row r="569" s="105" customFormat="true" ht="15" hidden="false" customHeight="false" outlineLevel="0" collapsed="false">
      <c r="A569" s="70" t="n">
        <v>563</v>
      </c>
      <c r="B569" s="94" t="n">
        <v>43405</v>
      </c>
      <c r="C569" s="95"/>
      <c r="D569" s="96"/>
      <c r="E569" s="74" t="n">
        <v>20</v>
      </c>
      <c r="F569" s="97" t="n">
        <v>713371180</v>
      </c>
      <c r="G569" s="98" t="n">
        <v>0</v>
      </c>
      <c r="H569" s="98" t="n">
        <v>60</v>
      </c>
      <c r="I569" s="77"/>
      <c r="J569" s="77"/>
      <c r="K569" s="77"/>
      <c r="L569" s="77"/>
      <c r="M569" s="77"/>
      <c r="N569" s="78"/>
      <c r="O569" s="79" t="n">
        <f aca="false">SUM(J569:N569)</f>
        <v>0</v>
      </c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100"/>
      <c r="AB569" s="101"/>
      <c r="AC569" s="83"/>
      <c r="AD569" s="84"/>
      <c r="AE569" s="80"/>
      <c r="AF569" s="80"/>
      <c r="AG569" s="80"/>
      <c r="AH569" s="80"/>
      <c r="AI569" s="80"/>
      <c r="AJ569" s="80"/>
      <c r="AK569" s="80"/>
      <c r="AL569" s="80"/>
      <c r="AM569" s="80"/>
      <c r="AN569" s="78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5" t="n">
        <f aca="false">SUM(AC569:BC569)</f>
        <v>0</v>
      </c>
      <c r="BE569" s="111" t="n">
        <f aca="false">IF((G569+I569+O569-H569-BD569)&gt;=0,G569+I569+O569-H569-BD569,0)</f>
        <v>0</v>
      </c>
      <c r="BF569" s="112" t="n">
        <f aca="false">IF((H569-I569-O569-G569+BD569)&gt;=0,H569-I569-O569-G569+BD569,0)</f>
        <v>60</v>
      </c>
      <c r="BG569" s="124"/>
      <c r="BH569" s="125"/>
      <c r="BI569" s="90"/>
      <c r="BJ569" s="91" t="n">
        <v>-60</v>
      </c>
      <c r="BK569" s="91" t="n">
        <f aca="false">BJ569-BD569+O569</f>
        <v>-60</v>
      </c>
      <c r="BL569" s="104"/>
    </row>
    <row r="570" s="105" customFormat="true" ht="15" hidden="false" customHeight="false" outlineLevel="0" collapsed="false">
      <c r="A570" s="70" t="n">
        <v>564</v>
      </c>
      <c r="B570" s="94" t="n">
        <v>43405</v>
      </c>
      <c r="C570" s="95"/>
      <c r="D570" s="96"/>
      <c r="E570" s="74" t="n">
        <v>20</v>
      </c>
      <c r="F570" s="97" t="n">
        <v>713468724</v>
      </c>
      <c r="G570" s="98" t="n">
        <v>0</v>
      </c>
      <c r="H570" s="98" t="n">
        <v>60</v>
      </c>
      <c r="I570" s="77"/>
      <c r="J570" s="77"/>
      <c r="K570" s="77"/>
      <c r="L570" s="77"/>
      <c r="M570" s="77"/>
      <c r="N570" s="78"/>
      <c r="O570" s="79" t="n">
        <f aca="false">SUM(J570:N570)</f>
        <v>0</v>
      </c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100"/>
      <c r="AB570" s="101"/>
      <c r="AC570" s="83"/>
      <c r="AD570" s="84"/>
      <c r="AE570" s="80"/>
      <c r="AF570" s="80"/>
      <c r="AG570" s="80"/>
      <c r="AH570" s="80"/>
      <c r="AI570" s="80"/>
      <c r="AJ570" s="80"/>
      <c r="AK570" s="80"/>
      <c r="AL570" s="80"/>
      <c r="AM570" s="80"/>
      <c r="AN570" s="78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5" t="n">
        <f aca="false">SUM(AC570:BC570)</f>
        <v>0</v>
      </c>
      <c r="BE570" s="111" t="n">
        <f aca="false">IF((G570+I570+O570-H570-BD570)&gt;=0,G570+I570+O570-H570-BD570,0)</f>
        <v>0</v>
      </c>
      <c r="BF570" s="112" t="n">
        <f aca="false">IF((H570-I570-O570-G570+BD570)&gt;=0,H570-I570-O570-G570+BD570,0)</f>
        <v>60</v>
      </c>
      <c r="BG570" s="124"/>
      <c r="BH570" s="125"/>
      <c r="BI570" s="90"/>
      <c r="BJ570" s="91" t="n">
        <v>-60</v>
      </c>
      <c r="BK570" s="91" t="n">
        <f aca="false">BJ570-BD570+O570</f>
        <v>-60</v>
      </c>
      <c r="BL570" s="104"/>
    </row>
    <row r="571" s="105" customFormat="true" ht="15" hidden="false" customHeight="false" outlineLevel="0" collapsed="false">
      <c r="A571" s="70" t="n">
        <v>565</v>
      </c>
      <c r="B571" s="94" t="n">
        <v>43405</v>
      </c>
      <c r="C571" s="95"/>
      <c r="D571" s="96"/>
      <c r="E571" s="74" t="n">
        <v>72</v>
      </c>
      <c r="F571" s="97"/>
      <c r="G571" s="98" t="n">
        <v>0</v>
      </c>
      <c r="H571" s="98" t="n">
        <v>72</v>
      </c>
      <c r="I571" s="77"/>
      <c r="J571" s="77"/>
      <c r="K571" s="77"/>
      <c r="L571" s="77"/>
      <c r="M571" s="77"/>
      <c r="N571" s="78"/>
      <c r="O571" s="79" t="n">
        <f aca="false">SUM(J571:N571)</f>
        <v>0</v>
      </c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100"/>
      <c r="AB571" s="101"/>
      <c r="AC571" s="83"/>
      <c r="AD571" s="84"/>
      <c r="AE571" s="80"/>
      <c r="AF571" s="80"/>
      <c r="AG571" s="80"/>
      <c r="AH571" s="80"/>
      <c r="AI571" s="80"/>
      <c r="AJ571" s="80"/>
      <c r="AK571" s="80"/>
      <c r="AL571" s="80"/>
      <c r="AM571" s="80"/>
      <c r="AN571" s="78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5" t="n">
        <f aca="false">SUM(AC571:BC571)</f>
        <v>0</v>
      </c>
      <c r="BE571" s="111" t="n">
        <f aca="false">IF((G571+I571+O571-H571-BD571)&gt;=0,G571+I571+O571-H571-BD571,0)</f>
        <v>0</v>
      </c>
      <c r="BF571" s="112" t="n">
        <f aca="false">IF((H571-I571-O571-G571+BD571)&gt;=0,H571-I571-O571-G571+BD571,0)</f>
        <v>72</v>
      </c>
      <c r="BG571" s="124"/>
      <c r="BH571" s="125"/>
      <c r="BI571" s="90"/>
      <c r="BJ571" s="91" t="n">
        <v>-72</v>
      </c>
      <c r="BK571" s="91" t="n">
        <f aca="false">BJ571-BD571+O571</f>
        <v>-72</v>
      </c>
      <c r="BL571" s="104"/>
    </row>
    <row r="572" s="105" customFormat="true" ht="15" hidden="false" customHeight="false" outlineLevel="0" collapsed="false">
      <c r="A572" s="70" t="n">
        <v>566</v>
      </c>
      <c r="B572" s="94" t="n">
        <v>43405</v>
      </c>
      <c r="C572" s="95"/>
      <c r="D572" s="96"/>
      <c r="E572" s="74" t="n">
        <v>20</v>
      </c>
      <c r="F572" s="97" t="n">
        <v>2536592</v>
      </c>
      <c r="G572" s="98" t="n">
        <v>0</v>
      </c>
      <c r="H572" s="98" t="n">
        <v>60</v>
      </c>
      <c r="I572" s="77"/>
      <c r="J572" s="77"/>
      <c r="K572" s="77"/>
      <c r="L572" s="77"/>
      <c r="M572" s="77"/>
      <c r="N572" s="78"/>
      <c r="O572" s="79" t="n">
        <f aca="false">SUM(J572:N572)</f>
        <v>0</v>
      </c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100"/>
      <c r="AB572" s="101"/>
      <c r="AC572" s="83"/>
      <c r="AD572" s="84"/>
      <c r="AE572" s="80"/>
      <c r="AF572" s="80"/>
      <c r="AG572" s="80"/>
      <c r="AH572" s="80"/>
      <c r="AI572" s="80"/>
      <c r="AJ572" s="80"/>
      <c r="AK572" s="80"/>
      <c r="AL572" s="80"/>
      <c r="AM572" s="80"/>
      <c r="AN572" s="78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5" t="n">
        <f aca="false">SUM(AC572:BC572)</f>
        <v>0</v>
      </c>
      <c r="BE572" s="111" t="n">
        <f aca="false">IF((G572+I572+O572-H572-BD572)&gt;=0,G572+I572+O572-H572-BD572,0)</f>
        <v>0</v>
      </c>
      <c r="BF572" s="112" t="n">
        <f aca="false">IF((H572-I572-O572-G572+BD572)&gt;=0,H572-I572-O572-G572+BD572,0)</f>
        <v>60</v>
      </c>
      <c r="BG572" s="124"/>
      <c r="BH572" s="125"/>
      <c r="BI572" s="90"/>
      <c r="BJ572" s="91" t="n">
        <v>-60</v>
      </c>
      <c r="BK572" s="91" t="n">
        <f aca="false">BJ572-BD572+O572</f>
        <v>-60</v>
      </c>
      <c r="BL572" s="104"/>
    </row>
    <row r="573" s="105" customFormat="true" ht="15" hidden="false" customHeight="false" outlineLevel="0" collapsed="false">
      <c r="A573" s="70" t="n">
        <v>567</v>
      </c>
      <c r="B573" s="94" t="n">
        <v>43405</v>
      </c>
      <c r="C573" s="95"/>
      <c r="D573" s="96"/>
      <c r="E573" s="74" t="n">
        <v>72</v>
      </c>
      <c r="F573" s="97" t="n">
        <v>2536666</v>
      </c>
      <c r="G573" s="98" t="n">
        <v>0</v>
      </c>
      <c r="H573" s="98" t="n">
        <v>144</v>
      </c>
      <c r="I573" s="77"/>
      <c r="J573" s="77"/>
      <c r="K573" s="77"/>
      <c r="L573" s="77"/>
      <c r="M573" s="77"/>
      <c r="N573" s="78"/>
      <c r="O573" s="79" t="n">
        <f aca="false">SUM(J573:N573)</f>
        <v>0</v>
      </c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100"/>
      <c r="AB573" s="101"/>
      <c r="AC573" s="83"/>
      <c r="AD573" s="84"/>
      <c r="AE573" s="80"/>
      <c r="AF573" s="80"/>
      <c r="AG573" s="80"/>
      <c r="AH573" s="80"/>
      <c r="AI573" s="80"/>
      <c r="AJ573" s="80"/>
      <c r="AK573" s="80"/>
      <c r="AL573" s="80"/>
      <c r="AM573" s="80"/>
      <c r="AN573" s="78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5" t="n">
        <f aca="false">SUM(AC573:BC573)</f>
        <v>0</v>
      </c>
      <c r="BE573" s="111" t="n">
        <f aca="false">IF((G573+I573+O573-H573-BD573)&gt;=0,G573+I573+O573-H573-BD573,0)</f>
        <v>0</v>
      </c>
      <c r="BF573" s="112" t="n">
        <f aca="false">IF((H573-I573-O573-G573+BD573)&gt;=0,H573-I573-O573-G573+BD573,0)</f>
        <v>144</v>
      </c>
      <c r="BG573" s="124"/>
      <c r="BH573" s="125"/>
      <c r="BI573" s="90"/>
      <c r="BJ573" s="91" t="n">
        <v>-144</v>
      </c>
      <c r="BK573" s="91" t="n">
        <f aca="false">BJ573-BD573+O573</f>
        <v>-144</v>
      </c>
      <c r="BL573" s="104"/>
    </row>
    <row r="574" s="105" customFormat="true" ht="15" hidden="false" customHeight="false" outlineLevel="0" collapsed="false">
      <c r="A574" s="70" t="n">
        <v>568</v>
      </c>
      <c r="B574" s="94" t="n">
        <v>43405</v>
      </c>
      <c r="C574" s="95"/>
      <c r="D574" s="96"/>
      <c r="E574" s="74" t="n">
        <v>72</v>
      </c>
      <c r="F574" s="97" t="n">
        <v>714275395</v>
      </c>
      <c r="G574" s="98" t="n">
        <v>0</v>
      </c>
      <c r="H574" s="98" t="n">
        <v>144</v>
      </c>
      <c r="I574" s="77"/>
      <c r="J574" s="77"/>
      <c r="K574" s="77"/>
      <c r="L574" s="77"/>
      <c r="M574" s="77"/>
      <c r="N574" s="78"/>
      <c r="O574" s="79" t="n">
        <f aca="false">SUM(J574:N574)</f>
        <v>0</v>
      </c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100"/>
      <c r="AB574" s="101"/>
      <c r="AC574" s="83"/>
      <c r="AD574" s="84"/>
      <c r="AE574" s="80"/>
      <c r="AF574" s="80"/>
      <c r="AG574" s="80"/>
      <c r="AH574" s="80"/>
      <c r="AI574" s="80"/>
      <c r="AJ574" s="80"/>
      <c r="AK574" s="80"/>
      <c r="AL574" s="80"/>
      <c r="AM574" s="80"/>
      <c r="AN574" s="78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5" t="n">
        <f aca="false">SUM(AC574:BC574)</f>
        <v>0</v>
      </c>
      <c r="BE574" s="111" t="n">
        <f aca="false">IF((G574+I574+O574-H574-BD574)&gt;=0,G574+I574+O574-H574-BD574,0)</f>
        <v>0</v>
      </c>
      <c r="BF574" s="112" t="n">
        <f aca="false">IF((H574-I574-O574-G574+BD574)&gt;=0,H574-I574-O574-G574+BD574,0)</f>
        <v>144</v>
      </c>
      <c r="BG574" s="124"/>
      <c r="BH574" s="125"/>
      <c r="BI574" s="90"/>
      <c r="BJ574" s="91" t="n">
        <v>-144</v>
      </c>
      <c r="BK574" s="91" t="n">
        <f aca="false">BJ574-BD574+O574</f>
        <v>-144</v>
      </c>
      <c r="BL574" s="104"/>
    </row>
    <row r="575" s="105" customFormat="true" ht="15" hidden="false" customHeight="false" outlineLevel="0" collapsed="false">
      <c r="A575" s="70" t="n">
        <v>569</v>
      </c>
      <c r="B575" s="94" t="n">
        <v>43405</v>
      </c>
      <c r="C575" s="95"/>
      <c r="D575" s="96"/>
      <c r="E575" s="74" t="n">
        <v>72</v>
      </c>
      <c r="F575" s="97" t="n">
        <v>714275395</v>
      </c>
      <c r="G575" s="98" t="n">
        <v>0</v>
      </c>
      <c r="H575" s="98" t="n">
        <v>0</v>
      </c>
      <c r="I575" s="77"/>
      <c r="J575" s="77"/>
      <c r="K575" s="77"/>
      <c r="L575" s="77"/>
      <c r="M575" s="77"/>
      <c r="N575" s="78"/>
      <c r="O575" s="79" t="n">
        <f aca="false">SUM(J575:N575)</f>
        <v>0</v>
      </c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100"/>
      <c r="AB575" s="101"/>
      <c r="AC575" s="83"/>
      <c r="AD575" s="84"/>
      <c r="AE575" s="80"/>
      <c r="AF575" s="80"/>
      <c r="AG575" s="80"/>
      <c r="AH575" s="80"/>
      <c r="AI575" s="80"/>
      <c r="AJ575" s="80"/>
      <c r="AK575" s="80"/>
      <c r="AL575" s="80"/>
      <c r="AM575" s="80"/>
      <c r="AN575" s="78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5" t="n">
        <f aca="false">SUM(AC575:BC575)</f>
        <v>0</v>
      </c>
      <c r="BE575" s="111" t="n">
        <f aca="false">IF((G575+I575+O575-H575-BD575)&gt;=0,G575+I575+O575-H575-BD575,0)</f>
        <v>0</v>
      </c>
      <c r="BF575" s="112" t="n">
        <f aca="false">IF((H575-I575-O575-G575+BD575)&gt;=0,H575-I575-O575-G575+BD575,0)</f>
        <v>0</v>
      </c>
      <c r="BG575" s="124"/>
      <c r="BH575" s="125" t="n">
        <v>43586</v>
      </c>
      <c r="BI575" s="90"/>
      <c r="BJ575" s="91" t="n">
        <v>0</v>
      </c>
      <c r="BK575" s="91" t="n">
        <f aca="false">BJ575-BD575+O575</f>
        <v>0</v>
      </c>
      <c r="BL575" s="104"/>
    </row>
    <row r="576" s="105" customFormat="true" ht="15" hidden="false" customHeight="false" outlineLevel="0" collapsed="false">
      <c r="A576" s="70" t="n">
        <v>570</v>
      </c>
      <c r="B576" s="94" t="n">
        <v>43405</v>
      </c>
      <c r="C576" s="95"/>
      <c r="D576" s="96"/>
      <c r="E576" s="74" t="n">
        <v>20</v>
      </c>
      <c r="F576" s="97" t="n">
        <v>714124290</v>
      </c>
      <c r="G576" s="98" t="n">
        <v>0</v>
      </c>
      <c r="H576" s="98" t="n">
        <v>47</v>
      </c>
      <c r="I576" s="77"/>
      <c r="J576" s="77"/>
      <c r="K576" s="77"/>
      <c r="L576" s="77"/>
      <c r="M576" s="77"/>
      <c r="N576" s="78"/>
      <c r="O576" s="79" t="n">
        <f aca="false">SUM(J576:N576)</f>
        <v>0</v>
      </c>
      <c r="P576" s="80"/>
      <c r="Q576" s="80"/>
      <c r="R576" s="80"/>
      <c r="S576" s="80"/>
      <c r="T576" s="99"/>
      <c r="U576" s="99"/>
      <c r="V576" s="99"/>
      <c r="W576" s="99"/>
      <c r="X576" s="99"/>
      <c r="Y576" s="99"/>
      <c r="Z576" s="99"/>
      <c r="AA576" s="100"/>
      <c r="AB576" s="101"/>
      <c r="AC576" s="83"/>
      <c r="AD576" s="84"/>
      <c r="AE576" s="80"/>
      <c r="AF576" s="80"/>
      <c r="AG576" s="80"/>
      <c r="AH576" s="80"/>
      <c r="AI576" s="80"/>
      <c r="AJ576" s="80"/>
      <c r="AK576" s="80"/>
      <c r="AL576" s="80"/>
      <c r="AM576" s="80"/>
      <c r="AN576" s="78"/>
      <c r="AO576" s="80"/>
      <c r="AP576" s="108"/>
      <c r="AQ576" s="108"/>
      <c r="AR576" s="108"/>
      <c r="AS576" s="108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5" t="n">
        <f aca="false">SUM(AC576:BC576)</f>
        <v>0</v>
      </c>
      <c r="BE576" s="111" t="n">
        <f aca="false">IF((G576+I576+O576-H576-BD576)&gt;=0,G576+I576+O576-H576-BD576,0)</f>
        <v>0</v>
      </c>
      <c r="BF576" s="112" t="n">
        <f aca="false">IF((H576-I576-O576-G576+BD576)&gt;=0,H576-I576-O576-G576+BD576,0)</f>
        <v>47</v>
      </c>
      <c r="BG576" s="124" t="n">
        <v>43537</v>
      </c>
      <c r="BH576" s="125" t="n">
        <v>43641</v>
      </c>
      <c r="BI576" s="90"/>
      <c r="BJ576" s="91" t="n">
        <v>-47</v>
      </c>
      <c r="BK576" s="91" t="n">
        <f aca="false">BJ576-BD576+O576</f>
        <v>-47</v>
      </c>
      <c r="BL576" s="92"/>
    </row>
    <row r="577" s="105" customFormat="true" ht="15" hidden="false" customHeight="false" outlineLevel="0" collapsed="false">
      <c r="A577" s="70" t="n">
        <v>571</v>
      </c>
      <c r="B577" s="94" t="n">
        <v>43405</v>
      </c>
      <c r="C577" s="95"/>
      <c r="D577" s="96"/>
      <c r="E577" s="74" t="n">
        <v>20</v>
      </c>
      <c r="F577" s="97" t="n">
        <v>3435447</v>
      </c>
      <c r="G577" s="98" t="n">
        <v>0</v>
      </c>
      <c r="H577" s="98" t="n">
        <v>60</v>
      </c>
      <c r="I577" s="77"/>
      <c r="J577" s="77"/>
      <c r="K577" s="77"/>
      <c r="L577" s="77"/>
      <c r="M577" s="77"/>
      <c r="N577" s="78"/>
      <c r="O577" s="79" t="n">
        <f aca="false">SUM(J577:N577)</f>
        <v>0</v>
      </c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100"/>
      <c r="AB577" s="101"/>
      <c r="AC577" s="83"/>
      <c r="AD577" s="84"/>
      <c r="AE577" s="80"/>
      <c r="AF577" s="80"/>
      <c r="AG577" s="80"/>
      <c r="AH577" s="80"/>
      <c r="AI577" s="80"/>
      <c r="AJ577" s="80"/>
      <c r="AK577" s="80"/>
      <c r="AL577" s="80"/>
      <c r="AM577" s="80"/>
      <c r="AN577" s="78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5" t="n">
        <f aca="false">SUM(AC577:BC577)</f>
        <v>0</v>
      </c>
      <c r="BE577" s="111" t="n">
        <f aca="false">IF((G577+I577+O577-H577-BD577)&gt;=0,G577+I577+O577-H577-BD577,0)</f>
        <v>0</v>
      </c>
      <c r="BF577" s="112" t="n">
        <f aca="false">IF((H577-I577-O577-G577+BD577)&gt;=0,H577-I577-O577-G577+BD577,0)</f>
        <v>60</v>
      </c>
      <c r="BG577" s="124"/>
      <c r="BH577" s="125"/>
      <c r="BI577" s="90"/>
      <c r="BJ577" s="91" t="n">
        <v>-60</v>
      </c>
      <c r="BK577" s="91" t="n">
        <f aca="false">BJ577-BD577+O577</f>
        <v>-60</v>
      </c>
      <c r="BL577" s="104"/>
    </row>
    <row r="578" s="105" customFormat="true" ht="15" hidden="false" customHeight="false" outlineLevel="0" collapsed="false">
      <c r="A578" s="70" t="n">
        <v>572</v>
      </c>
      <c r="B578" s="94" t="n">
        <v>43405</v>
      </c>
      <c r="C578" s="95"/>
      <c r="D578" s="96"/>
      <c r="E578" s="74" t="n">
        <v>20</v>
      </c>
      <c r="F578" s="97" t="n">
        <v>714056865</v>
      </c>
      <c r="G578" s="98" t="n">
        <v>0</v>
      </c>
      <c r="H578" s="98" t="n">
        <v>60</v>
      </c>
      <c r="I578" s="77"/>
      <c r="J578" s="77"/>
      <c r="K578" s="77"/>
      <c r="L578" s="77"/>
      <c r="M578" s="77"/>
      <c r="N578" s="78"/>
      <c r="O578" s="79" t="n">
        <f aca="false">SUM(J578:N578)</f>
        <v>0</v>
      </c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100"/>
      <c r="AB578" s="101"/>
      <c r="AC578" s="83"/>
      <c r="AD578" s="84"/>
      <c r="AE578" s="80"/>
      <c r="AF578" s="80"/>
      <c r="AG578" s="80"/>
      <c r="AH578" s="80"/>
      <c r="AI578" s="80"/>
      <c r="AJ578" s="80"/>
      <c r="AK578" s="80"/>
      <c r="AL578" s="80"/>
      <c r="AM578" s="80"/>
      <c r="AN578" s="78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5" t="n">
        <f aca="false">SUM(AC578:BC578)</f>
        <v>0</v>
      </c>
      <c r="BE578" s="111" t="n">
        <f aca="false">IF((G578+I578+O578-H578-BD578)&gt;=0,G578+I578+O578-H578-BD578,0)</f>
        <v>0</v>
      </c>
      <c r="BF578" s="112" t="n">
        <f aca="false">IF((H578-I578-O578-G578+BD578)&gt;=0,H578-I578-O578-G578+BD578,0)</f>
        <v>60</v>
      </c>
      <c r="BG578" s="124"/>
      <c r="BH578" s="125"/>
      <c r="BI578" s="90"/>
      <c r="BJ578" s="91" t="n">
        <v>-60</v>
      </c>
      <c r="BK578" s="91" t="n">
        <f aca="false">BJ578-BD578+O578</f>
        <v>-60</v>
      </c>
      <c r="BL578" s="104"/>
    </row>
    <row r="579" s="105" customFormat="true" ht="15" hidden="false" customHeight="false" outlineLevel="0" collapsed="false">
      <c r="A579" s="70" t="n">
        <v>573</v>
      </c>
      <c r="B579" s="94" t="n">
        <v>43405</v>
      </c>
      <c r="C579" s="95"/>
      <c r="D579" s="96"/>
      <c r="E579" s="74" t="n">
        <v>72</v>
      </c>
      <c r="F579" s="97" t="n">
        <v>714113195</v>
      </c>
      <c r="G579" s="98" t="n">
        <v>0</v>
      </c>
      <c r="H579" s="98" t="n">
        <v>72</v>
      </c>
      <c r="I579" s="77"/>
      <c r="J579" s="77"/>
      <c r="K579" s="77"/>
      <c r="L579" s="77"/>
      <c r="M579" s="77"/>
      <c r="N579" s="78"/>
      <c r="O579" s="79" t="n">
        <f aca="false">SUM(J579:N579)</f>
        <v>0</v>
      </c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100"/>
      <c r="AB579" s="101"/>
      <c r="AC579" s="83"/>
      <c r="AD579" s="84"/>
      <c r="AE579" s="80"/>
      <c r="AF579" s="80"/>
      <c r="AG579" s="80"/>
      <c r="AH579" s="80"/>
      <c r="AI579" s="80"/>
      <c r="AJ579" s="80"/>
      <c r="AK579" s="80"/>
      <c r="AL579" s="80"/>
      <c r="AM579" s="80"/>
      <c r="AN579" s="78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5" t="n">
        <f aca="false">SUM(AC579:BC579)</f>
        <v>0</v>
      </c>
      <c r="BE579" s="111" t="n">
        <f aca="false">IF((G579+I579+O579-H579-BD579)&gt;=0,G579+I579+O579-H579-BD579,0)</f>
        <v>0</v>
      </c>
      <c r="BF579" s="112" t="n">
        <f aca="false">IF((H579-I579-O579-G579+BD579)&gt;=0,H579-I579-O579-G579+BD579,0)</f>
        <v>72</v>
      </c>
      <c r="BG579" s="124"/>
      <c r="BH579" s="125"/>
      <c r="BI579" s="90"/>
      <c r="BJ579" s="91" t="n">
        <v>-72</v>
      </c>
      <c r="BK579" s="91" t="n">
        <f aca="false">BJ579-BD579+O579</f>
        <v>-72</v>
      </c>
      <c r="BL579" s="104"/>
    </row>
    <row r="580" s="105" customFormat="true" ht="15" hidden="false" customHeight="false" outlineLevel="0" collapsed="false">
      <c r="A580" s="70" t="n">
        <v>574</v>
      </c>
      <c r="B580" s="94" t="n">
        <v>43405</v>
      </c>
      <c r="C580" s="95"/>
      <c r="D580" s="96"/>
      <c r="E580" s="74" t="n">
        <v>20</v>
      </c>
      <c r="F580" s="97" t="n">
        <v>713951049</v>
      </c>
      <c r="G580" s="98" t="n">
        <v>0</v>
      </c>
      <c r="H580" s="98" t="n">
        <v>60</v>
      </c>
      <c r="I580" s="77"/>
      <c r="J580" s="77"/>
      <c r="K580" s="77"/>
      <c r="L580" s="77"/>
      <c r="M580" s="77"/>
      <c r="N580" s="78"/>
      <c r="O580" s="79" t="n">
        <f aca="false">SUM(J580:N580)</f>
        <v>0</v>
      </c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100"/>
      <c r="AB580" s="101"/>
      <c r="AC580" s="83"/>
      <c r="AD580" s="84"/>
      <c r="AE580" s="80"/>
      <c r="AF580" s="80"/>
      <c r="AG580" s="80"/>
      <c r="AH580" s="80"/>
      <c r="AI580" s="80"/>
      <c r="AJ580" s="80"/>
      <c r="AK580" s="80"/>
      <c r="AL580" s="80"/>
      <c r="AM580" s="80"/>
      <c r="AN580" s="78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5" t="n">
        <f aca="false">SUM(AC580:BC580)</f>
        <v>0</v>
      </c>
      <c r="BE580" s="111" t="n">
        <f aca="false">IF((G580+I580+O580-H580-BD580)&gt;=0,G580+I580+O580-H580-BD580,0)</f>
        <v>0</v>
      </c>
      <c r="BF580" s="112" t="n">
        <f aca="false">IF((H580-I580-O580-G580+BD580)&gt;=0,H580-I580-O580-G580+BD580,0)</f>
        <v>60</v>
      </c>
      <c r="BG580" s="124"/>
      <c r="BH580" s="125"/>
      <c r="BI580" s="90"/>
      <c r="BJ580" s="91" t="n">
        <v>-60</v>
      </c>
      <c r="BK580" s="91" t="n">
        <f aca="false">BJ580-BD580+O580</f>
        <v>-60</v>
      </c>
      <c r="BL580" s="104"/>
    </row>
    <row r="581" s="105" customFormat="true" ht="15" hidden="false" customHeight="false" outlineLevel="0" collapsed="false">
      <c r="A581" s="70" t="n">
        <v>575</v>
      </c>
      <c r="B581" s="94" t="n">
        <v>43405</v>
      </c>
      <c r="C581" s="95"/>
      <c r="D581" s="96"/>
      <c r="E581" s="74" t="n">
        <v>72</v>
      </c>
      <c r="F581" s="97" t="n">
        <v>714010862</v>
      </c>
      <c r="G581" s="98" t="n">
        <v>0</v>
      </c>
      <c r="H581" s="98" t="n">
        <v>0</v>
      </c>
      <c r="I581" s="77"/>
      <c r="J581" s="77"/>
      <c r="K581" s="77"/>
      <c r="L581" s="77"/>
      <c r="M581" s="77"/>
      <c r="N581" s="78"/>
      <c r="O581" s="79" t="n">
        <f aca="false">SUM(J581:N581)</f>
        <v>0</v>
      </c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100"/>
      <c r="AB581" s="101"/>
      <c r="AC581" s="83"/>
      <c r="AD581" s="84"/>
      <c r="AE581" s="80"/>
      <c r="AF581" s="80"/>
      <c r="AG581" s="80"/>
      <c r="AH581" s="80"/>
      <c r="AI581" s="80"/>
      <c r="AJ581" s="80"/>
      <c r="AK581" s="80"/>
      <c r="AL581" s="80"/>
      <c r="AM581" s="80"/>
      <c r="AN581" s="78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5" t="n">
        <f aca="false">SUM(AC581:BC581)</f>
        <v>0</v>
      </c>
      <c r="BE581" s="111" t="n">
        <f aca="false">IF((G581+I581+O581-H581-BD581)&gt;=0,G581+I581+O581-H581-BD581,0)</f>
        <v>0</v>
      </c>
      <c r="BF581" s="112" t="n">
        <f aca="false">IF((H581-I581-O581-G581+BD581)&gt;=0,H581-I581-O581-G581+BD581,0)</f>
        <v>0</v>
      </c>
      <c r="BG581" s="124"/>
      <c r="BH581" s="125"/>
      <c r="BI581" s="90"/>
      <c r="BJ581" s="91" t="n">
        <v>0</v>
      </c>
      <c r="BK581" s="91" t="n">
        <f aca="false">BJ581-BD581+O581</f>
        <v>0</v>
      </c>
      <c r="BL581" s="104"/>
    </row>
    <row r="582" s="105" customFormat="true" ht="15" hidden="false" customHeight="false" outlineLevel="0" collapsed="false">
      <c r="A582" s="70" t="n">
        <v>576</v>
      </c>
      <c r="B582" s="94" t="n">
        <v>43405</v>
      </c>
      <c r="C582" s="95"/>
      <c r="D582" s="96"/>
      <c r="E582" s="74" t="n">
        <v>72</v>
      </c>
      <c r="F582" s="97" t="n">
        <v>714036731</v>
      </c>
      <c r="G582" s="98" t="n">
        <v>0</v>
      </c>
      <c r="H582" s="98" t="n">
        <v>11</v>
      </c>
      <c r="I582" s="77"/>
      <c r="J582" s="77"/>
      <c r="K582" s="77"/>
      <c r="L582" s="77"/>
      <c r="M582" s="77"/>
      <c r="N582" s="78"/>
      <c r="O582" s="79" t="n">
        <f aca="false">SUM(J582:N582)</f>
        <v>0</v>
      </c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100"/>
      <c r="AB582" s="101"/>
      <c r="AC582" s="83"/>
      <c r="AD582" s="84"/>
      <c r="AE582" s="80"/>
      <c r="AF582" s="80"/>
      <c r="AG582" s="80"/>
      <c r="AH582" s="80"/>
      <c r="AI582" s="80"/>
      <c r="AJ582" s="80"/>
      <c r="AK582" s="80"/>
      <c r="AL582" s="80"/>
      <c r="AM582" s="80"/>
      <c r="AN582" s="78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5" t="n">
        <f aca="false">SUM(AC582:BC582)</f>
        <v>0</v>
      </c>
      <c r="BE582" s="111" t="n">
        <f aca="false">IF((G582+I582+O582-H582-BD582)&gt;=0,G582+I582+O582-H582-BD582,0)</f>
        <v>0</v>
      </c>
      <c r="BF582" s="112" t="n">
        <f aca="false">IF((H582-I582-O582-G582+BD582)&gt;=0,H582-I582-O582-G582+BD582,0)</f>
        <v>11</v>
      </c>
      <c r="BG582" s="124"/>
      <c r="BH582" s="125"/>
      <c r="BI582" s="90"/>
      <c r="BJ582" s="91" t="n">
        <v>-11</v>
      </c>
      <c r="BK582" s="91" t="n">
        <f aca="false">BJ582-BD582+O582</f>
        <v>-11</v>
      </c>
      <c r="BL582" s="104"/>
    </row>
    <row r="583" s="105" customFormat="true" ht="15" hidden="false" customHeight="false" outlineLevel="0" collapsed="false">
      <c r="A583" s="70" t="n">
        <v>577</v>
      </c>
      <c r="B583" s="94" t="n">
        <v>43405</v>
      </c>
      <c r="C583" s="95"/>
      <c r="D583" s="96"/>
      <c r="E583" s="74" t="n">
        <v>20</v>
      </c>
      <c r="F583" s="97"/>
      <c r="G583" s="98" t="n">
        <v>0</v>
      </c>
      <c r="H583" s="98" t="n">
        <v>60</v>
      </c>
      <c r="I583" s="77"/>
      <c r="J583" s="77"/>
      <c r="K583" s="77"/>
      <c r="L583" s="77"/>
      <c r="M583" s="77"/>
      <c r="N583" s="78"/>
      <c r="O583" s="79" t="n">
        <f aca="false">SUM(J583:N583)</f>
        <v>0</v>
      </c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100"/>
      <c r="AB583" s="101"/>
      <c r="AC583" s="83"/>
      <c r="AD583" s="84"/>
      <c r="AE583" s="80"/>
      <c r="AF583" s="80"/>
      <c r="AG583" s="80"/>
      <c r="AH583" s="80"/>
      <c r="AI583" s="80"/>
      <c r="AJ583" s="80"/>
      <c r="AK583" s="80"/>
      <c r="AL583" s="80"/>
      <c r="AM583" s="80"/>
      <c r="AN583" s="78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5" t="n">
        <f aca="false">SUM(AC583:BC583)</f>
        <v>0</v>
      </c>
      <c r="BE583" s="111" t="n">
        <f aca="false">IF((G583+I583+O583-H583-BD583)&gt;=0,G583+I583+O583-H583-BD583,0)</f>
        <v>0</v>
      </c>
      <c r="BF583" s="112" t="n">
        <f aca="false">IF((H583-I583-O583-G583+BD583)&gt;=0,H583-I583-O583-G583+BD583,0)</f>
        <v>60</v>
      </c>
      <c r="BG583" s="124"/>
      <c r="BH583" s="125"/>
      <c r="BI583" s="90"/>
      <c r="BJ583" s="91" t="n">
        <v>-60</v>
      </c>
      <c r="BK583" s="91" t="n">
        <f aca="false">BJ583-BD583+O583</f>
        <v>-60</v>
      </c>
      <c r="BL583" s="104"/>
    </row>
    <row r="584" s="105" customFormat="true" ht="15" hidden="false" customHeight="false" outlineLevel="0" collapsed="false">
      <c r="A584" s="70" t="n">
        <v>578</v>
      </c>
      <c r="B584" s="94" t="n">
        <v>43405</v>
      </c>
      <c r="C584" s="95"/>
      <c r="D584" s="96"/>
      <c r="E584" s="74" t="n">
        <v>20</v>
      </c>
      <c r="F584" s="97" t="n">
        <v>713952836</v>
      </c>
      <c r="G584" s="98" t="n">
        <v>0</v>
      </c>
      <c r="H584" s="98" t="n">
        <v>60</v>
      </c>
      <c r="I584" s="77"/>
      <c r="J584" s="77"/>
      <c r="K584" s="77"/>
      <c r="L584" s="77"/>
      <c r="M584" s="77"/>
      <c r="N584" s="78"/>
      <c r="O584" s="79" t="n">
        <f aca="false">SUM(J584:N584)</f>
        <v>0</v>
      </c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100"/>
      <c r="AB584" s="101"/>
      <c r="AC584" s="83"/>
      <c r="AD584" s="84"/>
      <c r="AE584" s="80"/>
      <c r="AF584" s="80"/>
      <c r="AG584" s="80"/>
      <c r="AH584" s="80"/>
      <c r="AI584" s="80"/>
      <c r="AJ584" s="80"/>
      <c r="AK584" s="80"/>
      <c r="AL584" s="80"/>
      <c r="AM584" s="80"/>
      <c r="AN584" s="78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5" t="n">
        <f aca="false">SUM(AC584:BC584)</f>
        <v>0</v>
      </c>
      <c r="BE584" s="111" t="n">
        <f aca="false">IF((G584+I584+O584-H584-BD584)&gt;=0,G584+I584+O584-H584-BD584,0)</f>
        <v>0</v>
      </c>
      <c r="BF584" s="112" t="n">
        <f aca="false">IF((H584-I584-O584-G584+BD584)&gt;=0,H584-I584-O584-G584+BD584,0)</f>
        <v>60</v>
      </c>
      <c r="BG584" s="124"/>
      <c r="BH584" s="125"/>
      <c r="BI584" s="90"/>
      <c r="BJ584" s="91" t="n">
        <v>-60</v>
      </c>
      <c r="BK584" s="91" t="n">
        <f aca="false">BJ584-BD584+O584</f>
        <v>-60</v>
      </c>
      <c r="BL584" s="104"/>
    </row>
    <row r="585" s="105" customFormat="true" ht="15" hidden="false" customHeight="false" outlineLevel="0" collapsed="false">
      <c r="A585" s="70" t="n">
        <v>579</v>
      </c>
      <c r="B585" s="94" t="n">
        <v>43405</v>
      </c>
      <c r="C585" s="95"/>
      <c r="D585" s="96"/>
      <c r="E585" s="74" t="n">
        <v>72</v>
      </c>
      <c r="F585" s="97" t="s">
        <v>220</v>
      </c>
      <c r="G585" s="98" t="n">
        <v>0</v>
      </c>
      <c r="H585" s="98" t="n">
        <v>216</v>
      </c>
      <c r="I585" s="77"/>
      <c r="J585" s="77"/>
      <c r="K585" s="77"/>
      <c r="L585" s="77"/>
      <c r="M585" s="77"/>
      <c r="N585" s="78"/>
      <c r="O585" s="79" t="n">
        <f aca="false">SUM(J585:N585)</f>
        <v>0</v>
      </c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100"/>
      <c r="AB585" s="101"/>
      <c r="AC585" s="83"/>
      <c r="AD585" s="84"/>
      <c r="AE585" s="80"/>
      <c r="AF585" s="80"/>
      <c r="AG585" s="80"/>
      <c r="AH585" s="80"/>
      <c r="AI585" s="80"/>
      <c r="AJ585" s="80"/>
      <c r="AK585" s="80"/>
      <c r="AL585" s="80"/>
      <c r="AM585" s="80"/>
      <c r="AN585" s="78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5" t="n">
        <f aca="false">SUM(AC585:BC585)</f>
        <v>0</v>
      </c>
      <c r="BE585" s="111" t="n">
        <f aca="false">IF((G585+I585+O585-H585-BD585)&gt;=0,G585+I585+O585-H585-BD585,0)</f>
        <v>0</v>
      </c>
      <c r="BF585" s="112" t="n">
        <f aca="false">IF((H585-I585-O585-G585+BD585)&gt;=0,H585-I585-O585-G585+BD585,0)</f>
        <v>216</v>
      </c>
      <c r="BG585" s="124"/>
      <c r="BH585" s="125"/>
      <c r="BI585" s="90"/>
      <c r="BJ585" s="91" t="n">
        <v>-216</v>
      </c>
      <c r="BK585" s="91" t="n">
        <f aca="false">BJ585-BD585+O585</f>
        <v>-216</v>
      </c>
      <c r="BL585" s="104"/>
    </row>
    <row r="586" s="105" customFormat="true" ht="15" hidden="false" customHeight="false" outlineLevel="0" collapsed="false">
      <c r="A586" s="70" t="n">
        <v>580</v>
      </c>
      <c r="B586" s="94" t="n">
        <v>43405</v>
      </c>
      <c r="C586" s="95"/>
      <c r="D586" s="96"/>
      <c r="E586" s="74" t="n">
        <v>72</v>
      </c>
      <c r="F586" s="97" t="s">
        <v>221</v>
      </c>
      <c r="G586" s="98" t="n">
        <v>72</v>
      </c>
      <c r="H586" s="98" t="n">
        <v>0</v>
      </c>
      <c r="I586" s="77"/>
      <c r="J586" s="77"/>
      <c r="K586" s="77"/>
      <c r="L586" s="77"/>
      <c r="M586" s="77"/>
      <c r="N586" s="78" t="n">
        <v>72</v>
      </c>
      <c r="O586" s="79" t="n">
        <f aca="false">SUM(J586:N586)</f>
        <v>72</v>
      </c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100"/>
      <c r="AB586" s="101"/>
      <c r="AC586" s="83"/>
      <c r="AD586" s="84"/>
      <c r="AE586" s="80"/>
      <c r="AF586" s="80"/>
      <c r="AG586" s="80" t="n">
        <v>72</v>
      </c>
      <c r="AH586" s="80"/>
      <c r="AI586" s="80"/>
      <c r="AJ586" s="80"/>
      <c r="AK586" s="80"/>
      <c r="AL586" s="80"/>
      <c r="AM586" s="80"/>
      <c r="AN586" s="78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5" t="n">
        <f aca="false">SUM(AC586:BC586)</f>
        <v>72</v>
      </c>
      <c r="BE586" s="111" t="n">
        <f aca="false">IF((G586+I586+O586-H586-BD586)&gt;=0,G586+I586+O586-H586-BD586,0)</f>
        <v>72</v>
      </c>
      <c r="BF586" s="112" t="n">
        <f aca="false">IF((H586-I586-O586-G586+BD586)&gt;=0,H586-I586-O586-G586+BD586,0)</f>
        <v>0</v>
      </c>
      <c r="BG586" s="124"/>
      <c r="BH586" s="125"/>
      <c r="BI586" s="90" t="s">
        <v>61</v>
      </c>
      <c r="BJ586" s="91" t="n">
        <v>72</v>
      </c>
      <c r="BK586" s="91" t="n">
        <f aca="false">BJ586-BD586+O586</f>
        <v>72</v>
      </c>
      <c r="BL586" s="104"/>
    </row>
    <row r="587" s="105" customFormat="true" ht="15" hidden="false" customHeight="false" outlineLevel="0" collapsed="false">
      <c r="A587" s="70" t="n">
        <v>581</v>
      </c>
      <c r="B587" s="94" t="n">
        <v>43405</v>
      </c>
      <c r="C587" s="95"/>
      <c r="D587" s="96"/>
      <c r="E587" s="74" t="n">
        <v>20</v>
      </c>
      <c r="F587" s="97" t="s">
        <v>222</v>
      </c>
      <c r="G587" s="98" t="n">
        <v>0</v>
      </c>
      <c r="H587" s="98" t="n">
        <v>60</v>
      </c>
      <c r="I587" s="77"/>
      <c r="J587" s="77"/>
      <c r="K587" s="77"/>
      <c r="L587" s="77"/>
      <c r="M587" s="77"/>
      <c r="N587" s="78"/>
      <c r="O587" s="79" t="n">
        <f aca="false">SUM(J587:N587)</f>
        <v>0</v>
      </c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100"/>
      <c r="AB587" s="101"/>
      <c r="AC587" s="83"/>
      <c r="AD587" s="84"/>
      <c r="AE587" s="80"/>
      <c r="AF587" s="80"/>
      <c r="AG587" s="80"/>
      <c r="AH587" s="80"/>
      <c r="AI587" s="80"/>
      <c r="AJ587" s="80"/>
      <c r="AK587" s="80"/>
      <c r="AL587" s="80"/>
      <c r="AM587" s="80"/>
      <c r="AN587" s="78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5" t="n">
        <f aca="false">SUM(AC587:BC587)</f>
        <v>0</v>
      </c>
      <c r="BE587" s="111" t="n">
        <f aca="false">IF((G587+I587+O587-H587-BD587)&gt;=0,G587+I587+O587-H587-BD587,0)</f>
        <v>0</v>
      </c>
      <c r="BF587" s="112" t="n">
        <f aca="false">IF((H587-I587-O587-G587+BD587)&gt;=0,H587-I587-O587-G587+BD587,0)</f>
        <v>60</v>
      </c>
      <c r="BG587" s="124"/>
      <c r="BH587" s="125"/>
      <c r="BI587" s="90"/>
      <c r="BJ587" s="91" t="n">
        <v>-60</v>
      </c>
      <c r="BK587" s="91" t="n">
        <f aca="false">BJ587-BD587+O587</f>
        <v>-60</v>
      </c>
      <c r="BL587" s="104"/>
    </row>
    <row r="588" s="105" customFormat="true" ht="15" hidden="false" customHeight="false" outlineLevel="0" collapsed="false">
      <c r="A588" s="70" t="n">
        <v>582</v>
      </c>
      <c r="B588" s="94" t="n">
        <v>43405</v>
      </c>
      <c r="C588" s="95"/>
      <c r="D588" s="96"/>
      <c r="E588" s="74" t="n">
        <v>72</v>
      </c>
      <c r="F588" s="97" t="s">
        <v>223</v>
      </c>
      <c r="G588" s="98" t="n">
        <v>72</v>
      </c>
      <c r="H588" s="98" t="n">
        <v>0</v>
      </c>
      <c r="I588" s="77"/>
      <c r="J588" s="77"/>
      <c r="K588" s="77"/>
      <c r="L588" s="77"/>
      <c r="M588" s="77"/>
      <c r="N588" s="78" t="n">
        <v>72</v>
      </c>
      <c r="O588" s="79" t="n">
        <f aca="false">SUM(J588:N588)</f>
        <v>72</v>
      </c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100"/>
      <c r="AB588" s="101"/>
      <c r="AC588" s="83"/>
      <c r="AD588" s="84"/>
      <c r="AE588" s="80"/>
      <c r="AF588" s="80"/>
      <c r="AG588" s="80" t="n">
        <v>72</v>
      </c>
      <c r="AH588" s="80"/>
      <c r="AI588" s="80"/>
      <c r="AJ588" s="80"/>
      <c r="AK588" s="80"/>
      <c r="AL588" s="80"/>
      <c r="AM588" s="80"/>
      <c r="AN588" s="78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5" t="n">
        <f aca="false">SUM(AC588:BC588)</f>
        <v>72</v>
      </c>
      <c r="BE588" s="111" t="n">
        <f aca="false">IF((G588+I588+O588-H588-BD588)&gt;=0,G588+I588+O588-H588-BD588,0)</f>
        <v>72</v>
      </c>
      <c r="BF588" s="112" t="n">
        <f aca="false">IF((H588-I588-O588-G588+BD588)&gt;=0,H588-I588-O588-G588+BD588,0)</f>
        <v>0</v>
      </c>
      <c r="BG588" s="124"/>
      <c r="BH588" s="125"/>
      <c r="BI588" s="90" t="s">
        <v>61</v>
      </c>
      <c r="BJ588" s="91" t="n">
        <v>72</v>
      </c>
      <c r="BK588" s="91" t="n">
        <f aca="false">BJ588-BD588+O588</f>
        <v>72</v>
      </c>
      <c r="BL588" s="104"/>
    </row>
    <row r="589" s="105" customFormat="true" ht="15" hidden="false" customHeight="false" outlineLevel="0" collapsed="false">
      <c r="A589" s="70" t="n">
        <v>583</v>
      </c>
      <c r="B589" s="94" t="n">
        <v>43405</v>
      </c>
      <c r="C589" s="95"/>
      <c r="D589" s="96"/>
      <c r="E589" s="74" t="n">
        <v>20</v>
      </c>
      <c r="F589" s="97" t="s">
        <v>224</v>
      </c>
      <c r="G589" s="98" t="n">
        <v>0</v>
      </c>
      <c r="H589" s="98" t="n">
        <v>60</v>
      </c>
      <c r="I589" s="77"/>
      <c r="J589" s="77"/>
      <c r="K589" s="77"/>
      <c r="L589" s="77"/>
      <c r="M589" s="77"/>
      <c r="N589" s="78"/>
      <c r="O589" s="79" t="n">
        <f aca="false">SUM(J589:N589)</f>
        <v>0</v>
      </c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100"/>
      <c r="AB589" s="101"/>
      <c r="AC589" s="83"/>
      <c r="AD589" s="84"/>
      <c r="AE589" s="80"/>
      <c r="AF589" s="80"/>
      <c r="AG589" s="80"/>
      <c r="AH589" s="80"/>
      <c r="AI589" s="80"/>
      <c r="AJ589" s="80"/>
      <c r="AK589" s="80"/>
      <c r="AL589" s="80"/>
      <c r="AM589" s="80"/>
      <c r="AN589" s="78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5" t="n">
        <f aca="false">SUM(AC589:BC589)</f>
        <v>0</v>
      </c>
      <c r="BE589" s="111" t="n">
        <f aca="false">IF((G589+I589+O589-H589-BD589)&gt;=0,G589+I589+O589-H589-BD589,0)</f>
        <v>0</v>
      </c>
      <c r="BF589" s="112" t="n">
        <f aca="false">IF((H589-I589-O589-G589+BD589)&gt;=0,H589-I589-O589-G589+BD589,0)</f>
        <v>60</v>
      </c>
      <c r="BG589" s="124"/>
      <c r="BH589" s="125"/>
      <c r="BI589" s="90"/>
      <c r="BJ589" s="91" t="n">
        <v>-60</v>
      </c>
      <c r="BK589" s="91" t="n">
        <f aca="false">BJ589-BD589+O589</f>
        <v>-60</v>
      </c>
      <c r="BL589" s="104"/>
    </row>
    <row r="590" s="105" customFormat="true" ht="15" hidden="false" customHeight="false" outlineLevel="0" collapsed="false">
      <c r="A590" s="70" t="n">
        <v>584</v>
      </c>
      <c r="B590" s="94" t="n">
        <v>43405</v>
      </c>
      <c r="C590" s="95"/>
      <c r="D590" s="96"/>
      <c r="E590" s="74" t="n">
        <v>72</v>
      </c>
      <c r="F590" s="97" t="s">
        <v>225</v>
      </c>
      <c r="G590" s="98" t="n">
        <v>72</v>
      </c>
      <c r="H590" s="98" t="n">
        <v>0</v>
      </c>
      <c r="I590" s="77"/>
      <c r="J590" s="77"/>
      <c r="K590" s="77"/>
      <c r="L590" s="77"/>
      <c r="M590" s="77"/>
      <c r="N590" s="78"/>
      <c r="O590" s="79" t="n">
        <f aca="false">SUM(J590:N590)</f>
        <v>0</v>
      </c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100"/>
      <c r="AB590" s="101"/>
      <c r="AC590" s="83"/>
      <c r="AD590" s="84"/>
      <c r="AE590" s="80"/>
      <c r="AF590" s="80"/>
      <c r="AG590" s="80"/>
      <c r="AH590" s="80"/>
      <c r="AI590" s="80"/>
      <c r="AJ590" s="80"/>
      <c r="AK590" s="80"/>
      <c r="AL590" s="80"/>
      <c r="AM590" s="80"/>
      <c r="AN590" s="78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5" t="n">
        <f aca="false">SUM(AC590:BC590)</f>
        <v>0</v>
      </c>
      <c r="BE590" s="111" t="n">
        <f aca="false">IF((G590+I590+O590-H590-BD590)&gt;=0,G590+I590+O590-H590-BD590,0)</f>
        <v>72</v>
      </c>
      <c r="BF590" s="112" t="n">
        <f aca="false">IF((H590-I590-O590-G590+BD590)&gt;=0,H590-I590-O590-G590+BD590,0)</f>
        <v>0</v>
      </c>
      <c r="BG590" s="124"/>
      <c r="BH590" s="125"/>
      <c r="BI590" s="90"/>
      <c r="BJ590" s="91" t="n">
        <v>72</v>
      </c>
      <c r="BK590" s="91" t="n">
        <f aca="false">BJ590-BD590+O590</f>
        <v>72</v>
      </c>
      <c r="BL590" s="104"/>
    </row>
    <row r="591" s="105" customFormat="true" ht="15" hidden="false" customHeight="false" outlineLevel="0" collapsed="false">
      <c r="A591" s="70" t="n">
        <v>585</v>
      </c>
      <c r="B591" s="94" t="n">
        <v>43405</v>
      </c>
      <c r="C591" s="95"/>
      <c r="D591" s="96"/>
      <c r="E591" s="74" t="n">
        <v>72</v>
      </c>
      <c r="F591" s="97" t="s">
        <v>226</v>
      </c>
      <c r="G591" s="98" t="n">
        <v>72</v>
      </c>
      <c r="H591" s="98" t="n">
        <v>0</v>
      </c>
      <c r="I591" s="77"/>
      <c r="J591" s="77"/>
      <c r="K591" s="77"/>
      <c r="L591" s="77"/>
      <c r="M591" s="77"/>
      <c r="N591" s="78"/>
      <c r="O591" s="79" t="n">
        <f aca="false">SUM(J591:N591)</f>
        <v>0</v>
      </c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100"/>
      <c r="AB591" s="101"/>
      <c r="AC591" s="83"/>
      <c r="AD591" s="84"/>
      <c r="AE591" s="80"/>
      <c r="AF591" s="80"/>
      <c r="AG591" s="80"/>
      <c r="AH591" s="80"/>
      <c r="AI591" s="80"/>
      <c r="AJ591" s="80"/>
      <c r="AK591" s="80"/>
      <c r="AL591" s="80"/>
      <c r="AM591" s="80"/>
      <c r="AN591" s="78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5" t="n">
        <f aca="false">SUM(AC591:BC591)</f>
        <v>0</v>
      </c>
      <c r="BE591" s="111" t="n">
        <f aca="false">IF((G591+I591+O591-H591-BD591)&gt;=0,G591+I591+O591-H591-BD591,0)</f>
        <v>72</v>
      </c>
      <c r="BF591" s="112" t="n">
        <f aca="false">IF((H591-I591-O591-G591+BD591)&gt;=0,H591-I591-O591-G591+BD591,0)</f>
        <v>0</v>
      </c>
      <c r="BG591" s="124"/>
      <c r="BH591" s="125"/>
      <c r="BI591" s="90"/>
      <c r="BJ591" s="91" t="n">
        <v>72</v>
      </c>
      <c r="BK591" s="91" t="n">
        <f aca="false">BJ591-BD591+O591</f>
        <v>72</v>
      </c>
      <c r="BL591" s="104"/>
    </row>
    <row r="592" s="105" customFormat="true" ht="15" hidden="false" customHeight="false" outlineLevel="0" collapsed="false">
      <c r="A592" s="147" t="n">
        <v>586</v>
      </c>
      <c r="B592" s="94" t="n">
        <v>43405</v>
      </c>
      <c r="C592" s="95"/>
      <c r="D592" s="96"/>
      <c r="E592" s="74" t="n">
        <v>20</v>
      </c>
      <c r="F592" s="97" t="s">
        <v>227</v>
      </c>
      <c r="G592" s="98" t="n">
        <v>0</v>
      </c>
      <c r="H592" s="98" t="n">
        <v>60</v>
      </c>
      <c r="I592" s="77"/>
      <c r="J592" s="77"/>
      <c r="K592" s="77"/>
      <c r="L592" s="77"/>
      <c r="M592" s="77"/>
      <c r="N592" s="78"/>
      <c r="O592" s="79" t="n">
        <f aca="false">SUM(J592:N592)</f>
        <v>0</v>
      </c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100"/>
      <c r="AB592" s="101"/>
      <c r="AC592" s="83"/>
      <c r="AD592" s="84"/>
      <c r="AE592" s="80"/>
      <c r="AF592" s="80"/>
      <c r="AG592" s="80"/>
      <c r="AH592" s="80"/>
      <c r="AI592" s="80"/>
      <c r="AJ592" s="80"/>
      <c r="AK592" s="80"/>
      <c r="AL592" s="80"/>
      <c r="AM592" s="80"/>
      <c r="AN592" s="78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5" t="n">
        <f aca="false">SUM(AC592:BC592)</f>
        <v>0</v>
      </c>
      <c r="BE592" s="111" t="n">
        <f aca="false">IF((G592+I592+O592-H592-BD592)&gt;=0,G592+I592+O592-H592-BD592,0)</f>
        <v>0</v>
      </c>
      <c r="BF592" s="112" t="n">
        <f aca="false">IF((H592-I592-O592-G592+BD592)&gt;=0,H592-I592-O592-G592+BD592,0)</f>
        <v>60</v>
      </c>
      <c r="BG592" s="124"/>
      <c r="BH592" s="125"/>
      <c r="BI592" s="90"/>
      <c r="BJ592" s="91" t="n">
        <v>-60</v>
      </c>
      <c r="BK592" s="91" t="n">
        <f aca="false">BJ592-BD592+O592</f>
        <v>-60</v>
      </c>
      <c r="BL592" s="104"/>
    </row>
    <row r="593" s="105" customFormat="true" ht="15" hidden="false" customHeight="false" outlineLevel="0" collapsed="false">
      <c r="A593" s="70" t="n">
        <v>587</v>
      </c>
      <c r="B593" s="94" t="n">
        <v>43405</v>
      </c>
      <c r="C593" s="95"/>
      <c r="D593" s="96"/>
      <c r="E593" s="74" t="n">
        <v>72</v>
      </c>
      <c r="F593" s="97" t="s">
        <v>228</v>
      </c>
      <c r="G593" s="98" t="n">
        <v>0</v>
      </c>
      <c r="H593" s="98" t="n">
        <v>0</v>
      </c>
      <c r="I593" s="77"/>
      <c r="J593" s="77"/>
      <c r="K593" s="77"/>
      <c r="L593" s="77"/>
      <c r="M593" s="77"/>
      <c r="N593" s="78"/>
      <c r="O593" s="79" t="n">
        <f aca="false">SUM(J593:N593)</f>
        <v>0</v>
      </c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100"/>
      <c r="AB593" s="101"/>
      <c r="AC593" s="83"/>
      <c r="AD593" s="84"/>
      <c r="AE593" s="80"/>
      <c r="AF593" s="80"/>
      <c r="AG593" s="80"/>
      <c r="AH593" s="80"/>
      <c r="AI593" s="80"/>
      <c r="AJ593" s="80"/>
      <c r="AK593" s="80"/>
      <c r="AL593" s="80"/>
      <c r="AM593" s="80"/>
      <c r="AN593" s="78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5" t="n">
        <f aca="false">SUM(AC593:BC593)</f>
        <v>0</v>
      </c>
      <c r="BE593" s="111" t="n">
        <f aca="false">IF((G593+I593+O593-H593-BD593)&gt;=0,G593+I593+O593-H593-BD593,0)</f>
        <v>0</v>
      </c>
      <c r="BF593" s="112" t="n">
        <f aca="false">IF((H593-I593-O593-G593+BD593)&gt;=0,H593-I593-O593-G593+BD593,0)</f>
        <v>0</v>
      </c>
      <c r="BG593" s="124"/>
      <c r="BH593" s="125"/>
      <c r="BI593" s="90"/>
      <c r="BJ593" s="91" t="n">
        <v>0</v>
      </c>
      <c r="BK593" s="91" t="n">
        <f aca="false">BJ593-BD593+O593</f>
        <v>0</v>
      </c>
      <c r="BL593" s="104"/>
    </row>
    <row r="594" s="105" customFormat="true" ht="15" hidden="false" customHeight="false" outlineLevel="0" collapsed="false">
      <c r="A594" s="70" t="n">
        <v>588</v>
      </c>
      <c r="B594" s="94" t="n">
        <v>43405</v>
      </c>
      <c r="C594" s="95"/>
      <c r="D594" s="96"/>
      <c r="E594" s="74" t="n">
        <v>72</v>
      </c>
      <c r="F594" s="97" t="s">
        <v>228</v>
      </c>
      <c r="G594" s="98" t="n">
        <v>0</v>
      </c>
      <c r="H594" s="98" t="n">
        <v>0</v>
      </c>
      <c r="I594" s="77"/>
      <c r="J594" s="77"/>
      <c r="K594" s="77"/>
      <c r="L594" s="77"/>
      <c r="M594" s="77"/>
      <c r="N594" s="78"/>
      <c r="O594" s="79" t="n">
        <f aca="false">SUM(J594:N594)</f>
        <v>0</v>
      </c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100"/>
      <c r="AB594" s="101"/>
      <c r="AC594" s="83"/>
      <c r="AD594" s="84"/>
      <c r="AE594" s="80"/>
      <c r="AF594" s="80"/>
      <c r="AG594" s="80"/>
      <c r="AH594" s="80"/>
      <c r="AI594" s="80"/>
      <c r="AJ594" s="80"/>
      <c r="AK594" s="80"/>
      <c r="AL594" s="80"/>
      <c r="AM594" s="80"/>
      <c r="AN594" s="78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5" t="n">
        <f aca="false">SUM(AC594:BC594)</f>
        <v>0</v>
      </c>
      <c r="BE594" s="111" t="n">
        <f aca="false">IF((G594+I594+O594-H594-BD594)&gt;=0,G594+I594+O594-H594-BD594,0)</f>
        <v>0</v>
      </c>
      <c r="BF594" s="112" t="n">
        <f aca="false">IF((H594-I594-O594-G594+BD594)&gt;=0,H594-I594-O594-G594+BD594,0)</f>
        <v>0</v>
      </c>
      <c r="BG594" s="124"/>
      <c r="BH594" s="125"/>
      <c r="BI594" s="90"/>
      <c r="BJ594" s="91" t="n">
        <v>0</v>
      </c>
      <c r="BK594" s="91" t="n">
        <f aca="false">BJ594-BD594+O594</f>
        <v>0</v>
      </c>
      <c r="BL594" s="104"/>
    </row>
    <row r="595" s="105" customFormat="true" ht="15" hidden="false" customHeight="false" outlineLevel="0" collapsed="false">
      <c r="A595" s="70" t="n">
        <v>589</v>
      </c>
      <c r="B595" s="94" t="n">
        <v>43405</v>
      </c>
      <c r="C595" s="95"/>
      <c r="D595" s="96"/>
      <c r="E595" s="74" t="n">
        <v>20</v>
      </c>
      <c r="F595" s="97"/>
      <c r="G595" s="98" t="n">
        <v>0</v>
      </c>
      <c r="H595" s="98" t="n">
        <v>60</v>
      </c>
      <c r="I595" s="77"/>
      <c r="J595" s="77"/>
      <c r="K595" s="77"/>
      <c r="L595" s="77"/>
      <c r="M595" s="77"/>
      <c r="N595" s="78"/>
      <c r="O595" s="79" t="n">
        <f aca="false">SUM(J595:N595)</f>
        <v>0</v>
      </c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100"/>
      <c r="AB595" s="101"/>
      <c r="AC595" s="83"/>
      <c r="AD595" s="84"/>
      <c r="AE595" s="80"/>
      <c r="AF595" s="80"/>
      <c r="AG595" s="80"/>
      <c r="AH595" s="80"/>
      <c r="AI595" s="80"/>
      <c r="AJ595" s="80"/>
      <c r="AK595" s="80"/>
      <c r="AL595" s="80"/>
      <c r="AM595" s="80"/>
      <c r="AN595" s="78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5" t="n">
        <f aca="false">SUM(AC595:BC595)</f>
        <v>0</v>
      </c>
      <c r="BE595" s="111" t="n">
        <f aca="false">IF((G595+I595+O595-H595-BD595)&gt;=0,G595+I595+O595-H595-BD595,0)</f>
        <v>0</v>
      </c>
      <c r="BF595" s="112" t="n">
        <f aca="false">IF((H595-I595-O595-G595+BD595)&gt;=0,H595-I595-O595-G595+BD595,0)</f>
        <v>60</v>
      </c>
      <c r="BG595" s="124"/>
      <c r="BH595" s="125"/>
      <c r="BI595" s="90"/>
      <c r="BJ595" s="91" t="n">
        <v>-60</v>
      </c>
      <c r="BK595" s="91" t="n">
        <f aca="false">BJ595-BD595+O595</f>
        <v>-60</v>
      </c>
      <c r="BL595" s="104"/>
    </row>
    <row r="596" s="105" customFormat="true" ht="15" hidden="false" customHeight="false" outlineLevel="0" collapsed="false">
      <c r="A596" s="70" t="n">
        <v>590</v>
      </c>
      <c r="B596" s="94" t="n">
        <v>43405</v>
      </c>
      <c r="C596" s="95"/>
      <c r="D596" s="96"/>
      <c r="E596" s="74" t="n">
        <v>20</v>
      </c>
      <c r="F596" s="97" t="s">
        <v>229</v>
      </c>
      <c r="G596" s="98" t="n">
        <v>0</v>
      </c>
      <c r="H596" s="98" t="n">
        <v>60</v>
      </c>
      <c r="I596" s="77"/>
      <c r="J596" s="77"/>
      <c r="K596" s="77"/>
      <c r="L596" s="77"/>
      <c r="M596" s="77"/>
      <c r="N596" s="78"/>
      <c r="O596" s="79" t="n">
        <f aca="false">SUM(J596:N596)</f>
        <v>0</v>
      </c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100"/>
      <c r="AB596" s="101"/>
      <c r="AC596" s="83"/>
      <c r="AD596" s="84"/>
      <c r="AE596" s="80"/>
      <c r="AF596" s="80"/>
      <c r="AG596" s="80"/>
      <c r="AH596" s="80"/>
      <c r="AI596" s="80"/>
      <c r="AJ596" s="80"/>
      <c r="AK596" s="80"/>
      <c r="AL596" s="80"/>
      <c r="AM596" s="80"/>
      <c r="AN596" s="78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5" t="n">
        <f aca="false">SUM(AC596:BC596)</f>
        <v>0</v>
      </c>
      <c r="BE596" s="111" t="n">
        <f aca="false">IF((G596+I596+O596-H596-BD596)&gt;=0,G596+I596+O596-H596-BD596,0)</f>
        <v>0</v>
      </c>
      <c r="BF596" s="112" t="n">
        <f aca="false">IF((H596-I596-O596-G596+BD596)&gt;=0,H596-I596-O596-G596+BD596,0)</f>
        <v>60</v>
      </c>
      <c r="BG596" s="124"/>
      <c r="BH596" s="125"/>
      <c r="BI596" s="90"/>
      <c r="BJ596" s="91" t="n">
        <v>-60</v>
      </c>
      <c r="BK596" s="91" t="n">
        <f aca="false">BJ596-BD596+O596</f>
        <v>-60</v>
      </c>
      <c r="BL596" s="104"/>
    </row>
    <row r="597" s="105" customFormat="true" ht="15" hidden="false" customHeight="false" outlineLevel="0" collapsed="false">
      <c r="A597" s="70" t="n">
        <v>591</v>
      </c>
      <c r="B597" s="94" t="n">
        <v>43405</v>
      </c>
      <c r="C597" s="95"/>
      <c r="D597" s="96"/>
      <c r="E597" s="74" t="n">
        <v>72</v>
      </c>
      <c r="F597" s="97" t="s">
        <v>230</v>
      </c>
      <c r="G597" s="98" t="n">
        <v>0</v>
      </c>
      <c r="H597" s="98" t="n">
        <v>0</v>
      </c>
      <c r="I597" s="77"/>
      <c r="J597" s="77"/>
      <c r="K597" s="77"/>
      <c r="L597" s="77"/>
      <c r="M597" s="77"/>
      <c r="N597" s="78"/>
      <c r="O597" s="79" t="n">
        <f aca="false">SUM(J597:N597)</f>
        <v>0</v>
      </c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100"/>
      <c r="AB597" s="101"/>
      <c r="AC597" s="83"/>
      <c r="AD597" s="84"/>
      <c r="AE597" s="80"/>
      <c r="AF597" s="80"/>
      <c r="AG597" s="80"/>
      <c r="AH597" s="80"/>
      <c r="AI597" s="80"/>
      <c r="AJ597" s="80"/>
      <c r="AK597" s="80"/>
      <c r="AL597" s="80"/>
      <c r="AM597" s="80"/>
      <c r="AN597" s="78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5" t="n">
        <f aca="false">SUM(AC597:BC597)</f>
        <v>0</v>
      </c>
      <c r="BE597" s="111" t="n">
        <f aca="false">IF((G597+I597+O597-H597-BD597)&gt;=0,G597+I597+O597-H597-BD597,0)</f>
        <v>0</v>
      </c>
      <c r="BF597" s="112" t="n">
        <f aca="false">IF((H597-I597-O597-G597+BD597)&gt;=0,H597-I597-O597-G597+BD597,0)</f>
        <v>0</v>
      </c>
      <c r="BG597" s="124"/>
      <c r="BH597" s="125" t="n">
        <v>43691</v>
      </c>
      <c r="BI597" s="90"/>
      <c r="BJ597" s="91" t="n">
        <v>0</v>
      </c>
      <c r="BK597" s="91" t="n">
        <f aca="false">BJ597-BD597+O597</f>
        <v>0</v>
      </c>
      <c r="BL597" s="104"/>
    </row>
    <row r="598" s="105" customFormat="true" ht="15" hidden="false" customHeight="false" outlineLevel="0" collapsed="false">
      <c r="A598" s="70" t="n">
        <v>592</v>
      </c>
      <c r="B598" s="94" t="n">
        <v>43405</v>
      </c>
      <c r="C598" s="95"/>
      <c r="D598" s="96"/>
      <c r="E598" s="74" t="n">
        <v>72</v>
      </c>
      <c r="F598" s="97" t="n">
        <v>714637790</v>
      </c>
      <c r="G598" s="98" t="n">
        <v>0</v>
      </c>
      <c r="H598" s="98" t="n">
        <v>216</v>
      </c>
      <c r="I598" s="77"/>
      <c r="J598" s="77"/>
      <c r="K598" s="77"/>
      <c r="L598" s="77"/>
      <c r="M598" s="77"/>
      <c r="N598" s="78"/>
      <c r="O598" s="79" t="n">
        <f aca="false">SUM(J598:N598)</f>
        <v>0</v>
      </c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100"/>
      <c r="AB598" s="101"/>
      <c r="AC598" s="83"/>
      <c r="AD598" s="84"/>
      <c r="AE598" s="80"/>
      <c r="AF598" s="80"/>
      <c r="AG598" s="80"/>
      <c r="AH598" s="80"/>
      <c r="AI598" s="80"/>
      <c r="AJ598" s="80"/>
      <c r="AK598" s="80"/>
      <c r="AL598" s="80"/>
      <c r="AM598" s="80"/>
      <c r="AN598" s="78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5" t="n">
        <f aca="false">SUM(AC598:BC598)</f>
        <v>0</v>
      </c>
      <c r="BE598" s="111" t="n">
        <f aca="false">IF((G598+I598+O598-H598-BD598)&gt;=0,G598+I598+O598-H598-BD598,0)</f>
        <v>0</v>
      </c>
      <c r="BF598" s="112" t="n">
        <f aca="false">IF((H598-I598-O598-G598+BD598)&gt;=0,H598-I598-O598-G598+BD598,0)</f>
        <v>216</v>
      </c>
      <c r="BG598" s="124"/>
      <c r="BH598" s="125"/>
      <c r="BI598" s="90"/>
      <c r="BJ598" s="91" t="n">
        <v>-216</v>
      </c>
      <c r="BK598" s="91" t="n">
        <f aca="false">BJ598-BD598+O598</f>
        <v>-216</v>
      </c>
      <c r="BL598" s="104"/>
    </row>
    <row r="599" s="105" customFormat="true" ht="15" hidden="false" customHeight="false" outlineLevel="0" collapsed="false">
      <c r="A599" s="70" t="n">
        <v>593</v>
      </c>
      <c r="B599" s="94" t="n">
        <v>43405</v>
      </c>
      <c r="C599" s="95"/>
      <c r="D599" s="96"/>
      <c r="E599" s="74" t="n">
        <v>20</v>
      </c>
      <c r="F599" s="97"/>
      <c r="G599" s="98" t="n">
        <v>0</v>
      </c>
      <c r="H599" s="98" t="n">
        <v>60</v>
      </c>
      <c r="I599" s="77"/>
      <c r="J599" s="77"/>
      <c r="K599" s="77"/>
      <c r="L599" s="77"/>
      <c r="M599" s="77"/>
      <c r="N599" s="78"/>
      <c r="O599" s="79" t="n">
        <f aca="false">SUM(J599:N599)</f>
        <v>0</v>
      </c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100"/>
      <c r="AB599" s="101"/>
      <c r="AC599" s="83"/>
      <c r="AD599" s="84"/>
      <c r="AE599" s="80"/>
      <c r="AF599" s="80"/>
      <c r="AG599" s="80"/>
      <c r="AH599" s="80"/>
      <c r="AI599" s="80"/>
      <c r="AJ599" s="80"/>
      <c r="AK599" s="80"/>
      <c r="AL599" s="80"/>
      <c r="AM599" s="80"/>
      <c r="AN599" s="78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5" t="n">
        <f aca="false">SUM(AC599:BC599)</f>
        <v>0</v>
      </c>
      <c r="BE599" s="111" t="n">
        <f aca="false">IF((G599+I599+O599-H599-BD599)&gt;=0,G599+I599+O599-H599-BD599,0)</f>
        <v>0</v>
      </c>
      <c r="BF599" s="112" t="n">
        <f aca="false">IF((H599-I599-O599-G599+BD599)&gt;=0,H599-I599-O599-G599+BD599,0)</f>
        <v>60</v>
      </c>
      <c r="BG599" s="124"/>
      <c r="BH599" s="125"/>
      <c r="BI599" s="90"/>
      <c r="BJ599" s="91" t="n">
        <v>-60</v>
      </c>
      <c r="BK599" s="91" t="n">
        <f aca="false">BJ599-BD599+O599</f>
        <v>-60</v>
      </c>
      <c r="BL599" s="104"/>
    </row>
    <row r="600" s="105" customFormat="true" ht="15" hidden="false" customHeight="false" outlineLevel="0" collapsed="false">
      <c r="A600" s="70" t="n">
        <v>594</v>
      </c>
      <c r="B600" s="94" t="n">
        <v>43405</v>
      </c>
      <c r="C600" s="95"/>
      <c r="D600" s="96"/>
      <c r="E600" s="74" t="n">
        <v>72</v>
      </c>
      <c r="F600" s="97" t="n">
        <v>713924037</v>
      </c>
      <c r="G600" s="98" t="n">
        <v>0</v>
      </c>
      <c r="H600" s="98" t="n">
        <v>215</v>
      </c>
      <c r="I600" s="77"/>
      <c r="J600" s="77"/>
      <c r="K600" s="77"/>
      <c r="L600" s="77"/>
      <c r="M600" s="77"/>
      <c r="N600" s="78"/>
      <c r="O600" s="79" t="n">
        <f aca="false">SUM(J600:N600)</f>
        <v>0</v>
      </c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100"/>
      <c r="AB600" s="101"/>
      <c r="AC600" s="83"/>
      <c r="AD600" s="84"/>
      <c r="AE600" s="80"/>
      <c r="AF600" s="80"/>
      <c r="AG600" s="80"/>
      <c r="AH600" s="80"/>
      <c r="AI600" s="80"/>
      <c r="AJ600" s="80"/>
      <c r="AK600" s="80"/>
      <c r="AL600" s="80"/>
      <c r="AM600" s="80"/>
      <c r="AN600" s="78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5" t="n">
        <f aca="false">SUM(AC600:BC600)</f>
        <v>0</v>
      </c>
      <c r="BE600" s="111" t="n">
        <f aca="false">IF((G600+I600+O600-H600-BD600)&gt;=0,G600+I600+O600-H600-BD600,0)</f>
        <v>0</v>
      </c>
      <c r="BF600" s="112" t="n">
        <f aca="false">IF((H600-I600-O600-G600+BD600)&gt;=0,H600-I600-O600-G600+BD600,0)</f>
        <v>215</v>
      </c>
      <c r="BG600" s="124"/>
      <c r="BH600" s="125"/>
      <c r="BI600" s="90"/>
      <c r="BJ600" s="91" t="n">
        <v>-215</v>
      </c>
      <c r="BK600" s="91" t="n">
        <f aca="false">BJ600-BD600+O600</f>
        <v>-215</v>
      </c>
      <c r="BL600" s="104"/>
    </row>
    <row r="601" s="105" customFormat="true" ht="15" hidden="false" customHeight="false" outlineLevel="0" collapsed="false">
      <c r="A601" s="70" t="n">
        <v>595</v>
      </c>
      <c r="B601" s="94" t="n">
        <v>43405</v>
      </c>
      <c r="C601" s="95"/>
      <c r="D601" s="96"/>
      <c r="E601" s="74" t="n">
        <v>72</v>
      </c>
      <c r="F601" s="97" t="n">
        <v>713948670</v>
      </c>
      <c r="G601" s="98" t="n">
        <v>0</v>
      </c>
      <c r="H601" s="98" t="n">
        <v>72</v>
      </c>
      <c r="I601" s="77"/>
      <c r="J601" s="77"/>
      <c r="K601" s="77"/>
      <c r="L601" s="77"/>
      <c r="M601" s="77"/>
      <c r="N601" s="78"/>
      <c r="O601" s="79" t="n">
        <f aca="false">SUM(J601:N601)</f>
        <v>0</v>
      </c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100"/>
      <c r="AB601" s="101"/>
      <c r="AC601" s="83"/>
      <c r="AD601" s="84"/>
      <c r="AE601" s="80"/>
      <c r="AF601" s="80"/>
      <c r="AG601" s="80"/>
      <c r="AH601" s="80"/>
      <c r="AI601" s="80"/>
      <c r="AJ601" s="80"/>
      <c r="AK601" s="80"/>
      <c r="AL601" s="80"/>
      <c r="AM601" s="80"/>
      <c r="AN601" s="78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5" t="n">
        <f aca="false">SUM(AC601:BC601)</f>
        <v>0</v>
      </c>
      <c r="BE601" s="111" t="n">
        <f aca="false">IF((G601+I601+O601-H601-BD601)&gt;=0,G601+I601+O601-H601-BD601,0)</f>
        <v>0</v>
      </c>
      <c r="BF601" s="112" t="n">
        <f aca="false">IF((H601-I601-O601-G601+BD601)&gt;=0,H601-I601-O601-G601+BD601,0)</f>
        <v>72</v>
      </c>
      <c r="BG601" s="124"/>
      <c r="BH601" s="125"/>
      <c r="BI601" s="90"/>
      <c r="BJ601" s="91" t="n">
        <v>-72</v>
      </c>
      <c r="BK601" s="91" t="n">
        <f aca="false">BJ601-BD601+O601</f>
        <v>-72</v>
      </c>
      <c r="BL601" s="104"/>
    </row>
    <row r="602" s="105" customFormat="true" ht="15" hidden="false" customHeight="false" outlineLevel="0" collapsed="false">
      <c r="A602" s="70" t="n">
        <v>596</v>
      </c>
      <c r="B602" s="94" t="n">
        <v>43405</v>
      </c>
      <c r="C602" s="95"/>
      <c r="D602" s="96"/>
      <c r="E602" s="74" t="n">
        <v>72</v>
      </c>
      <c r="F602" s="97" t="n">
        <v>714732014</v>
      </c>
      <c r="G602" s="98" t="n">
        <v>0</v>
      </c>
      <c r="H602" s="98" t="n">
        <v>72</v>
      </c>
      <c r="I602" s="77"/>
      <c r="J602" s="77"/>
      <c r="K602" s="77"/>
      <c r="L602" s="77"/>
      <c r="M602" s="77"/>
      <c r="N602" s="78"/>
      <c r="O602" s="79" t="n">
        <f aca="false">SUM(J602:N602)</f>
        <v>0</v>
      </c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100"/>
      <c r="AB602" s="101"/>
      <c r="AC602" s="83"/>
      <c r="AD602" s="84"/>
      <c r="AE602" s="80"/>
      <c r="AF602" s="80"/>
      <c r="AG602" s="80"/>
      <c r="AH602" s="80"/>
      <c r="AI602" s="80"/>
      <c r="AJ602" s="80"/>
      <c r="AK602" s="80"/>
      <c r="AL602" s="80"/>
      <c r="AM602" s="80"/>
      <c r="AN602" s="78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5" t="n">
        <f aca="false">SUM(AC602:BC602)</f>
        <v>0</v>
      </c>
      <c r="BE602" s="111" t="n">
        <f aca="false">IF((G602+I602+O602-H602-BD602)&gt;=0,G602+I602+O602-H602-BD602,0)</f>
        <v>0</v>
      </c>
      <c r="BF602" s="112" t="n">
        <f aca="false">IF((H602-I602-O602-G602+BD602)&gt;=0,H602-I602-O602-G602+BD602,0)</f>
        <v>72</v>
      </c>
      <c r="BG602" s="124"/>
      <c r="BH602" s="125"/>
      <c r="BI602" s="90"/>
      <c r="BJ602" s="91" t="n">
        <v>-72</v>
      </c>
      <c r="BK602" s="91" t="n">
        <f aca="false">BJ602-BD602+O602</f>
        <v>-72</v>
      </c>
      <c r="BL602" s="104"/>
    </row>
    <row r="603" s="105" customFormat="true" ht="15" hidden="false" customHeight="false" outlineLevel="0" collapsed="false">
      <c r="A603" s="70" t="n">
        <v>597</v>
      </c>
      <c r="B603" s="94" t="n">
        <v>43405</v>
      </c>
      <c r="C603" s="95"/>
      <c r="D603" s="96"/>
      <c r="E603" s="74" t="n">
        <v>72</v>
      </c>
      <c r="F603" s="97" t="n">
        <v>713348464</v>
      </c>
      <c r="G603" s="98" t="n">
        <v>0</v>
      </c>
      <c r="H603" s="98" t="n">
        <v>0</v>
      </c>
      <c r="I603" s="77"/>
      <c r="J603" s="77"/>
      <c r="K603" s="77"/>
      <c r="L603" s="77"/>
      <c r="M603" s="77"/>
      <c r="N603" s="78"/>
      <c r="O603" s="79" t="n">
        <f aca="false">SUM(J603:N603)</f>
        <v>0</v>
      </c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100"/>
      <c r="AB603" s="101"/>
      <c r="AC603" s="83"/>
      <c r="AD603" s="84"/>
      <c r="AE603" s="80"/>
      <c r="AF603" s="80"/>
      <c r="AG603" s="80"/>
      <c r="AH603" s="80"/>
      <c r="AI603" s="80"/>
      <c r="AJ603" s="80"/>
      <c r="AK603" s="80"/>
      <c r="AL603" s="80"/>
      <c r="AM603" s="80"/>
      <c r="AN603" s="78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5" t="n">
        <f aca="false">SUM(AC603:BC603)</f>
        <v>0</v>
      </c>
      <c r="BE603" s="111" t="n">
        <f aca="false">IF((G603+I603+O603-H603-BD603)&gt;=0,G603+I603+O603-H603-BD603,0)</f>
        <v>0</v>
      </c>
      <c r="BF603" s="112" t="n">
        <f aca="false">IF((H603-I603-O603-G603+BD603)&gt;=0,H603-I603-O603-G603+BD603,0)</f>
        <v>0</v>
      </c>
      <c r="BG603" s="124"/>
      <c r="BH603" s="125" t="n">
        <v>43559</v>
      </c>
      <c r="BI603" s="90"/>
      <c r="BJ603" s="91" t="n">
        <v>0</v>
      </c>
      <c r="BK603" s="91" t="n">
        <f aca="false">BJ603-BD603+O603</f>
        <v>0</v>
      </c>
      <c r="BL603" s="104"/>
    </row>
    <row r="604" s="105" customFormat="true" ht="15" hidden="false" customHeight="false" outlineLevel="0" collapsed="false">
      <c r="A604" s="70" t="n">
        <v>598</v>
      </c>
      <c r="B604" s="94" t="n">
        <v>43405</v>
      </c>
      <c r="C604" s="95"/>
      <c r="D604" s="96"/>
      <c r="E604" s="74" t="n">
        <v>72</v>
      </c>
      <c r="F604" s="97" t="n">
        <v>714018261</v>
      </c>
      <c r="G604" s="98" t="n">
        <v>0</v>
      </c>
      <c r="H604" s="98" t="n">
        <v>0</v>
      </c>
      <c r="I604" s="77"/>
      <c r="J604" s="77"/>
      <c r="K604" s="77"/>
      <c r="L604" s="77"/>
      <c r="M604" s="77"/>
      <c r="N604" s="78" t="n">
        <v>72</v>
      </c>
      <c r="O604" s="79" t="n">
        <f aca="false">SUM(J604:N604)</f>
        <v>72</v>
      </c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100"/>
      <c r="AB604" s="101"/>
      <c r="AC604" s="83"/>
      <c r="AD604" s="84"/>
      <c r="AE604" s="80"/>
      <c r="AF604" s="80"/>
      <c r="AG604" s="80"/>
      <c r="AH604" s="80"/>
      <c r="AI604" s="80" t="n">
        <v>72</v>
      </c>
      <c r="AJ604" s="80"/>
      <c r="AK604" s="80"/>
      <c r="AL604" s="80"/>
      <c r="AM604" s="80"/>
      <c r="AN604" s="78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5" t="n">
        <f aca="false">SUM(AC604:BC604)</f>
        <v>72</v>
      </c>
      <c r="BE604" s="111" t="n">
        <f aca="false">IF((G604+I604+O604-H604-BD604)&gt;=0,G604+I604+O604-H604-BD604,0)</f>
        <v>0</v>
      </c>
      <c r="BF604" s="112" t="n">
        <f aca="false">IF((H604-I604-O604-G604+BD604)&gt;=0,H604-I604-O604-G604+BD604,0)</f>
        <v>0</v>
      </c>
      <c r="BG604" s="124"/>
      <c r="BH604" s="125"/>
      <c r="BI604" s="90" t="s">
        <v>57</v>
      </c>
      <c r="BJ604" s="91" t="n">
        <v>0</v>
      </c>
      <c r="BK604" s="91" t="n">
        <f aca="false">BJ604-BD604+O604</f>
        <v>0</v>
      </c>
      <c r="BL604" s="104"/>
    </row>
    <row r="605" s="105" customFormat="true" ht="15" hidden="false" customHeight="false" outlineLevel="0" collapsed="false">
      <c r="A605" s="70" t="n">
        <v>599</v>
      </c>
      <c r="B605" s="94" t="n">
        <v>43405</v>
      </c>
      <c r="C605" s="95"/>
      <c r="D605" s="96"/>
      <c r="E605" s="74" t="n">
        <v>20</v>
      </c>
      <c r="F605" s="97" t="n">
        <v>2533328</v>
      </c>
      <c r="G605" s="98" t="n">
        <v>0</v>
      </c>
      <c r="H605" s="98" t="n">
        <v>20</v>
      </c>
      <c r="I605" s="77"/>
      <c r="J605" s="77"/>
      <c r="K605" s="77"/>
      <c r="L605" s="77"/>
      <c r="M605" s="77"/>
      <c r="N605" s="78"/>
      <c r="O605" s="79" t="n">
        <f aca="false">SUM(J605:N605)</f>
        <v>0</v>
      </c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100"/>
      <c r="AB605" s="101"/>
      <c r="AC605" s="83"/>
      <c r="AD605" s="84"/>
      <c r="AE605" s="80"/>
      <c r="AF605" s="80"/>
      <c r="AG605" s="80"/>
      <c r="AH605" s="80"/>
      <c r="AI605" s="80"/>
      <c r="AJ605" s="80"/>
      <c r="AK605" s="80"/>
      <c r="AL605" s="80"/>
      <c r="AM605" s="80"/>
      <c r="AN605" s="78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5" t="n">
        <f aca="false">SUM(AC605:BC605)</f>
        <v>0</v>
      </c>
      <c r="BE605" s="111" t="n">
        <f aca="false">IF((G605+I605+O605-H605-BD605)&gt;=0,G605+I605+O605-H605-BD605,0)</f>
        <v>0</v>
      </c>
      <c r="BF605" s="112" t="n">
        <f aca="false">IF((H605-I605-O605-G605+BD605)&gt;=0,H605-I605-O605-G605+BD605,0)</f>
        <v>20</v>
      </c>
      <c r="BG605" s="124"/>
      <c r="BH605" s="125"/>
      <c r="BI605" s="90"/>
      <c r="BJ605" s="91" t="n">
        <v>-20</v>
      </c>
      <c r="BK605" s="91" t="n">
        <f aca="false">BJ605-BD605+O605</f>
        <v>-20</v>
      </c>
      <c r="BL605" s="104"/>
    </row>
    <row r="606" s="105" customFormat="true" ht="15" hidden="false" customHeight="false" outlineLevel="0" collapsed="false">
      <c r="A606" s="70" t="n">
        <v>600</v>
      </c>
      <c r="B606" s="94" t="n">
        <v>43405</v>
      </c>
      <c r="C606" s="95"/>
      <c r="D606" s="96"/>
      <c r="E606" s="74" t="n">
        <v>72</v>
      </c>
      <c r="F606" s="97" t="n">
        <v>714153848</v>
      </c>
      <c r="G606" s="98" t="n">
        <v>72</v>
      </c>
      <c r="H606" s="98" t="n">
        <v>0</v>
      </c>
      <c r="I606" s="77"/>
      <c r="J606" s="77"/>
      <c r="K606" s="77"/>
      <c r="L606" s="77"/>
      <c r="M606" s="77"/>
      <c r="N606" s="78"/>
      <c r="O606" s="79" t="n">
        <f aca="false">SUM(J606:N606)</f>
        <v>0</v>
      </c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100"/>
      <c r="AB606" s="101"/>
      <c r="AC606" s="83"/>
      <c r="AD606" s="84"/>
      <c r="AE606" s="80"/>
      <c r="AF606" s="80"/>
      <c r="AG606" s="80"/>
      <c r="AH606" s="80"/>
      <c r="AI606" s="80"/>
      <c r="AJ606" s="80"/>
      <c r="AK606" s="80"/>
      <c r="AL606" s="80"/>
      <c r="AM606" s="80"/>
      <c r="AN606" s="78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5" t="n">
        <f aca="false">SUM(AC606:BC606)</f>
        <v>0</v>
      </c>
      <c r="BE606" s="111" t="n">
        <f aca="false">IF((G606+I606+O606-H606-BD606)&gt;=0,G606+I606+O606-H606-BD606,0)</f>
        <v>72</v>
      </c>
      <c r="BF606" s="112" t="n">
        <f aca="false">IF((H606-I606-O606-G606+BD606)&gt;=0,H606-I606-O606-G606+BD606,0)</f>
        <v>0</v>
      </c>
      <c r="BG606" s="124"/>
      <c r="BH606" s="125"/>
      <c r="BI606" s="90"/>
      <c r="BJ606" s="91" t="n">
        <v>72</v>
      </c>
      <c r="BK606" s="91" t="n">
        <f aca="false">BJ606-BD606+O606</f>
        <v>72</v>
      </c>
      <c r="BL606" s="104"/>
    </row>
    <row r="607" s="105" customFormat="true" ht="15" hidden="false" customHeight="false" outlineLevel="0" collapsed="false">
      <c r="A607" s="70" t="n">
        <v>601</v>
      </c>
      <c r="B607" s="94" t="n">
        <v>43405</v>
      </c>
      <c r="C607" s="95"/>
      <c r="D607" s="96"/>
      <c r="E607" s="74" t="n">
        <v>72</v>
      </c>
      <c r="F607" s="97" t="n">
        <v>714584716</v>
      </c>
      <c r="G607" s="98" t="n">
        <v>72</v>
      </c>
      <c r="H607" s="98" t="n">
        <v>0</v>
      </c>
      <c r="I607" s="77"/>
      <c r="J607" s="77"/>
      <c r="K607" s="77"/>
      <c r="L607" s="77"/>
      <c r="M607" s="77"/>
      <c r="N607" s="78"/>
      <c r="O607" s="79" t="n">
        <f aca="false">SUM(J607:N607)</f>
        <v>0</v>
      </c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100"/>
      <c r="AB607" s="101"/>
      <c r="AC607" s="83"/>
      <c r="AD607" s="84"/>
      <c r="AE607" s="80"/>
      <c r="AF607" s="80"/>
      <c r="AG607" s="80"/>
      <c r="AH607" s="80"/>
      <c r="AI607" s="80"/>
      <c r="AJ607" s="80"/>
      <c r="AK607" s="80"/>
      <c r="AL607" s="80"/>
      <c r="AM607" s="80"/>
      <c r="AN607" s="78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5" t="n">
        <f aca="false">SUM(AC607:BC607)</f>
        <v>0</v>
      </c>
      <c r="BE607" s="111" t="n">
        <f aca="false">IF((G607+I607+O607-H607-BD607)&gt;=0,G607+I607+O607-H607-BD607,0)</f>
        <v>72</v>
      </c>
      <c r="BF607" s="112" t="n">
        <f aca="false">IF((H607-I607-O607-G607+BD607)&gt;=0,H607-I607-O607-G607+BD607,0)</f>
        <v>0</v>
      </c>
      <c r="BG607" s="124"/>
      <c r="BH607" s="125"/>
      <c r="BI607" s="90"/>
      <c r="BJ607" s="91" t="n">
        <v>72</v>
      </c>
      <c r="BK607" s="91" t="n">
        <f aca="false">BJ607-BD607+O607</f>
        <v>72</v>
      </c>
      <c r="BL607" s="104"/>
    </row>
    <row r="608" s="105" customFormat="true" ht="15" hidden="false" customHeight="false" outlineLevel="0" collapsed="false">
      <c r="A608" s="70" t="n">
        <v>602</v>
      </c>
      <c r="B608" s="94" t="n">
        <v>43405</v>
      </c>
      <c r="C608" s="95"/>
      <c r="D608" s="96"/>
      <c r="E608" s="74" t="n">
        <v>20</v>
      </c>
      <c r="F608" s="97" t="n">
        <v>714009105</v>
      </c>
      <c r="G608" s="98" t="n">
        <v>0</v>
      </c>
      <c r="H608" s="98" t="n">
        <v>0</v>
      </c>
      <c r="I608" s="77"/>
      <c r="J608" s="77"/>
      <c r="K608" s="77"/>
      <c r="L608" s="77"/>
      <c r="M608" s="77"/>
      <c r="N608" s="78"/>
      <c r="O608" s="79" t="n">
        <f aca="false">SUM(J608:N608)</f>
        <v>0</v>
      </c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100"/>
      <c r="AB608" s="101"/>
      <c r="AC608" s="83"/>
      <c r="AD608" s="84"/>
      <c r="AE608" s="80"/>
      <c r="AF608" s="80"/>
      <c r="AG608" s="80"/>
      <c r="AH608" s="80"/>
      <c r="AI608" s="80"/>
      <c r="AJ608" s="80"/>
      <c r="AK608" s="80"/>
      <c r="AL608" s="80"/>
      <c r="AM608" s="80"/>
      <c r="AN608" s="78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5" t="n">
        <f aca="false">SUM(AC608:BC608)</f>
        <v>0</v>
      </c>
      <c r="BE608" s="111" t="n">
        <f aca="false">IF((G608+I608+O608-H608-BD608)&gt;=0,G608+I608+O608-H608-BD608,0)</f>
        <v>0</v>
      </c>
      <c r="BF608" s="112" t="n">
        <f aca="false">IF((H608-I608-O608-G608+BD608)&gt;=0,H608-I608-O608-G608+BD608,0)</f>
        <v>0</v>
      </c>
      <c r="BG608" s="124"/>
      <c r="BH608" s="125"/>
      <c r="BI608" s="90"/>
      <c r="BJ608" s="91" t="n">
        <v>0</v>
      </c>
      <c r="BK608" s="91" t="n">
        <f aca="false">BJ608-BD608+O608</f>
        <v>0</v>
      </c>
      <c r="BL608" s="104"/>
    </row>
    <row r="609" s="105" customFormat="true" ht="15" hidden="false" customHeight="false" outlineLevel="0" collapsed="false">
      <c r="A609" s="70" t="n">
        <v>603</v>
      </c>
      <c r="B609" s="94" t="n">
        <v>43405</v>
      </c>
      <c r="C609" s="95"/>
      <c r="D609" s="96"/>
      <c r="E609" s="74" t="n">
        <v>72</v>
      </c>
      <c r="F609" s="97" t="n">
        <v>714523731</v>
      </c>
      <c r="G609" s="98" t="n">
        <v>144</v>
      </c>
      <c r="H609" s="98" t="n">
        <v>0</v>
      </c>
      <c r="I609" s="77"/>
      <c r="J609" s="77"/>
      <c r="K609" s="77"/>
      <c r="L609" s="77"/>
      <c r="M609" s="77"/>
      <c r="N609" s="78"/>
      <c r="O609" s="79" t="n">
        <f aca="false">SUM(J609:N609)</f>
        <v>0</v>
      </c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100"/>
      <c r="AB609" s="101"/>
      <c r="AC609" s="83"/>
      <c r="AD609" s="84"/>
      <c r="AE609" s="80"/>
      <c r="AF609" s="80"/>
      <c r="AG609" s="80"/>
      <c r="AH609" s="80"/>
      <c r="AI609" s="80"/>
      <c r="AJ609" s="80"/>
      <c r="AK609" s="80"/>
      <c r="AL609" s="80"/>
      <c r="AM609" s="80"/>
      <c r="AN609" s="78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5" t="n">
        <f aca="false">SUM(AC609:BC609)</f>
        <v>0</v>
      </c>
      <c r="BE609" s="111" t="n">
        <f aca="false">IF((G609+I609+O609-H609-BD609)&gt;=0,G609+I609+O609-H609-BD609,0)</f>
        <v>144</v>
      </c>
      <c r="BF609" s="112" t="n">
        <f aca="false">IF((H609-I609-O609-G609+BD609)&gt;=0,H609-I609-O609-G609+BD609,0)</f>
        <v>0</v>
      </c>
      <c r="BG609" s="124"/>
      <c r="BH609" s="125"/>
      <c r="BI609" s="90"/>
      <c r="BJ609" s="91" t="n">
        <v>144</v>
      </c>
      <c r="BK609" s="91" t="n">
        <f aca="false">BJ609-BD609+O609</f>
        <v>144</v>
      </c>
      <c r="BL609" s="104"/>
    </row>
    <row r="610" s="105" customFormat="true" ht="15" hidden="false" customHeight="false" outlineLevel="0" collapsed="false">
      <c r="A610" s="70" t="n">
        <v>604</v>
      </c>
      <c r="B610" s="94" t="n">
        <v>43405</v>
      </c>
      <c r="C610" s="95"/>
      <c r="D610" s="96"/>
      <c r="E610" s="74" t="n">
        <v>72</v>
      </c>
      <c r="F610" s="97" t="n">
        <v>2538319</v>
      </c>
      <c r="G610" s="98" t="n">
        <v>0</v>
      </c>
      <c r="H610" s="98" t="n">
        <v>0</v>
      </c>
      <c r="I610" s="77"/>
      <c r="J610" s="77"/>
      <c r="K610" s="77"/>
      <c r="L610" s="77"/>
      <c r="M610" s="77"/>
      <c r="N610" s="78" t="n">
        <v>72</v>
      </c>
      <c r="O610" s="79" t="n">
        <f aca="false">SUM(J610:N610)</f>
        <v>72</v>
      </c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100"/>
      <c r="AB610" s="101"/>
      <c r="AC610" s="83"/>
      <c r="AD610" s="84" t="n">
        <v>72</v>
      </c>
      <c r="AE610" s="80"/>
      <c r="AF610" s="80"/>
      <c r="AG610" s="80"/>
      <c r="AH610" s="80"/>
      <c r="AI610" s="80"/>
      <c r="AJ610" s="80"/>
      <c r="AK610" s="80"/>
      <c r="AL610" s="80"/>
      <c r="AM610" s="80"/>
      <c r="AN610" s="78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5" t="n">
        <f aca="false">SUM(AC610:BC610)</f>
        <v>72</v>
      </c>
      <c r="BE610" s="111" t="n">
        <f aca="false">IF((G610+I610+O610-H610-BD610)&gt;=0,G610+I610+O610-H610-BD610,0)</f>
        <v>0</v>
      </c>
      <c r="BF610" s="112" t="n">
        <f aca="false">IF((H610-I610-O610-G610+BD610)&gt;=0,H610-I610-O610-G610+BD610,0)</f>
        <v>0</v>
      </c>
      <c r="BG610" s="124"/>
      <c r="BH610" s="125"/>
      <c r="BI610" s="90" t="s">
        <v>57</v>
      </c>
      <c r="BJ610" s="91" t="n">
        <v>0</v>
      </c>
      <c r="BK610" s="91" t="n">
        <f aca="false">BJ610-BD610+O610</f>
        <v>0</v>
      </c>
      <c r="BL610" s="104"/>
    </row>
    <row r="611" s="93" customFormat="true" ht="15" hidden="false" customHeight="false" outlineLevel="0" collapsed="false">
      <c r="A611" s="110" t="n">
        <v>605</v>
      </c>
      <c r="B611" s="71" t="n">
        <v>43405</v>
      </c>
      <c r="C611" s="72"/>
      <c r="D611" s="73"/>
      <c r="E611" s="74" t="n">
        <v>20</v>
      </c>
      <c r="F611" s="75" t="n">
        <v>713476494</v>
      </c>
      <c r="G611" s="76" t="n">
        <v>0</v>
      </c>
      <c r="H611" s="76" t="n">
        <v>60</v>
      </c>
      <c r="I611" s="77"/>
      <c r="J611" s="77"/>
      <c r="K611" s="77"/>
      <c r="L611" s="77"/>
      <c r="M611" s="77"/>
      <c r="N611" s="78"/>
      <c r="O611" s="79" t="n">
        <f aca="false">SUM(J611:N611)</f>
        <v>0</v>
      </c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1"/>
      <c r="AB611" s="82"/>
      <c r="AC611" s="83"/>
      <c r="AD611" s="84"/>
      <c r="AE611" s="80"/>
      <c r="AF611" s="80"/>
      <c r="AG611" s="80"/>
      <c r="AH611" s="80"/>
      <c r="AI611" s="80"/>
      <c r="AJ611" s="80"/>
      <c r="AK611" s="80"/>
      <c r="AL611" s="80"/>
      <c r="AM611" s="80"/>
      <c r="AN611" s="78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5" t="n">
        <f aca="false">SUM(AC611:BC611)</f>
        <v>0</v>
      </c>
      <c r="BE611" s="86" t="n">
        <f aca="false">IF((G611+I611+O611-H611-BD611)&gt;=0,G611+I611+O611-H611-BD611,0)</f>
        <v>0</v>
      </c>
      <c r="BF611" s="87" t="n">
        <f aca="false">IF((H611-I611-O611-G611+BD611)&gt;=0,H611-I611-O611-G611+BD611,0)</f>
        <v>60</v>
      </c>
      <c r="BG611" s="88"/>
      <c r="BH611" s="89"/>
      <c r="BI611" s="90"/>
      <c r="BJ611" s="91" t="n">
        <v>-60</v>
      </c>
      <c r="BK611" s="91" t="n">
        <f aca="false">BJ611-BD611+O611</f>
        <v>-60</v>
      </c>
      <c r="BL611" s="92"/>
    </row>
    <row r="612" s="105" customFormat="true" ht="15" hidden="false" customHeight="false" outlineLevel="0" collapsed="false">
      <c r="A612" s="70" t="n">
        <v>606</v>
      </c>
      <c r="B612" s="94" t="n">
        <v>43405</v>
      </c>
      <c r="C612" s="95"/>
      <c r="D612" s="96"/>
      <c r="E612" s="74" t="n">
        <v>20</v>
      </c>
      <c r="F612" s="97" t="n">
        <v>714134288</v>
      </c>
      <c r="G612" s="98" t="n">
        <v>0</v>
      </c>
      <c r="H612" s="98" t="n">
        <v>60</v>
      </c>
      <c r="I612" s="77"/>
      <c r="J612" s="77"/>
      <c r="K612" s="77"/>
      <c r="L612" s="77"/>
      <c r="M612" s="77"/>
      <c r="N612" s="78"/>
      <c r="O612" s="79" t="n">
        <f aca="false">SUM(J612:N612)</f>
        <v>0</v>
      </c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100"/>
      <c r="AB612" s="101"/>
      <c r="AC612" s="83"/>
      <c r="AD612" s="84"/>
      <c r="AE612" s="80"/>
      <c r="AF612" s="80"/>
      <c r="AG612" s="80"/>
      <c r="AH612" s="80"/>
      <c r="AI612" s="80"/>
      <c r="AJ612" s="80"/>
      <c r="AK612" s="80"/>
      <c r="AL612" s="80"/>
      <c r="AM612" s="80"/>
      <c r="AN612" s="78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5" t="n">
        <f aca="false">SUM(AC612:BC612)</f>
        <v>0</v>
      </c>
      <c r="BE612" s="111" t="n">
        <f aca="false">IF((G612+I612+O612-H612-BD612)&gt;=0,G612+I612+O612-H612-BD612,0)</f>
        <v>0</v>
      </c>
      <c r="BF612" s="112" t="n">
        <f aca="false">IF((H612-I612-O612-G612+BD612)&gt;=0,H612-I612-O612-G612+BD612,0)</f>
        <v>60</v>
      </c>
      <c r="BG612" s="124"/>
      <c r="BH612" s="125"/>
      <c r="BI612" s="90"/>
      <c r="BJ612" s="91" t="n">
        <v>-60</v>
      </c>
      <c r="BK612" s="91" t="n">
        <f aca="false">BJ612-BD612+O612</f>
        <v>-60</v>
      </c>
      <c r="BL612" s="104"/>
    </row>
    <row r="613" s="105" customFormat="true" ht="15" hidden="false" customHeight="false" outlineLevel="0" collapsed="false">
      <c r="A613" s="70" t="n">
        <v>607</v>
      </c>
      <c r="B613" s="94" t="n">
        <v>43405</v>
      </c>
      <c r="C613" s="95"/>
      <c r="D613" s="96"/>
      <c r="E613" s="74" t="n">
        <v>20</v>
      </c>
      <c r="F613" s="97"/>
      <c r="G613" s="98" t="n">
        <v>0</v>
      </c>
      <c r="H613" s="98" t="n">
        <v>60</v>
      </c>
      <c r="I613" s="77"/>
      <c r="J613" s="77"/>
      <c r="K613" s="77"/>
      <c r="L613" s="77"/>
      <c r="M613" s="77"/>
      <c r="N613" s="78"/>
      <c r="O613" s="79" t="n">
        <f aca="false">SUM(J613:N613)</f>
        <v>0</v>
      </c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100"/>
      <c r="AB613" s="101"/>
      <c r="AC613" s="83"/>
      <c r="AD613" s="84"/>
      <c r="AE613" s="80"/>
      <c r="AF613" s="80"/>
      <c r="AG613" s="80"/>
      <c r="AH613" s="80"/>
      <c r="AI613" s="80"/>
      <c r="AJ613" s="80"/>
      <c r="AK613" s="80"/>
      <c r="AL613" s="80"/>
      <c r="AM613" s="80"/>
      <c r="AN613" s="78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5" t="n">
        <f aca="false">SUM(AC613:BC613)</f>
        <v>0</v>
      </c>
      <c r="BE613" s="111" t="n">
        <f aca="false">IF((G613+I613+O613-H613-BD613)&gt;=0,G613+I613+O613-H613-BD613,0)</f>
        <v>0</v>
      </c>
      <c r="BF613" s="112" t="n">
        <f aca="false">IF((H613-I613-O613-G613+BD613)&gt;=0,H613-I613-O613-G613+BD613,0)</f>
        <v>60</v>
      </c>
      <c r="BG613" s="124"/>
      <c r="BH613" s="125"/>
      <c r="BI613" s="90"/>
      <c r="BJ613" s="91" t="n">
        <v>-60</v>
      </c>
      <c r="BK613" s="91" t="n">
        <f aca="false">BJ613-BD613+O613</f>
        <v>-60</v>
      </c>
      <c r="BL613" s="104"/>
    </row>
    <row r="614" s="105" customFormat="true" ht="15" hidden="false" customHeight="false" outlineLevel="0" collapsed="false">
      <c r="A614" s="70" t="n">
        <v>608</v>
      </c>
      <c r="B614" s="94" t="n">
        <v>43405</v>
      </c>
      <c r="C614" s="95"/>
      <c r="D614" s="96"/>
      <c r="E614" s="74" t="n">
        <v>20</v>
      </c>
      <c r="F614" s="97" t="n">
        <v>713408878</v>
      </c>
      <c r="G614" s="98" t="n">
        <v>0</v>
      </c>
      <c r="H614" s="98" t="n">
        <v>60</v>
      </c>
      <c r="I614" s="77"/>
      <c r="J614" s="77"/>
      <c r="K614" s="77"/>
      <c r="L614" s="77"/>
      <c r="M614" s="77"/>
      <c r="N614" s="78"/>
      <c r="O614" s="79" t="n">
        <f aca="false">SUM(J614:N614)</f>
        <v>0</v>
      </c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100"/>
      <c r="AB614" s="101"/>
      <c r="AC614" s="83"/>
      <c r="AD614" s="84"/>
      <c r="AE614" s="80"/>
      <c r="AF614" s="80"/>
      <c r="AG614" s="80"/>
      <c r="AH614" s="80"/>
      <c r="AI614" s="80"/>
      <c r="AJ614" s="80"/>
      <c r="AK614" s="80"/>
      <c r="AL614" s="80"/>
      <c r="AM614" s="80"/>
      <c r="AN614" s="78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5" t="n">
        <f aca="false">SUM(AC614:BC614)</f>
        <v>0</v>
      </c>
      <c r="BE614" s="111" t="n">
        <f aca="false">IF((G614+I614+O614-H614-BD614)&gt;=0,G614+I614+O614-H614-BD614,0)</f>
        <v>0</v>
      </c>
      <c r="BF614" s="112" t="n">
        <f aca="false">IF((H614-I614-O614-G614+BD614)&gt;=0,H614-I614-O614-G614+BD614,0)</f>
        <v>60</v>
      </c>
      <c r="BG614" s="124"/>
      <c r="BH614" s="125"/>
      <c r="BI614" s="90"/>
      <c r="BJ614" s="91" t="n">
        <v>-60</v>
      </c>
      <c r="BK614" s="91" t="n">
        <f aca="false">BJ614-BD614+O614</f>
        <v>-60</v>
      </c>
      <c r="BL614" s="104"/>
    </row>
    <row r="615" s="105" customFormat="true" ht="15" hidden="false" customHeight="false" outlineLevel="0" collapsed="false">
      <c r="A615" s="70" t="n">
        <v>609</v>
      </c>
      <c r="B615" s="94" t="n">
        <v>43405</v>
      </c>
      <c r="C615" s="95"/>
      <c r="D615" s="96"/>
      <c r="E615" s="74" t="n">
        <v>72</v>
      </c>
      <c r="F615" s="97" t="n">
        <v>714530309</v>
      </c>
      <c r="G615" s="98" t="n">
        <v>216</v>
      </c>
      <c r="H615" s="98" t="n">
        <v>0</v>
      </c>
      <c r="I615" s="77"/>
      <c r="J615" s="77"/>
      <c r="K615" s="77"/>
      <c r="L615" s="77"/>
      <c r="M615" s="77"/>
      <c r="N615" s="78" t="n">
        <v>72</v>
      </c>
      <c r="O615" s="79" t="n">
        <f aca="false">SUM(J615:N615)</f>
        <v>72</v>
      </c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100"/>
      <c r="AB615" s="101"/>
      <c r="AC615" s="83"/>
      <c r="AD615" s="84"/>
      <c r="AE615" s="80"/>
      <c r="AF615" s="80"/>
      <c r="AG615" s="80"/>
      <c r="AH615" s="80" t="n">
        <v>216</v>
      </c>
      <c r="AI615" s="80"/>
      <c r="AJ615" s="80"/>
      <c r="AK615" s="80"/>
      <c r="AL615" s="80"/>
      <c r="AM615" s="80"/>
      <c r="AN615" s="78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5" t="n">
        <f aca="false">SUM(AC615:BC615)</f>
        <v>216</v>
      </c>
      <c r="BE615" s="111" t="n">
        <f aca="false">IF((G615+I615+O615-H615-BD615)&gt;=0,G615+I615+O615-H615-BD615,0)</f>
        <v>72</v>
      </c>
      <c r="BF615" s="112" t="n">
        <f aca="false">IF((H615-I615-O615-G615+BD615)&gt;=0,H615-I615-O615-G615+BD615,0)</f>
        <v>0</v>
      </c>
      <c r="BG615" s="124"/>
      <c r="BH615" s="125"/>
      <c r="BI615" s="90" t="s">
        <v>231</v>
      </c>
      <c r="BJ615" s="91" t="n">
        <v>216</v>
      </c>
      <c r="BK615" s="91" t="n">
        <f aca="false">BJ615-BD615+O615</f>
        <v>72</v>
      </c>
      <c r="BL615" s="104"/>
    </row>
    <row r="616" s="105" customFormat="true" ht="15" hidden="false" customHeight="false" outlineLevel="0" collapsed="false">
      <c r="A616" s="70" t="n">
        <v>610</v>
      </c>
      <c r="B616" s="94" t="n">
        <v>43405</v>
      </c>
      <c r="C616" s="95"/>
      <c r="D616" s="96"/>
      <c r="E616" s="74" t="n">
        <v>72</v>
      </c>
      <c r="F616" s="97" t="n">
        <v>714307632</v>
      </c>
      <c r="G616" s="98" t="n">
        <v>0</v>
      </c>
      <c r="H616" s="98" t="n">
        <v>72</v>
      </c>
      <c r="I616" s="77"/>
      <c r="J616" s="77"/>
      <c r="K616" s="77"/>
      <c r="L616" s="77"/>
      <c r="M616" s="77"/>
      <c r="N616" s="78"/>
      <c r="O616" s="79" t="n">
        <f aca="false">SUM(J616:N616)</f>
        <v>0</v>
      </c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100"/>
      <c r="AB616" s="101"/>
      <c r="AC616" s="83"/>
      <c r="AD616" s="84"/>
      <c r="AE616" s="80"/>
      <c r="AF616" s="80"/>
      <c r="AG616" s="80"/>
      <c r="AH616" s="80"/>
      <c r="AI616" s="80"/>
      <c r="AJ616" s="80"/>
      <c r="AK616" s="80"/>
      <c r="AL616" s="80"/>
      <c r="AM616" s="80"/>
      <c r="AN616" s="78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5" t="n">
        <f aca="false">SUM(AC616:BC616)</f>
        <v>0</v>
      </c>
      <c r="BE616" s="111" t="n">
        <f aca="false">IF((G616+I616+O616-H616-BD616)&gt;=0,G616+I616+O616-H616-BD616,0)</f>
        <v>0</v>
      </c>
      <c r="BF616" s="112" t="n">
        <f aca="false">IF((H616-I616-O616-G616+BD616)&gt;=0,H616-I616-O616-G616+BD616,0)</f>
        <v>72</v>
      </c>
      <c r="BG616" s="124"/>
      <c r="BH616" s="125"/>
      <c r="BI616" s="90"/>
      <c r="BJ616" s="91" t="n">
        <v>-72</v>
      </c>
      <c r="BK616" s="91" t="n">
        <f aca="false">BJ616-BD616+O616</f>
        <v>-72</v>
      </c>
      <c r="BL616" s="104"/>
    </row>
    <row r="617" s="105" customFormat="true" ht="15" hidden="false" customHeight="false" outlineLevel="0" collapsed="false">
      <c r="A617" s="70" t="n">
        <v>611</v>
      </c>
      <c r="B617" s="94" t="n">
        <v>43405</v>
      </c>
      <c r="C617" s="72"/>
      <c r="D617" s="96"/>
      <c r="E617" s="74" t="n">
        <v>72</v>
      </c>
      <c r="F617" s="97" t="n">
        <v>714530739</v>
      </c>
      <c r="G617" s="98" t="n">
        <v>0</v>
      </c>
      <c r="H617" s="98" t="n">
        <v>0</v>
      </c>
      <c r="I617" s="77"/>
      <c r="J617" s="77"/>
      <c r="K617" s="77"/>
      <c r="L617" s="77"/>
      <c r="M617" s="77"/>
      <c r="N617" s="78" t="n">
        <v>72</v>
      </c>
      <c r="O617" s="79" t="n">
        <f aca="false">SUM(J617:N617)</f>
        <v>72</v>
      </c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100"/>
      <c r="AB617" s="101"/>
      <c r="AC617" s="83"/>
      <c r="AD617" s="84"/>
      <c r="AE617" s="80"/>
      <c r="AF617" s="80"/>
      <c r="AG617" s="80"/>
      <c r="AH617" s="80"/>
      <c r="AI617" s="80" t="n">
        <v>72</v>
      </c>
      <c r="AJ617" s="80"/>
      <c r="AK617" s="80"/>
      <c r="AL617" s="80"/>
      <c r="AM617" s="80"/>
      <c r="AN617" s="78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5" t="n">
        <f aca="false">SUM(AC617:BC617)</f>
        <v>72</v>
      </c>
      <c r="BE617" s="111" t="n">
        <f aca="false">IF((G617+I617+O617-H617-BD617)&gt;=0,G617+I617+O617-H617-BD617,0)</f>
        <v>0</v>
      </c>
      <c r="BF617" s="112" t="n">
        <f aca="false">IF((H617-I617-O617-G617+BD617)&gt;=0,H617-I617-O617-G617+BD617,0)</f>
        <v>0</v>
      </c>
      <c r="BG617" s="124"/>
      <c r="BH617" s="125"/>
      <c r="BI617" s="90" t="s">
        <v>57</v>
      </c>
      <c r="BJ617" s="91" t="n">
        <v>0</v>
      </c>
      <c r="BK617" s="91" t="n">
        <f aca="false">BJ617-BD617+O617</f>
        <v>0</v>
      </c>
      <c r="BL617" s="104"/>
    </row>
    <row r="618" s="105" customFormat="true" ht="15" hidden="false" customHeight="false" outlineLevel="0" collapsed="false">
      <c r="A618" s="70" t="n">
        <v>612</v>
      </c>
      <c r="B618" s="94" t="n">
        <v>43405</v>
      </c>
      <c r="C618" s="95"/>
      <c r="D618" s="96"/>
      <c r="E618" s="74" t="n">
        <v>72</v>
      </c>
      <c r="F618" s="97" t="n">
        <v>714236581</v>
      </c>
      <c r="G618" s="98" t="n">
        <v>0</v>
      </c>
      <c r="H618" s="98" t="n">
        <v>0</v>
      </c>
      <c r="I618" s="77"/>
      <c r="J618" s="77"/>
      <c r="K618" s="77"/>
      <c r="L618" s="77"/>
      <c r="M618" s="77"/>
      <c r="N618" s="78"/>
      <c r="O618" s="79" t="n">
        <f aca="false">SUM(J618:N618)</f>
        <v>0</v>
      </c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100"/>
      <c r="AB618" s="101"/>
      <c r="AC618" s="83"/>
      <c r="AD618" s="84"/>
      <c r="AE618" s="80"/>
      <c r="AF618" s="80"/>
      <c r="AG618" s="80"/>
      <c r="AH618" s="80"/>
      <c r="AI618" s="80"/>
      <c r="AJ618" s="80"/>
      <c r="AK618" s="80"/>
      <c r="AL618" s="80"/>
      <c r="AM618" s="80"/>
      <c r="AN618" s="78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5" t="n">
        <f aca="false">SUM(AC618:BC618)</f>
        <v>0</v>
      </c>
      <c r="BE618" s="111" t="n">
        <f aca="false">IF((G618+I618+O618-H618-BD618)&gt;=0,G618+I618+O618-H618-BD618,0)</f>
        <v>0</v>
      </c>
      <c r="BF618" s="112" t="n">
        <f aca="false">IF((H618-I618-O618-G618+BD618)&gt;=0,H618-I618-O618-G618+BD618,0)</f>
        <v>0</v>
      </c>
      <c r="BG618" s="124"/>
      <c r="BH618" s="125"/>
      <c r="BI618" s="90"/>
      <c r="BJ618" s="91" t="n">
        <v>0</v>
      </c>
      <c r="BK618" s="91" t="n">
        <f aca="false">BJ618-BD618+O618</f>
        <v>0</v>
      </c>
      <c r="BL618" s="104"/>
    </row>
    <row r="619" s="105" customFormat="true" ht="15" hidden="false" customHeight="false" outlineLevel="0" collapsed="false">
      <c r="A619" s="70" t="n">
        <v>613</v>
      </c>
      <c r="B619" s="94" t="n">
        <v>43405</v>
      </c>
      <c r="C619" s="95"/>
      <c r="D619" s="96"/>
      <c r="E619" s="74" t="n">
        <v>72</v>
      </c>
      <c r="F619" s="97" t="n">
        <v>714151853</v>
      </c>
      <c r="G619" s="98" t="n">
        <v>72</v>
      </c>
      <c r="H619" s="98" t="n">
        <v>0</v>
      </c>
      <c r="I619" s="77"/>
      <c r="J619" s="77"/>
      <c r="K619" s="77"/>
      <c r="L619" s="77"/>
      <c r="M619" s="77"/>
      <c r="N619" s="78" t="n">
        <v>72</v>
      </c>
      <c r="O619" s="79" t="n">
        <f aca="false">SUM(J619:N619)</f>
        <v>72</v>
      </c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100"/>
      <c r="AB619" s="101"/>
      <c r="AC619" s="83"/>
      <c r="AD619" s="84"/>
      <c r="AE619" s="80"/>
      <c r="AF619" s="80"/>
      <c r="AG619" s="80"/>
      <c r="AH619" s="80"/>
      <c r="AI619" s="80"/>
      <c r="AJ619" s="80"/>
      <c r="AK619" s="80"/>
      <c r="AL619" s="80"/>
      <c r="AM619" s="80" t="n">
        <v>288</v>
      </c>
      <c r="AN619" s="78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5" t="n">
        <f aca="false">SUM(AC619:BC619)</f>
        <v>288</v>
      </c>
      <c r="BE619" s="111" t="n">
        <f aca="false">IF((G619+I619+O619-H619-BD619)&gt;=0,G619+I619+O619-H619-BD619,0)</f>
        <v>0</v>
      </c>
      <c r="BF619" s="112" t="n">
        <f aca="false">IF((H619-I619-O619-G619+BD619)&gt;=0,H619-I619-O619-G619+BD619,0)</f>
        <v>144</v>
      </c>
      <c r="BG619" s="124"/>
      <c r="BH619" s="125"/>
      <c r="BI619" s="90" t="s">
        <v>125</v>
      </c>
      <c r="BJ619" s="91" t="n">
        <v>72</v>
      </c>
      <c r="BK619" s="91" t="n">
        <f aca="false">BJ619-BD619+O619</f>
        <v>-144</v>
      </c>
      <c r="BL619" s="104"/>
    </row>
    <row r="620" s="105" customFormat="true" ht="15" hidden="false" customHeight="false" outlineLevel="0" collapsed="false">
      <c r="A620" s="70" t="n">
        <v>614</v>
      </c>
      <c r="B620" s="94" t="n">
        <v>43405</v>
      </c>
      <c r="C620" s="95"/>
      <c r="D620" s="96"/>
      <c r="E620" s="74" t="n">
        <v>20</v>
      </c>
      <c r="F620" s="97" t="n">
        <v>713821679</v>
      </c>
      <c r="G620" s="98" t="n">
        <v>0</v>
      </c>
      <c r="H620" s="98" t="n">
        <v>60</v>
      </c>
      <c r="I620" s="77"/>
      <c r="J620" s="77"/>
      <c r="K620" s="77"/>
      <c r="L620" s="77"/>
      <c r="M620" s="77"/>
      <c r="N620" s="78"/>
      <c r="O620" s="79" t="n">
        <f aca="false">SUM(J620:N620)</f>
        <v>0</v>
      </c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100"/>
      <c r="AB620" s="101"/>
      <c r="AC620" s="83"/>
      <c r="AD620" s="84"/>
      <c r="AE620" s="80"/>
      <c r="AF620" s="80"/>
      <c r="AG620" s="80"/>
      <c r="AH620" s="80"/>
      <c r="AI620" s="80"/>
      <c r="AJ620" s="80"/>
      <c r="AK620" s="80"/>
      <c r="AL620" s="80"/>
      <c r="AM620" s="80"/>
      <c r="AN620" s="78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5" t="n">
        <f aca="false">SUM(AC620:BC620)</f>
        <v>0</v>
      </c>
      <c r="BE620" s="111" t="n">
        <f aca="false">IF((G620+I620+O620-H620-BD620)&gt;=0,G620+I620+O620-H620-BD620,0)</f>
        <v>0</v>
      </c>
      <c r="BF620" s="112" t="n">
        <f aca="false">IF((H620-I620-O620-G620+BD620)&gt;=0,H620-I620-O620-G620+BD620,0)</f>
        <v>60</v>
      </c>
      <c r="BG620" s="124"/>
      <c r="BH620" s="125"/>
      <c r="BI620" s="90"/>
      <c r="BJ620" s="91" t="n">
        <v>-60</v>
      </c>
      <c r="BK620" s="91" t="n">
        <f aca="false">BJ620-BD620+O620</f>
        <v>-60</v>
      </c>
      <c r="BL620" s="104"/>
    </row>
    <row r="621" s="105" customFormat="true" ht="15" hidden="false" customHeight="false" outlineLevel="0" collapsed="false">
      <c r="A621" s="70" t="n">
        <v>615</v>
      </c>
      <c r="B621" s="94" t="n">
        <v>43405</v>
      </c>
      <c r="C621" s="95"/>
      <c r="D621" s="96"/>
      <c r="E621" s="74" t="n">
        <v>20</v>
      </c>
      <c r="F621" s="97" t="n">
        <v>3816114</v>
      </c>
      <c r="G621" s="98" t="n">
        <v>0</v>
      </c>
      <c r="H621" s="98" t="n">
        <v>100</v>
      </c>
      <c r="I621" s="77"/>
      <c r="J621" s="77"/>
      <c r="K621" s="77"/>
      <c r="L621" s="77"/>
      <c r="M621" s="77"/>
      <c r="N621" s="78"/>
      <c r="O621" s="79" t="n">
        <f aca="false">SUM(J621:N621)</f>
        <v>0</v>
      </c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100"/>
      <c r="AB621" s="101"/>
      <c r="AC621" s="83"/>
      <c r="AD621" s="84"/>
      <c r="AE621" s="80"/>
      <c r="AF621" s="80"/>
      <c r="AG621" s="80"/>
      <c r="AH621" s="80"/>
      <c r="AI621" s="80"/>
      <c r="AJ621" s="80"/>
      <c r="AK621" s="80"/>
      <c r="AL621" s="80"/>
      <c r="AM621" s="80"/>
      <c r="AN621" s="78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5" t="n">
        <f aca="false">SUM(AC621:BC621)</f>
        <v>0</v>
      </c>
      <c r="BE621" s="111" t="n">
        <f aca="false">IF((G621+I621+O621-H621-BD621)&gt;=0,G621+I621+O621-H621-BD621,0)</f>
        <v>0</v>
      </c>
      <c r="BF621" s="112" t="n">
        <f aca="false">IF((H621-I621-O621-G621+BD621)&gt;=0,H621-I621-O621-G621+BD621,0)</f>
        <v>100</v>
      </c>
      <c r="BG621" s="124"/>
      <c r="BH621" s="125"/>
      <c r="BI621" s="90"/>
      <c r="BJ621" s="91" t="n">
        <v>-100</v>
      </c>
      <c r="BK621" s="91" t="n">
        <f aca="false">BJ621-BD621+O621</f>
        <v>-100</v>
      </c>
      <c r="BL621" s="104"/>
    </row>
    <row r="622" s="105" customFormat="true" ht="15" hidden="false" customHeight="false" outlineLevel="0" collapsed="false">
      <c r="A622" s="70" t="n">
        <v>616</v>
      </c>
      <c r="B622" s="94" t="n">
        <v>43405</v>
      </c>
      <c r="C622" s="95"/>
      <c r="D622" s="96"/>
      <c r="E622" s="74" t="n">
        <v>20</v>
      </c>
      <c r="F622" s="97" t="n">
        <v>3886525</v>
      </c>
      <c r="G622" s="98" t="n">
        <v>0</v>
      </c>
      <c r="H622" s="98" t="n">
        <v>60</v>
      </c>
      <c r="I622" s="77"/>
      <c r="J622" s="77"/>
      <c r="K622" s="77"/>
      <c r="L622" s="77"/>
      <c r="M622" s="77"/>
      <c r="N622" s="78"/>
      <c r="O622" s="79" t="n">
        <f aca="false">SUM(J622:N622)</f>
        <v>0</v>
      </c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100"/>
      <c r="AB622" s="101"/>
      <c r="AC622" s="83"/>
      <c r="AD622" s="84"/>
      <c r="AE622" s="80"/>
      <c r="AF622" s="80"/>
      <c r="AG622" s="80"/>
      <c r="AH622" s="80"/>
      <c r="AI622" s="80"/>
      <c r="AJ622" s="80"/>
      <c r="AK622" s="80"/>
      <c r="AL622" s="80"/>
      <c r="AM622" s="80"/>
      <c r="AN622" s="78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5" t="n">
        <f aca="false">SUM(AC622:BC622)</f>
        <v>0</v>
      </c>
      <c r="BE622" s="111" t="n">
        <f aca="false">IF((G622+I622+O622-H622-BD622)&gt;=0,G622+I622+O622-H622-BD622,0)</f>
        <v>0</v>
      </c>
      <c r="BF622" s="112" t="n">
        <f aca="false">IF((H622-I622-O622-G622+BD622)&gt;=0,H622-I622-O622-G622+BD622,0)</f>
        <v>60</v>
      </c>
      <c r="BG622" s="124"/>
      <c r="BH622" s="125"/>
      <c r="BI622" s="90"/>
      <c r="BJ622" s="91" t="n">
        <v>-60</v>
      </c>
      <c r="BK622" s="91" t="n">
        <f aca="false">BJ622-BD622+O622</f>
        <v>-60</v>
      </c>
      <c r="BL622" s="104"/>
    </row>
    <row r="623" s="93" customFormat="true" ht="15" hidden="false" customHeight="false" outlineLevel="0" collapsed="false">
      <c r="A623" s="70" t="n">
        <v>617</v>
      </c>
      <c r="B623" s="71" t="n">
        <v>43405</v>
      </c>
      <c r="C623" s="72"/>
      <c r="D623" s="73"/>
      <c r="E623" s="74" t="n">
        <v>72</v>
      </c>
      <c r="F623" s="75" t="n">
        <v>713551817</v>
      </c>
      <c r="G623" s="76" t="n">
        <v>70</v>
      </c>
      <c r="H623" s="76" t="n">
        <v>0</v>
      </c>
      <c r="I623" s="77"/>
      <c r="J623" s="77"/>
      <c r="K623" s="77"/>
      <c r="L623" s="77"/>
      <c r="M623" s="77"/>
      <c r="N623" s="78" t="n">
        <v>72</v>
      </c>
      <c r="O623" s="79" t="n">
        <f aca="false">SUM(J623:N623)</f>
        <v>72</v>
      </c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1"/>
      <c r="AB623" s="82"/>
      <c r="AC623" s="83"/>
      <c r="AD623" s="84"/>
      <c r="AE623" s="80"/>
      <c r="AF623" s="80"/>
      <c r="AG623" s="80"/>
      <c r="AH623" s="80"/>
      <c r="AI623" s="80"/>
      <c r="AJ623" s="80" t="n">
        <v>403</v>
      </c>
      <c r="AK623" s="80"/>
      <c r="AL623" s="80"/>
      <c r="AM623" s="80"/>
      <c r="AN623" s="78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5" t="n">
        <f aca="false">SUM(AC623:BC623)</f>
        <v>403</v>
      </c>
      <c r="BE623" s="86" t="n">
        <f aca="false">IF((G623+I623+O623-H623-BD623)&gt;=0,G623+I623+O623-H623-BD623,0)</f>
        <v>0</v>
      </c>
      <c r="BF623" s="87" t="n">
        <f aca="false">IF((H623-I623-O623-G623+BD623)&gt;=0,H623-I623-O623-G623+BD623,0)</f>
        <v>261</v>
      </c>
      <c r="BG623" s="88"/>
      <c r="BH623" s="89"/>
      <c r="BI623" s="90" t="s">
        <v>52</v>
      </c>
      <c r="BJ623" s="91" t="n">
        <v>70</v>
      </c>
      <c r="BK623" s="91" t="n">
        <f aca="false">BJ623-BD623+O623</f>
        <v>-261</v>
      </c>
      <c r="BL623" s="92"/>
    </row>
    <row r="624" s="105" customFormat="true" ht="15" hidden="false" customHeight="false" outlineLevel="0" collapsed="false">
      <c r="A624" s="70" t="n">
        <v>618</v>
      </c>
      <c r="B624" s="94" t="n">
        <v>43405</v>
      </c>
      <c r="C624" s="95"/>
      <c r="D624" s="96"/>
      <c r="E624" s="74" t="n">
        <v>72</v>
      </c>
      <c r="F624" s="97" t="n">
        <v>713703407</v>
      </c>
      <c r="G624" s="98" t="n">
        <v>0</v>
      </c>
      <c r="H624" s="98" t="n">
        <v>216</v>
      </c>
      <c r="I624" s="77"/>
      <c r="J624" s="77"/>
      <c r="K624" s="77"/>
      <c r="L624" s="113"/>
      <c r="M624" s="113"/>
      <c r="N624" s="78"/>
      <c r="O624" s="79" t="n">
        <f aca="false">SUM(J624:N624)</f>
        <v>0</v>
      </c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100"/>
      <c r="AB624" s="101"/>
      <c r="AC624" s="83"/>
      <c r="AD624" s="84"/>
      <c r="AE624" s="80"/>
      <c r="AF624" s="80"/>
      <c r="AG624" s="80"/>
      <c r="AH624" s="80"/>
      <c r="AI624" s="80"/>
      <c r="AJ624" s="80"/>
      <c r="AK624" s="80"/>
      <c r="AL624" s="80"/>
      <c r="AM624" s="80"/>
      <c r="AN624" s="78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5" t="n">
        <f aca="false">SUM(AC624:BC624)</f>
        <v>0</v>
      </c>
      <c r="BE624" s="111" t="n">
        <f aca="false">IF((G624+I624+O624-H624-BD624)&gt;=0,G624+I624+O624-H624-BD624,0)</f>
        <v>0</v>
      </c>
      <c r="BF624" s="112" t="n">
        <f aca="false">IF((H624-I624-O624-G624+BD624)&gt;=0,H624-I624-O624-G624+BD624,0)</f>
        <v>216</v>
      </c>
      <c r="BG624" s="124" t="n">
        <v>43418</v>
      </c>
      <c r="BH624" s="125"/>
      <c r="BI624" s="90"/>
      <c r="BJ624" s="91" t="n">
        <v>-216</v>
      </c>
      <c r="BK624" s="91" t="n">
        <f aca="false">BJ624-BD624+O624</f>
        <v>-216</v>
      </c>
      <c r="BL624" s="104"/>
    </row>
    <row r="625" s="105" customFormat="true" ht="15" hidden="false" customHeight="false" outlineLevel="0" collapsed="false">
      <c r="A625" s="70" t="n">
        <v>619</v>
      </c>
      <c r="B625" s="94" t="n">
        <v>43405</v>
      </c>
      <c r="C625" s="95"/>
      <c r="D625" s="96"/>
      <c r="E625" s="74" t="n">
        <v>20</v>
      </c>
      <c r="F625" s="97" t="n">
        <v>714050249</v>
      </c>
      <c r="G625" s="98" t="n">
        <v>0</v>
      </c>
      <c r="H625" s="98" t="n">
        <v>100</v>
      </c>
      <c r="I625" s="77"/>
      <c r="J625" s="77"/>
      <c r="K625" s="77"/>
      <c r="L625" s="77"/>
      <c r="M625" s="77"/>
      <c r="N625" s="78"/>
      <c r="O625" s="79" t="n">
        <f aca="false">SUM(J625:N625)</f>
        <v>0</v>
      </c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100"/>
      <c r="AB625" s="101"/>
      <c r="AC625" s="83"/>
      <c r="AD625" s="84"/>
      <c r="AE625" s="80"/>
      <c r="AF625" s="80"/>
      <c r="AG625" s="80"/>
      <c r="AH625" s="80"/>
      <c r="AI625" s="80"/>
      <c r="AJ625" s="80"/>
      <c r="AK625" s="80"/>
      <c r="AL625" s="80"/>
      <c r="AM625" s="80"/>
      <c r="AN625" s="78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5" t="n">
        <f aca="false">SUM(AC625:BC625)</f>
        <v>0</v>
      </c>
      <c r="BE625" s="111" t="n">
        <f aca="false">IF((G625+I625+O625-H625-BD625)&gt;=0,G625+I625+O625-H625-BD625,0)</f>
        <v>0</v>
      </c>
      <c r="BF625" s="112" t="n">
        <f aca="false">IF((H625-I625-O625-G625+BD625)&gt;=0,H625-I625-O625-G625+BD625,0)</f>
        <v>100</v>
      </c>
      <c r="BG625" s="124"/>
      <c r="BH625" s="125"/>
      <c r="BI625" s="90"/>
      <c r="BJ625" s="91" t="n">
        <v>-100</v>
      </c>
      <c r="BK625" s="91" t="n">
        <f aca="false">BJ625-BD625+O625</f>
        <v>-100</v>
      </c>
      <c r="BL625" s="104"/>
    </row>
    <row r="626" s="105" customFormat="true" ht="15" hidden="false" customHeight="false" outlineLevel="0" collapsed="false">
      <c r="A626" s="70" t="n">
        <v>620</v>
      </c>
      <c r="B626" s="94" t="n">
        <v>43405</v>
      </c>
      <c r="C626" s="95"/>
      <c r="D626" s="96"/>
      <c r="E626" s="74" t="n">
        <v>20</v>
      </c>
      <c r="F626" s="97" t="n">
        <v>714592392</v>
      </c>
      <c r="G626" s="98" t="n">
        <v>20</v>
      </c>
      <c r="H626" s="98" t="n">
        <v>0</v>
      </c>
      <c r="I626" s="77"/>
      <c r="J626" s="77"/>
      <c r="K626" s="77"/>
      <c r="L626" s="77"/>
      <c r="M626" s="77"/>
      <c r="N626" s="78"/>
      <c r="O626" s="79" t="n">
        <f aca="false">SUM(J626:N626)</f>
        <v>0</v>
      </c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100"/>
      <c r="AB626" s="101"/>
      <c r="AC626" s="83"/>
      <c r="AD626" s="84"/>
      <c r="AE626" s="80"/>
      <c r="AF626" s="80"/>
      <c r="AG626" s="80"/>
      <c r="AH626" s="80"/>
      <c r="AI626" s="80"/>
      <c r="AJ626" s="80"/>
      <c r="AK626" s="80"/>
      <c r="AL626" s="80"/>
      <c r="AM626" s="80"/>
      <c r="AN626" s="78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5" t="n">
        <f aca="false">SUM(AC626:BC626)</f>
        <v>0</v>
      </c>
      <c r="BE626" s="111" t="n">
        <f aca="false">IF((G626+I626+O626-H626-BD626)&gt;=0,G626+I626+O626-H626-BD626,0)</f>
        <v>20</v>
      </c>
      <c r="BF626" s="112" t="n">
        <f aca="false">IF((H626-I626-O626-G626+BD626)&gt;=0,H626-I626-O626-G626+BD626,0)</f>
        <v>0</v>
      </c>
      <c r="BG626" s="124"/>
      <c r="BH626" s="125"/>
      <c r="BI626" s="90"/>
      <c r="BJ626" s="91" t="n">
        <v>20</v>
      </c>
      <c r="BK626" s="91" t="n">
        <f aca="false">BJ626-BD626+O626</f>
        <v>20</v>
      </c>
      <c r="BL626" s="104"/>
    </row>
    <row r="627" s="105" customFormat="true" ht="15" hidden="false" customHeight="false" outlineLevel="0" collapsed="false">
      <c r="A627" s="70" t="n">
        <v>621</v>
      </c>
      <c r="B627" s="94" t="n">
        <v>43405</v>
      </c>
      <c r="C627" s="72"/>
      <c r="D627" s="96"/>
      <c r="E627" s="74" t="n">
        <v>72</v>
      </c>
      <c r="F627" s="97" t="n">
        <v>2539789</v>
      </c>
      <c r="G627" s="98" t="n">
        <v>72</v>
      </c>
      <c r="H627" s="98" t="n">
        <v>0</v>
      </c>
      <c r="I627" s="77"/>
      <c r="J627" s="77"/>
      <c r="K627" s="77"/>
      <c r="L627" s="77"/>
      <c r="M627" s="77"/>
      <c r="N627" s="78"/>
      <c r="O627" s="79" t="n">
        <f aca="false">SUM(J627:N627)</f>
        <v>0</v>
      </c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100"/>
      <c r="AB627" s="101"/>
      <c r="AC627" s="83"/>
      <c r="AD627" s="84"/>
      <c r="AE627" s="80"/>
      <c r="AF627" s="80"/>
      <c r="AG627" s="80"/>
      <c r="AH627" s="80"/>
      <c r="AI627" s="80"/>
      <c r="AJ627" s="80"/>
      <c r="AK627" s="80"/>
      <c r="AL627" s="80"/>
      <c r="AM627" s="80"/>
      <c r="AN627" s="78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5" t="n">
        <f aca="false">SUM(AC627:BC627)</f>
        <v>0</v>
      </c>
      <c r="BE627" s="111" t="n">
        <f aca="false">IF((G627+I627+O627-H627-BD627)&gt;=0,G627+I627+O627-H627-BD627,0)</f>
        <v>72</v>
      </c>
      <c r="BF627" s="112" t="n">
        <f aca="false">IF((H627-I627-O627-G627+BD627)&gt;=0,H627-I627-O627-G627+BD627,0)</f>
        <v>0</v>
      </c>
      <c r="BG627" s="124"/>
      <c r="BH627" s="125"/>
      <c r="BI627" s="90"/>
      <c r="BJ627" s="91" t="n">
        <v>72</v>
      </c>
      <c r="BK627" s="91" t="n">
        <f aca="false">BJ627-BD627+O627</f>
        <v>72</v>
      </c>
      <c r="BL627" s="104"/>
    </row>
    <row r="628" s="105" customFormat="true" ht="15" hidden="false" customHeight="false" outlineLevel="0" collapsed="false">
      <c r="A628" s="70" t="n">
        <v>622</v>
      </c>
      <c r="B628" s="94" t="n">
        <v>43405</v>
      </c>
      <c r="C628" s="95"/>
      <c r="D628" s="96"/>
      <c r="E628" s="74" t="n">
        <v>72</v>
      </c>
      <c r="F628" s="97" t="n">
        <v>509512490</v>
      </c>
      <c r="G628" s="98" t="n">
        <v>0</v>
      </c>
      <c r="H628" s="98" t="n">
        <v>0</v>
      </c>
      <c r="I628" s="77"/>
      <c r="J628" s="77"/>
      <c r="K628" s="77"/>
      <c r="L628" s="77"/>
      <c r="M628" s="77"/>
      <c r="N628" s="78"/>
      <c r="O628" s="79" t="n">
        <f aca="false">SUM(J628:N628)</f>
        <v>0</v>
      </c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100"/>
      <c r="AB628" s="101"/>
      <c r="AC628" s="83"/>
      <c r="AD628" s="84"/>
      <c r="AE628" s="80"/>
      <c r="AF628" s="80"/>
      <c r="AG628" s="80"/>
      <c r="AH628" s="80"/>
      <c r="AI628" s="80"/>
      <c r="AJ628" s="80"/>
      <c r="AK628" s="80"/>
      <c r="AL628" s="80"/>
      <c r="AM628" s="80"/>
      <c r="AN628" s="78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5" t="n">
        <f aca="false">SUM(AC628:BC628)</f>
        <v>0</v>
      </c>
      <c r="BE628" s="111" t="n">
        <f aca="false">IF((G628+I628+O628-H628-BD628)&gt;=0,G628+I628+O628-H628-BD628,0)</f>
        <v>0</v>
      </c>
      <c r="BF628" s="112" t="n">
        <f aca="false">IF((H628-I628-O628-G628+BD628)&gt;=0,H628-I628-O628-G628+BD628,0)</f>
        <v>0</v>
      </c>
      <c r="BG628" s="124"/>
      <c r="BH628" s="125"/>
      <c r="BI628" s="90"/>
      <c r="BJ628" s="91" t="n">
        <v>0</v>
      </c>
      <c r="BK628" s="91" t="n">
        <f aca="false">BJ628-BD628+O628</f>
        <v>0</v>
      </c>
      <c r="BL628" s="104"/>
    </row>
    <row r="629" s="93" customFormat="true" ht="15" hidden="false" customHeight="false" outlineLevel="0" collapsed="false">
      <c r="A629" s="110" t="n">
        <v>623</v>
      </c>
      <c r="B629" s="71" t="n">
        <v>43405</v>
      </c>
      <c r="C629" s="72"/>
      <c r="D629" s="73"/>
      <c r="E629" s="74" t="n">
        <v>72</v>
      </c>
      <c r="F629" s="75"/>
      <c r="G629" s="76" t="n">
        <v>72</v>
      </c>
      <c r="H629" s="76" t="n">
        <v>0</v>
      </c>
      <c r="I629" s="77"/>
      <c r="J629" s="77"/>
      <c r="K629" s="77"/>
      <c r="L629" s="77"/>
      <c r="M629" s="77"/>
      <c r="N629" s="78"/>
      <c r="O629" s="79" t="n">
        <f aca="false">SUM(J629:N629)</f>
        <v>0</v>
      </c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1"/>
      <c r="AB629" s="82"/>
      <c r="AC629" s="83"/>
      <c r="AD629" s="84"/>
      <c r="AE629" s="80"/>
      <c r="AF629" s="80"/>
      <c r="AG629" s="80"/>
      <c r="AH629" s="80"/>
      <c r="AI629" s="80"/>
      <c r="AJ629" s="80"/>
      <c r="AK629" s="80"/>
      <c r="AL629" s="80"/>
      <c r="AM629" s="80"/>
      <c r="AN629" s="78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5" t="n">
        <f aca="false">SUM(AC629:BC629)</f>
        <v>0</v>
      </c>
      <c r="BE629" s="86" t="n">
        <f aca="false">IF((G629+I629+O629-H629-BD629)&gt;=0,G629+I629+O629-H629-BD629,0)</f>
        <v>72</v>
      </c>
      <c r="BF629" s="87" t="n">
        <f aca="false">IF((H629-I629-O629-G629+BD629)&gt;=0,H629-I629-O629-G629+BD629,0)</f>
        <v>0</v>
      </c>
      <c r="BG629" s="88"/>
      <c r="BH629" s="89"/>
      <c r="BI629" s="90"/>
      <c r="BJ629" s="91" t="n">
        <v>72</v>
      </c>
      <c r="BK629" s="91" t="n">
        <f aca="false">BJ629-BD629+O629</f>
        <v>72</v>
      </c>
      <c r="BL629" s="92"/>
    </row>
    <row r="630" s="105" customFormat="true" ht="15" hidden="false" customHeight="false" outlineLevel="0" collapsed="false">
      <c r="A630" s="70" t="n">
        <v>624</v>
      </c>
      <c r="B630" s="94" t="n">
        <v>43405</v>
      </c>
      <c r="C630" s="95"/>
      <c r="D630" s="96"/>
      <c r="E630" s="74" t="n">
        <v>72</v>
      </c>
      <c r="F630" s="97" t="n">
        <v>713450112</v>
      </c>
      <c r="G630" s="98" t="n">
        <v>0</v>
      </c>
      <c r="H630" s="98" t="n">
        <v>0</v>
      </c>
      <c r="I630" s="77"/>
      <c r="J630" s="77"/>
      <c r="K630" s="77"/>
      <c r="L630" s="77"/>
      <c r="M630" s="77"/>
      <c r="N630" s="78"/>
      <c r="O630" s="79" t="n">
        <f aca="false">SUM(J630:N630)</f>
        <v>0</v>
      </c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100"/>
      <c r="AB630" s="101"/>
      <c r="AC630" s="83"/>
      <c r="AD630" s="84"/>
      <c r="AE630" s="80"/>
      <c r="AF630" s="80"/>
      <c r="AG630" s="80"/>
      <c r="AH630" s="80"/>
      <c r="AI630" s="80"/>
      <c r="AJ630" s="80"/>
      <c r="AK630" s="80"/>
      <c r="AL630" s="80"/>
      <c r="AM630" s="80"/>
      <c r="AN630" s="78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5" t="n">
        <f aca="false">SUM(AC630:BC630)</f>
        <v>0</v>
      </c>
      <c r="BE630" s="111" t="n">
        <f aca="false">IF((G630+I630+O630-H630-BD630)&gt;=0,G630+I630+O630-H630-BD630,0)</f>
        <v>0</v>
      </c>
      <c r="BF630" s="112" t="n">
        <f aca="false">IF((H630-I630-O630-G630+BD630)&gt;=0,H630-I630-O630-G630+BD630,0)</f>
        <v>0</v>
      </c>
      <c r="BG630" s="124"/>
      <c r="BH630" s="125"/>
      <c r="BI630" s="90"/>
      <c r="BJ630" s="91" t="n">
        <v>0</v>
      </c>
      <c r="BK630" s="91" t="n">
        <f aca="false">BJ630-BD630+O630</f>
        <v>0</v>
      </c>
      <c r="BL630" s="104"/>
    </row>
    <row r="631" s="105" customFormat="true" ht="15" hidden="false" customHeight="false" outlineLevel="0" collapsed="false">
      <c r="A631" s="70" t="n">
        <v>625</v>
      </c>
      <c r="B631" s="94" t="n">
        <v>43405</v>
      </c>
      <c r="C631" s="95"/>
      <c r="D631" s="96"/>
      <c r="E631" s="74" t="n">
        <v>72</v>
      </c>
      <c r="F631" s="97" t="n">
        <v>713310951</v>
      </c>
      <c r="G631" s="98" t="n">
        <v>0</v>
      </c>
      <c r="H631" s="98" t="n">
        <v>0</v>
      </c>
      <c r="I631" s="77"/>
      <c r="J631" s="77"/>
      <c r="K631" s="77"/>
      <c r="L631" s="77"/>
      <c r="M631" s="77"/>
      <c r="N631" s="78"/>
      <c r="O631" s="79" t="n">
        <f aca="false">SUM(J631:N631)</f>
        <v>0</v>
      </c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100"/>
      <c r="AB631" s="101"/>
      <c r="AC631" s="83"/>
      <c r="AD631" s="84"/>
      <c r="AE631" s="80"/>
      <c r="AF631" s="80"/>
      <c r="AG631" s="80"/>
      <c r="AH631" s="80"/>
      <c r="AI631" s="80"/>
      <c r="AJ631" s="80"/>
      <c r="AK631" s="80"/>
      <c r="AL631" s="80"/>
      <c r="AM631" s="80"/>
      <c r="AN631" s="78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5" t="n">
        <f aca="false">SUM(AC631:BC631)</f>
        <v>0</v>
      </c>
      <c r="BE631" s="111" t="n">
        <f aca="false">IF((G631+I631+O631-H631-BD631)&gt;=0,G631+I631+O631-H631-BD631,0)</f>
        <v>0</v>
      </c>
      <c r="BF631" s="112" t="n">
        <f aca="false">IF((H631-I631-O631-G631+BD631)&gt;=0,H631-I631-O631-G631+BD631,0)</f>
        <v>0</v>
      </c>
      <c r="BG631" s="124"/>
      <c r="BH631" s="125"/>
      <c r="BI631" s="90"/>
      <c r="BJ631" s="91" t="n">
        <v>0</v>
      </c>
      <c r="BK631" s="91" t="n">
        <f aca="false">BJ631-BD631+O631</f>
        <v>0</v>
      </c>
      <c r="BL631" s="104"/>
    </row>
    <row r="632" s="105" customFormat="true" ht="15" hidden="false" customHeight="false" outlineLevel="0" collapsed="false">
      <c r="A632" s="70" t="n">
        <v>626</v>
      </c>
      <c r="B632" s="94" t="n">
        <v>43405</v>
      </c>
      <c r="C632" s="95"/>
      <c r="D632" s="96"/>
      <c r="E632" s="74" t="n">
        <v>72</v>
      </c>
      <c r="F632" s="97" t="n">
        <v>714174106</v>
      </c>
      <c r="G632" s="98" t="n">
        <v>0</v>
      </c>
      <c r="H632" s="98" t="n">
        <v>216</v>
      </c>
      <c r="I632" s="77"/>
      <c r="J632" s="77"/>
      <c r="K632" s="77"/>
      <c r="L632" s="77"/>
      <c r="M632" s="77"/>
      <c r="N632" s="78"/>
      <c r="O632" s="79" t="n">
        <f aca="false">SUM(J632:N632)</f>
        <v>0</v>
      </c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100"/>
      <c r="AB632" s="101"/>
      <c r="AC632" s="83"/>
      <c r="AD632" s="84"/>
      <c r="AE632" s="80"/>
      <c r="AF632" s="80"/>
      <c r="AG632" s="80"/>
      <c r="AH632" s="80"/>
      <c r="AI632" s="80"/>
      <c r="AJ632" s="80"/>
      <c r="AK632" s="80"/>
      <c r="AL632" s="80"/>
      <c r="AM632" s="80"/>
      <c r="AN632" s="78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5" t="n">
        <f aca="false">SUM(AC632:BC632)</f>
        <v>0</v>
      </c>
      <c r="BE632" s="111" t="n">
        <f aca="false">IF((G632+I632+O632-H632-BD632)&gt;=0,G632+I632+O632-H632-BD632,0)</f>
        <v>0</v>
      </c>
      <c r="BF632" s="112" t="n">
        <f aca="false">IF((H632-I632-O632-G632+BD632)&gt;=0,H632-I632-O632-G632+BD632,0)</f>
        <v>216</v>
      </c>
      <c r="BG632" s="124"/>
      <c r="BH632" s="125"/>
      <c r="BI632" s="90"/>
      <c r="BJ632" s="91" t="n">
        <v>-216</v>
      </c>
      <c r="BK632" s="91" t="n">
        <f aca="false">BJ632-BD632+O632</f>
        <v>-216</v>
      </c>
      <c r="BL632" s="104"/>
    </row>
    <row r="633" s="105" customFormat="true" ht="15" hidden="false" customHeight="false" outlineLevel="0" collapsed="false">
      <c r="A633" s="70" t="n">
        <v>627</v>
      </c>
      <c r="B633" s="94" t="n">
        <v>43405</v>
      </c>
      <c r="C633" s="95"/>
      <c r="D633" s="96"/>
      <c r="E633" s="74" t="n">
        <v>20</v>
      </c>
      <c r="F633" s="97" t="n">
        <v>2532112</v>
      </c>
      <c r="G633" s="98" t="n">
        <v>0</v>
      </c>
      <c r="H633" s="98" t="n">
        <v>60</v>
      </c>
      <c r="I633" s="77"/>
      <c r="J633" s="77"/>
      <c r="K633" s="77"/>
      <c r="L633" s="77"/>
      <c r="M633" s="77"/>
      <c r="N633" s="78"/>
      <c r="O633" s="79" t="n">
        <f aca="false">SUM(J633:N633)</f>
        <v>0</v>
      </c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100"/>
      <c r="AB633" s="101"/>
      <c r="AC633" s="83"/>
      <c r="AD633" s="84"/>
      <c r="AE633" s="80"/>
      <c r="AF633" s="80"/>
      <c r="AG633" s="80"/>
      <c r="AH633" s="80"/>
      <c r="AI633" s="80"/>
      <c r="AJ633" s="80"/>
      <c r="AK633" s="80"/>
      <c r="AL633" s="80"/>
      <c r="AM633" s="80"/>
      <c r="AN633" s="78"/>
      <c r="AO633" s="80"/>
      <c r="AP633" s="80"/>
      <c r="AQ633" s="108"/>
      <c r="AR633" s="108"/>
      <c r="AS633" s="108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5" t="n">
        <f aca="false">SUM(AC633:BC633)</f>
        <v>0</v>
      </c>
      <c r="BE633" s="111" t="n">
        <f aca="false">IF((G633+I633+O633-H633-BD633)&gt;=0,G633+I633+O633-H633-BD633,0)</f>
        <v>0</v>
      </c>
      <c r="BF633" s="112" t="n">
        <f aca="false">IF((H633-I633-O633-G633+BD633)&gt;=0,H633-I633-O633-G633+BD633,0)</f>
        <v>60</v>
      </c>
      <c r="BG633" s="124"/>
      <c r="BH633" s="125"/>
      <c r="BI633" s="90"/>
      <c r="BJ633" s="91" t="n">
        <v>-60</v>
      </c>
      <c r="BK633" s="91" t="n">
        <f aca="false">BJ633-BD633+O633</f>
        <v>-60</v>
      </c>
      <c r="BL633" s="104"/>
    </row>
    <row r="634" s="105" customFormat="true" ht="15" hidden="false" customHeight="false" outlineLevel="0" collapsed="false">
      <c r="A634" s="70" t="n">
        <v>628</v>
      </c>
      <c r="B634" s="94" t="n">
        <v>43405</v>
      </c>
      <c r="C634" s="95"/>
      <c r="D634" s="96"/>
      <c r="E634" s="74" t="n">
        <v>72</v>
      </c>
      <c r="F634" s="97" t="n">
        <v>3101323</v>
      </c>
      <c r="G634" s="98" t="n">
        <v>0</v>
      </c>
      <c r="H634" s="98" t="n">
        <v>0</v>
      </c>
      <c r="I634" s="77"/>
      <c r="J634" s="77"/>
      <c r="K634" s="77"/>
      <c r="L634" s="77"/>
      <c r="M634" s="77"/>
      <c r="N634" s="78"/>
      <c r="O634" s="79" t="n">
        <f aca="false">SUM(J634:N634)</f>
        <v>0</v>
      </c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100"/>
      <c r="AB634" s="101"/>
      <c r="AC634" s="83"/>
      <c r="AD634" s="84"/>
      <c r="AE634" s="80"/>
      <c r="AF634" s="80"/>
      <c r="AG634" s="80"/>
      <c r="AH634" s="80"/>
      <c r="AI634" s="80"/>
      <c r="AJ634" s="80"/>
      <c r="AK634" s="80"/>
      <c r="AL634" s="80"/>
      <c r="AM634" s="80"/>
      <c r="AN634" s="78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5" t="n">
        <f aca="false">SUM(AC634:BC634)</f>
        <v>0</v>
      </c>
      <c r="BE634" s="111" t="n">
        <f aca="false">IF((G634+I634+O634-H634-BD634)&gt;=0,G634+I634+O634-H634-BD634,0)</f>
        <v>0</v>
      </c>
      <c r="BF634" s="112" t="n">
        <f aca="false">IF((H634-I634-O634-G634+BD634)&gt;=0,H634-I634-O634-G634+BD634,0)</f>
        <v>0</v>
      </c>
      <c r="BG634" s="124"/>
      <c r="BH634" s="125"/>
      <c r="BI634" s="90"/>
      <c r="BJ634" s="91" t="n">
        <v>0</v>
      </c>
      <c r="BK634" s="91" t="n">
        <f aca="false">BJ634-BD634+O634</f>
        <v>0</v>
      </c>
      <c r="BL634" s="104"/>
    </row>
    <row r="635" s="105" customFormat="true" ht="15" hidden="false" customHeight="false" outlineLevel="0" collapsed="false">
      <c r="A635" s="70" t="n">
        <v>629</v>
      </c>
      <c r="B635" s="94" t="n">
        <v>43405</v>
      </c>
      <c r="C635" s="95"/>
      <c r="D635" s="96"/>
      <c r="E635" s="74" t="n">
        <v>72</v>
      </c>
      <c r="F635" s="97" t="n">
        <v>713953878</v>
      </c>
      <c r="G635" s="98" t="n">
        <v>172</v>
      </c>
      <c r="H635" s="98" t="n">
        <v>0</v>
      </c>
      <c r="I635" s="77"/>
      <c r="J635" s="77"/>
      <c r="K635" s="77"/>
      <c r="L635" s="77"/>
      <c r="M635" s="77"/>
      <c r="N635" s="78" t="n">
        <v>72</v>
      </c>
      <c r="O635" s="79" t="n">
        <f aca="false">SUM(J635:N635)</f>
        <v>72</v>
      </c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100"/>
      <c r="AB635" s="101"/>
      <c r="AC635" s="83"/>
      <c r="AD635" s="84"/>
      <c r="AE635" s="80"/>
      <c r="AF635" s="80"/>
      <c r="AG635" s="80"/>
      <c r="AH635" s="80" t="n">
        <v>172</v>
      </c>
      <c r="AI635" s="80"/>
      <c r="AJ635" s="80"/>
      <c r="AK635" s="80"/>
      <c r="AL635" s="80"/>
      <c r="AM635" s="80"/>
      <c r="AN635" s="78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5" t="n">
        <f aca="false">SUM(AC635:BC635)</f>
        <v>172</v>
      </c>
      <c r="BE635" s="111" t="n">
        <f aca="false">IF((G635+I635+O635-H635-BD635)&gt;=0,G635+I635+O635-H635-BD635,0)</f>
        <v>72</v>
      </c>
      <c r="BF635" s="112" t="n">
        <f aca="false">IF((H635-I635-O635-G635+BD635)&gt;=0,H635-I635-O635-G635+BD635,0)</f>
        <v>0</v>
      </c>
      <c r="BG635" s="124"/>
      <c r="BH635" s="125"/>
      <c r="BI635" s="90" t="s">
        <v>57</v>
      </c>
      <c r="BJ635" s="91" t="n">
        <v>172</v>
      </c>
      <c r="BK635" s="91" t="n">
        <f aca="false">BJ635-BD635+O635</f>
        <v>72</v>
      </c>
      <c r="BL635" s="104"/>
    </row>
    <row r="636" s="105" customFormat="true" ht="15" hidden="false" customHeight="false" outlineLevel="0" collapsed="false">
      <c r="A636" s="70" t="n">
        <v>630</v>
      </c>
      <c r="B636" s="94" t="n">
        <v>43405</v>
      </c>
      <c r="C636" s="95"/>
      <c r="D636" s="96"/>
      <c r="E636" s="74" t="n">
        <v>72</v>
      </c>
      <c r="F636" s="97"/>
      <c r="G636" s="98" t="n">
        <v>72</v>
      </c>
      <c r="H636" s="98" t="n">
        <v>0</v>
      </c>
      <c r="I636" s="77"/>
      <c r="J636" s="77"/>
      <c r="K636" s="77"/>
      <c r="L636" s="77"/>
      <c r="M636" s="77"/>
      <c r="N636" s="78" t="n">
        <v>72</v>
      </c>
      <c r="O636" s="79" t="n">
        <f aca="false">SUM(J636:N636)</f>
        <v>72</v>
      </c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100"/>
      <c r="AB636" s="101"/>
      <c r="AC636" s="83"/>
      <c r="AD636" s="84"/>
      <c r="AE636" s="80"/>
      <c r="AF636" s="80"/>
      <c r="AG636" s="80"/>
      <c r="AH636" s="80" t="n">
        <v>288</v>
      </c>
      <c r="AI636" s="80"/>
      <c r="AJ636" s="80"/>
      <c r="AK636" s="80"/>
      <c r="AL636" s="80"/>
      <c r="AM636" s="80"/>
      <c r="AN636" s="78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5" t="n">
        <f aca="false">SUM(AC636:BC636)</f>
        <v>288</v>
      </c>
      <c r="BE636" s="111" t="n">
        <f aca="false">IF((G636+I636+O636-H636-BD636)&gt;=0,G636+I636+O636-H636-BD636,0)</f>
        <v>0</v>
      </c>
      <c r="BF636" s="112" t="n">
        <f aca="false">IF((H636-I636-O636-G636+BD636)&gt;=0,H636-I636-O636-G636+BD636,0)</f>
        <v>144</v>
      </c>
      <c r="BG636" s="124"/>
      <c r="BH636" s="125"/>
      <c r="BI636" s="90" t="s">
        <v>125</v>
      </c>
      <c r="BJ636" s="91" t="n">
        <v>72</v>
      </c>
      <c r="BK636" s="91" t="n">
        <f aca="false">BJ636-BD636+O636</f>
        <v>-144</v>
      </c>
      <c r="BL636" s="104"/>
    </row>
    <row r="637" s="105" customFormat="true" ht="15" hidden="false" customHeight="false" outlineLevel="0" collapsed="false">
      <c r="A637" s="70" t="n">
        <v>631</v>
      </c>
      <c r="B637" s="94" t="n">
        <v>43405</v>
      </c>
      <c r="C637" s="95"/>
      <c r="D637" s="96"/>
      <c r="E637" s="74" t="n">
        <v>72</v>
      </c>
      <c r="F637" s="97" t="n">
        <v>714144603</v>
      </c>
      <c r="G637" s="98" t="n">
        <v>0</v>
      </c>
      <c r="H637" s="98" t="n">
        <v>72</v>
      </c>
      <c r="I637" s="77"/>
      <c r="J637" s="77"/>
      <c r="K637" s="77"/>
      <c r="L637" s="77"/>
      <c r="M637" s="77"/>
      <c r="N637" s="78"/>
      <c r="O637" s="79" t="n">
        <f aca="false">SUM(J637:N637)</f>
        <v>0</v>
      </c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100"/>
      <c r="AB637" s="101"/>
      <c r="AC637" s="83"/>
      <c r="AD637" s="84"/>
      <c r="AE637" s="80"/>
      <c r="AF637" s="80"/>
      <c r="AG637" s="80"/>
      <c r="AH637" s="80"/>
      <c r="AI637" s="80"/>
      <c r="AJ637" s="80"/>
      <c r="AK637" s="80"/>
      <c r="AL637" s="80"/>
      <c r="AM637" s="80"/>
      <c r="AN637" s="78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5" t="n">
        <f aca="false">SUM(AC637:BC637)</f>
        <v>0</v>
      </c>
      <c r="BE637" s="111" t="n">
        <f aca="false">IF((G637+I637+O637-H637-BD637)&gt;=0,G637+I637+O637-H637-BD637,0)</f>
        <v>0</v>
      </c>
      <c r="BF637" s="112" t="n">
        <f aca="false">IF((H637-I637-O637-G637+BD637)&gt;=0,H637-I637-O637-G637+BD637,0)</f>
        <v>72</v>
      </c>
      <c r="BG637" s="124"/>
      <c r="BH637" s="125"/>
      <c r="BI637" s="90"/>
      <c r="BJ637" s="91" t="n">
        <v>-72</v>
      </c>
      <c r="BK637" s="91" t="n">
        <f aca="false">BJ637-BD637+O637</f>
        <v>-72</v>
      </c>
      <c r="BL637" s="104"/>
    </row>
    <row r="638" s="105" customFormat="true" ht="15" hidden="false" customHeight="false" outlineLevel="0" collapsed="false">
      <c r="A638" s="70" t="n">
        <v>632</v>
      </c>
      <c r="B638" s="94" t="n">
        <v>43405</v>
      </c>
      <c r="C638" s="95"/>
      <c r="D638" s="96"/>
      <c r="E638" s="74" t="n">
        <v>72</v>
      </c>
      <c r="F638" s="97" t="n">
        <v>713001471</v>
      </c>
      <c r="G638" s="98" t="n">
        <v>0</v>
      </c>
      <c r="H638" s="98" t="n">
        <v>0</v>
      </c>
      <c r="I638" s="77"/>
      <c r="J638" s="77"/>
      <c r="K638" s="77"/>
      <c r="L638" s="77"/>
      <c r="M638" s="77"/>
      <c r="N638" s="78" t="n">
        <v>72</v>
      </c>
      <c r="O638" s="79" t="n">
        <f aca="false">SUM(J638:N638)</f>
        <v>72</v>
      </c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100"/>
      <c r="AB638" s="101"/>
      <c r="AC638" s="83"/>
      <c r="AD638" s="84"/>
      <c r="AE638" s="80"/>
      <c r="AF638" s="80"/>
      <c r="AG638" s="80"/>
      <c r="AH638" s="80"/>
      <c r="AI638" s="80"/>
      <c r="AJ638" s="80"/>
      <c r="AK638" s="80" t="n">
        <v>144</v>
      </c>
      <c r="AL638" s="80"/>
      <c r="AM638" s="80"/>
      <c r="AN638" s="78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5" t="n">
        <f aca="false">SUM(AC638:BC638)</f>
        <v>144</v>
      </c>
      <c r="BE638" s="111" t="n">
        <f aca="false">IF((G638+I638+O638-H638-BD638)&gt;=0,G638+I638+O638-H638-BD638,0)</f>
        <v>0</v>
      </c>
      <c r="BF638" s="112" t="n">
        <f aca="false">IF((H638-I638-O638-G638+BD638)&gt;=0,H638-I638-O638-G638+BD638,0)</f>
        <v>72</v>
      </c>
      <c r="BG638" s="124"/>
      <c r="BH638" s="125"/>
      <c r="BI638" s="90" t="s">
        <v>124</v>
      </c>
      <c r="BJ638" s="91" t="n">
        <v>0</v>
      </c>
      <c r="BK638" s="91" t="n">
        <f aca="false">BJ638-BD638+O638</f>
        <v>-72</v>
      </c>
      <c r="BL638" s="104"/>
    </row>
    <row r="639" s="105" customFormat="true" ht="15" hidden="false" customHeight="false" outlineLevel="0" collapsed="false">
      <c r="A639" s="70" t="n">
        <v>633</v>
      </c>
      <c r="B639" s="94" t="n">
        <v>43405</v>
      </c>
      <c r="C639" s="95"/>
      <c r="D639" s="96"/>
      <c r="E639" s="74" t="n">
        <v>72</v>
      </c>
      <c r="F639" s="97"/>
      <c r="G639" s="98" t="n">
        <v>72</v>
      </c>
      <c r="H639" s="98" t="n">
        <v>0</v>
      </c>
      <c r="I639" s="77"/>
      <c r="J639" s="77"/>
      <c r="K639" s="77"/>
      <c r="L639" s="77"/>
      <c r="M639" s="77"/>
      <c r="N639" s="78" t="n">
        <v>72</v>
      </c>
      <c r="O639" s="79" t="n">
        <f aca="false">SUM(J639:N639)</f>
        <v>72</v>
      </c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100"/>
      <c r="AB639" s="101"/>
      <c r="AC639" s="83"/>
      <c r="AD639" s="84"/>
      <c r="AE639" s="80"/>
      <c r="AF639" s="80"/>
      <c r="AG639" s="80"/>
      <c r="AH639" s="80" t="n">
        <v>144</v>
      </c>
      <c r="AI639" s="80"/>
      <c r="AJ639" s="80"/>
      <c r="AK639" s="80"/>
      <c r="AL639" s="80"/>
      <c r="AM639" s="80"/>
      <c r="AN639" s="78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5" t="n">
        <f aca="false">SUM(AC639:BC639)</f>
        <v>144</v>
      </c>
      <c r="BE639" s="111" t="n">
        <f aca="false">IF((G639+I639+O639-H639-BD639)&gt;=0,G639+I639+O639-H639-BD639,0)</f>
        <v>0</v>
      </c>
      <c r="BF639" s="112" t="n">
        <f aca="false">IF((H639-I639-O639-G639+BD639)&gt;=0,H639-I639-O639-G639+BD639,0)</f>
        <v>0</v>
      </c>
      <c r="BG639" s="124"/>
      <c r="BH639" s="125"/>
      <c r="BI639" s="90" t="s">
        <v>54</v>
      </c>
      <c r="BJ639" s="91" t="n">
        <v>72</v>
      </c>
      <c r="BK639" s="91" t="n">
        <f aca="false">BJ639-BD639+O639</f>
        <v>0</v>
      </c>
      <c r="BL639" s="104"/>
    </row>
    <row r="640" s="105" customFormat="true" ht="15" hidden="false" customHeight="false" outlineLevel="0" collapsed="false">
      <c r="A640" s="70" t="n">
        <v>634</v>
      </c>
      <c r="B640" s="94" t="n">
        <v>43405</v>
      </c>
      <c r="C640" s="95"/>
      <c r="D640" s="96"/>
      <c r="E640" s="74" t="n">
        <v>72</v>
      </c>
      <c r="F640" s="97" t="n">
        <v>713221641</v>
      </c>
      <c r="G640" s="98" t="n">
        <v>0</v>
      </c>
      <c r="H640" s="98" t="n">
        <v>72</v>
      </c>
      <c r="I640" s="77"/>
      <c r="J640" s="77"/>
      <c r="K640" s="77"/>
      <c r="L640" s="77"/>
      <c r="M640" s="77"/>
      <c r="N640" s="78"/>
      <c r="O640" s="79" t="n">
        <f aca="false">SUM(J640:N640)</f>
        <v>0</v>
      </c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100"/>
      <c r="AB640" s="101"/>
      <c r="AC640" s="83"/>
      <c r="AD640" s="84"/>
      <c r="AE640" s="80"/>
      <c r="AF640" s="80"/>
      <c r="AG640" s="80"/>
      <c r="AH640" s="80"/>
      <c r="AI640" s="80"/>
      <c r="AJ640" s="80"/>
      <c r="AK640" s="80"/>
      <c r="AL640" s="80"/>
      <c r="AM640" s="80"/>
      <c r="AN640" s="78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5" t="n">
        <f aca="false">SUM(AC640:BC640)</f>
        <v>0</v>
      </c>
      <c r="BE640" s="111" t="n">
        <f aca="false">IF((G640+I640+O640-H640-BD640)&gt;=0,G640+I640+O640-H640-BD640,0)</f>
        <v>0</v>
      </c>
      <c r="BF640" s="112" t="n">
        <f aca="false">IF((H640-I640-O640-G640+BD640)&gt;=0,H640-I640-O640-G640+BD640,0)</f>
        <v>72</v>
      </c>
      <c r="BG640" s="124"/>
      <c r="BH640" s="125"/>
      <c r="BI640" s="90"/>
      <c r="BJ640" s="91" t="n">
        <v>-72</v>
      </c>
      <c r="BK640" s="91" t="n">
        <f aca="false">BJ640-BD640+O640</f>
        <v>-72</v>
      </c>
      <c r="BL640" s="104"/>
    </row>
    <row r="641" s="105" customFormat="true" ht="15" hidden="false" customHeight="false" outlineLevel="0" collapsed="false">
      <c r="A641" s="70" t="n">
        <v>635</v>
      </c>
      <c r="B641" s="94" t="n">
        <v>43405</v>
      </c>
      <c r="C641" s="95"/>
      <c r="D641" s="96"/>
      <c r="E641" s="74" t="n">
        <v>72</v>
      </c>
      <c r="F641" s="97" t="n">
        <v>2531904</v>
      </c>
      <c r="G641" s="98" t="n">
        <v>0</v>
      </c>
      <c r="H641" s="98" t="n">
        <v>0</v>
      </c>
      <c r="I641" s="77"/>
      <c r="J641" s="77"/>
      <c r="K641" s="77"/>
      <c r="L641" s="77"/>
      <c r="M641" s="77"/>
      <c r="N641" s="78"/>
      <c r="O641" s="79" t="n">
        <f aca="false">SUM(J641:N641)</f>
        <v>0</v>
      </c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100"/>
      <c r="AB641" s="101"/>
      <c r="AC641" s="83"/>
      <c r="AD641" s="84"/>
      <c r="AE641" s="80"/>
      <c r="AF641" s="80"/>
      <c r="AG641" s="80"/>
      <c r="AH641" s="80"/>
      <c r="AI641" s="80"/>
      <c r="AJ641" s="80"/>
      <c r="AK641" s="80"/>
      <c r="AL641" s="80"/>
      <c r="AM641" s="80"/>
      <c r="AN641" s="78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5" t="n">
        <f aca="false">SUM(AC641:BC641)</f>
        <v>0</v>
      </c>
      <c r="BE641" s="111" t="n">
        <f aca="false">IF((G641+I641+O641-H641-BD641)&gt;=0,G641+I641+O641-H641-BD641,0)</f>
        <v>0</v>
      </c>
      <c r="BF641" s="112" t="n">
        <f aca="false">IF((H641-I641-O641-G641+BD641)&gt;=0,H641-I641-O641-G641+BD641,0)</f>
        <v>0</v>
      </c>
      <c r="BG641" s="124"/>
      <c r="BH641" s="125"/>
      <c r="BI641" s="90"/>
      <c r="BJ641" s="91" t="n">
        <v>0</v>
      </c>
      <c r="BK641" s="91" t="n">
        <f aca="false">BJ641-BD641+O641</f>
        <v>0</v>
      </c>
      <c r="BL641" s="104"/>
    </row>
    <row r="642" s="93" customFormat="true" ht="15" hidden="false" customHeight="false" outlineLevel="0" collapsed="false">
      <c r="A642" s="70" t="n">
        <v>636</v>
      </c>
      <c r="B642" s="71" t="n">
        <v>43405</v>
      </c>
      <c r="C642" s="72"/>
      <c r="D642" s="73"/>
      <c r="E642" s="74" t="n">
        <v>72</v>
      </c>
      <c r="F642" s="75" t="n">
        <v>714152832</v>
      </c>
      <c r="G642" s="76" t="n">
        <v>0</v>
      </c>
      <c r="H642" s="76" t="n">
        <v>2</v>
      </c>
      <c r="I642" s="77"/>
      <c r="J642" s="77"/>
      <c r="K642" s="77"/>
      <c r="L642" s="77"/>
      <c r="M642" s="77"/>
      <c r="N642" s="78" t="n">
        <v>72</v>
      </c>
      <c r="O642" s="79" t="n">
        <f aca="false">SUM(J642:N642)</f>
        <v>72</v>
      </c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1"/>
      <c r="AB642" s="82"/>
      <c r="AC642" s="83"/>
      <c r="AD642" s="84"/>
      <c r="AE642" s="80"/>
      <c r="AF642" s="80"/>
      <c r="AG642" s="80"/>
      <c r="AH642" s="80"/>
      <c r="AI642" s="80"/>
      <c r="AJ642" s="80"/>
      <c r="AK642" s="80"/>
      <c r="AL642" s="80"/>
      <c r="AM642" s="80" t="n">
        <v>72</v>
      </c>
      <c r="AN642" s="78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5" t="n">
        <f aca="false">SUM(AC642:BC642)</f>
        <v>72</v>
      </c>
      <c r="BE642" s="86" t="n">
        <f aca="false">IF((G642+I642+O642-H642-BD642)&gt;=0,G642+I642+O642-H642-BD642,0)</f>
        <v>0</v>
      </c>
      <c r="BF642" s="87" t="n">
        <f aca="false">IF((H642-I642-O642-G642+BD642)&gt;=0,H642-I642-O642-G642+BD642,0)</f>
        <v>2</v>
      </c>
      <c r="BG642" s="88"/>
      <c r="BH642" s="89"/>
      <c r="BI642" s="90" t="s">
        <v>57</v>
      </c>
      <c r="BJ642" s="91" t="n">
        <v>-2</v>
      </c>
      <c r="BK642" s="91" t="n">
        <f aca="false">BJ642-BD642+O642</f>
        <v>-2</v>
      </c>
      <c r="BL642" s="92"/>
    </row>
    <row r="643" s="93" customFormat="true" ht="15" hidden="false" customHeight="false" outlineLevel="0" collapsed="false">
      <c r="A643" s="70" t="n">
        <v>637</v>
      </c>
      <c r="B643" s="71" t="n">
        <v>43405</v>
      </c>
      <c r="C643" s="72"/>
      <c r="D643" s="73"/>
      <c r="E643" s="74" t="n">
        <v>20</v>
      </c>
      <c r="F643" s="75" t="n">
        <v>713359664</v>
      </c>
      <c r="G643" s="76" t="n">
        <v>0</v>
      </c>
      <c r="H643" s="76" t="n">
        <v>60</v>
      </c>
      <c r="I643" s="77"/>
      <c r="J643" s="77"/>
      <c r="K643" s="77"/>
      <c r="L643" s="77"/>
      <c r="M643" s="77"/>
      <c r="N643" s="78"/>
      <c r="O643" s="79" t="n">
        <f aca="false">SUM(J643:N643)</f>
        <v>0</v>
      </c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1"/>
      <c r="AB643" s="82"/>
      <c r="AC643" s="83"/>
      <c r="AD643" s="84"/>
      <c r="AE643" s="80"/>
      <c r="AF643" s="80"/>
      <c r="AG643" s="80"/>
      <c r="AH643" s="80"/>
      <c r="AI643" s="80"/>
      <c r="AJ643" s="80"/>
      <c r="AK643" s="80"/>
      <c r="AL643" s="80"/>
      <c r="AM643" s="80"/>
      <c r="AN643" s="78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5" t="n">
        <f aca="false">SUM(AC643:BC643)</f>
        <v>0</v>
      </c>
      <c r="BE643" s="86" t="n">
        <f aca="false">IF((G643+I643+O643-H643-BD643)&gt;=0,G643+I643+O643-H643-BD643,0)</f>
        <v>0</v>
      </c>
      <c r="BF643" s="87" t="n">
        <f aca="false">IF((H643-I643-O643-G643+BD643)&gt;=0,H643-I643-O643-G643+BD643,0)</f>
        <v>60</v>
      </c>
      <c r="BG643" s="88"/>
      <c r="BH643" s="89"/>
      <c r="BI643" s="90"/>
      <c r="BJ643" s="91" t="n">
        <v>-60</v>
      </c>
      <c r="BK643" s="91" t="n">
        <f aca="false">BJ643-BD643+O643</f>
        <v>-60</v>
      </c>
      <c r="BL643" s="92"/>
    </row>
    <row r="644" s="93" customFormat="true" ht="15" hidden="false" customHeight="false" outlineLevel="0" collapsed="false">
      <c r="A644" s="70" t="n">
        <v>638</v>
      </c>
      <c r="B644" s="71" t="n">
        <v>43405</v>
      </c>
      <c r="C644" s="72"/>
      <c r="D644" s="73"/>
      <c r="E644" s="74" t="n">
        <v>72</v>
      </c>
      <c r="F644" s="75" t="n">
        <v>714650043</v>
      </c>
      <c r="G644" s="76" t="n">
        <v>72</v>
      </c>
      <c r="H644" s="76" t="n">
        <v>0</v>
      </c>
      <c r="I644" s="77"/>
      <c r="J644" s="77"/>
      <c r="K644" s="77"/>
      <c r="L644" s="77"/>
      <c r="M644" s="77"/>
      <c r="N644" s="78"/>
      <c r="O644" s="79" t="n">
        <f aca="false">SUM(J644:N644)</f>
        <v>0</v>
      </c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1"/>
      <c r="AB644" s="82"/>
      <c r="AC644" s="83"/>
      <c r="AD644" s="84"/>
      <c r="AE644" s="80"/>
      <c r="AF644" s="80"/>
      <c r="AG644" s="80"/>
      <c r="AH644" s="80"/>
      <c r="AI644" s="80"/>
      <c r="AJ644" s="80"/>
      <c r="AK644" s="80"/>
      <c r="AL644" s="80"/>
      <c r="AM644" s="80"/>
      <c r="AN644" s="78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5" t="n">
        <f aca="false">SUM(AC644:BC644)</f>
        <v>0</v>
      </c>
      <c r="BE644" s="86" t="n">
        <f aca="false">IF((G644+I644+O644-H644-BD644)&gt;=0,G644+I644+O644-H644-BD644,0)</f>
        <v>72</v>
      </c>
      <c r="BF644" s="87" t="n">
        <f aca="false">IF((H644-I644-O644-G644+BD644)&gt;=0,H644-I644-O644-G644+BD644,0)</f>
        <v>0</v>
      </c>
      <c r="BG644" s="88"/>
      <c r="BH644" s="89"/>
      <c r="BI644" s="90"/>
      <c r="BJ644" s="91" t="n">
        <v>72</v>
      </c>
      <c r="BK644" s="91" t="n">
        <f aca="false">BJ644-BD644+O644</f>
        <v>72</v>
      </c>
      <c r="BL644" s="92"/>
    </row>
    <row r="645" s="93" customFormat="true" ht="15" hidden="false" customHeight="false" outlineLevel="0" collapsed="false">
      <c r="A645" s="70" t="n">
        <v>639</v>
      </c>
      <c r="B645" s="71" t="n">
        <v>43405</v>
      </c>
      <c r="C645" s="72"/>
      <c r="D645" s="73"/>
      <c r="E645" s="74" t="n">
        <v>72</v>
      </c>
      <c r="F645" s="75" t="n">
        <v>2530261</v>
      </c>
      <c r="G645" s="76" t="n">
        <v>0</v>
      </c>
      <c r="H645" s="76" t="n">
        <v>216</v>
      </c>
      <c r="I645" s="77"/>
      <c r="J645" s="77"/>
      <c r="K645" s="77"/>
      <c r="L645" s="77"/>
      <c r="M645" s="77"/>
      <c r="N645" s="78"/>
      <c r="O645" s="79" t="n">
        <f aca="false">SUM(J645:N645)</f>
        <v>0</v>
      </c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1"/>
      <c r="AB645" s="82"/>
      <c r="AC645" s="83"/>
      <c r="AD645" s="84"/>
      <c r="AE645" s="80"/>
      <c r="AF645" s="80"/>
      <c r="AG645" s="80"/>
      <c r="AH645" s="80"/>
      <c r="AI645" s="80"/>
      <c r="AJ645" s="80"/>
      <c r="AK645" s="80"/>
      <c r="AL645" s="80"/>
      <c r="AM645" s="80"/>
      <c r="AN645" s="78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5" t="n">
        <f aca="false">SUM(AC645:BC645)</f>
        <v>0</v>
      </c>
      <c r="BE645" s="86" t="n">
        <f aca="false">IF((G645+I645+O645-H645-BD645)&gt;=0,G645+I645+O645-H645-BD645,0)</f>
        <v>0</v>
      </c>
      <c r="BF645" s="87" t="n">
        <f aca="false">IF((H645-I645-O645-G645+BD645)&gt;=0,H645-I645-O645-G645+BD645,0)</f>
        <v>216</v>
      </c>
      <c r="BG645" s="88"/>
      <c r="BH645" s="89"/>
      <c r="BI645" s="90"/>
      <c r="BJ645" s="91" t="n">
        <v>-216</v>
      </c>
      <c r="BK645" s="91" t="n">
        <f aca="false">BJ645-BD645+O645</f>
        <v>-216</v>
      </c>
      <c r="BL645" s="92"/>
    </row>
    <row r="646" s="93" customFormat="true" ht="15" hidden="false" customHeight="false" outlineLevel="0" collapsed="false">
      <c r="A646" s="70" t="n">
        <v>640</v>
      </c>
      <c r="B646" s="71" t="n">
        <v>43405</v>
      </c>
      <c r="C646" s="72"/>
      <c r="D646" s="73"/>
      <c r="E646" s="74" t="n">
        <v>72</v>
      </c>
      <c r="F646" s="75" t="n">
        <v>714522152</v>
      </c>
      <c r="G646" s="76" t="n">
        <v>0</v>
      </c>
      <c r="H646" s="76" t="n">
        <v>0</v>
      </c>
      <c r="I646" s="77"/>
      <c r="J646" s="77"/>
      <c r="K646" s="77"/>
      <c r="L646" s="77"/>
      <c r="M646" s="77"/>
      <c r="N646" s="78"/>
      <c r="O646" s="79" t="n">
        <f aca="false">SUM(J646:N646)</f>
        <v>0</v>
      </c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1"/>
      <c r="AB646" s="82"/>
      <c r="AC646" s="83"/>
      <c r="AD646" s="84"/>
      <c r="AE646" s="80"/>
      <c r="AF646" s="80"/>
      <c r="AG646" s="80"/>
      <c r="AH646" s="80"/>
      <c r="AI646" s="80"/>
      <c r="AJ646" s="80"/>
      <c r="AK646" s="80"/>
      <c r="AL646" s="80"/>
      <c r="AM646" s="80"/>
      <c r="AN646" s="78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5" t="n">
        <f aca="false">SUM(AC646:BC646)</f>
        <v>0</v>
      </c>
      <c r="BE646" s="86" t="n">
        <f aca="false">IF((G646+I646+O646-H646-BD646)&gt;=0,G646+I646+O646-H646-BD646,0)</f>
        <v>0</v>
      </c>
      <c r="BF646" s="87" t="n">
        <f aca="false">IF((H646-I646-O646-G646+BD646)&gt;=0,H646-I646-O646-G646+BD646,0)</f>
        <v>0</v>
      </c>
      <c r="BG646" s="88"/>
      <c r="BH646" s="89"/>
      <c r="BI646" s="90"/>
      <c r="BJ646" s="91" t="n">
        <v>0</v>
      </c>
      <c r="BK646" s="91" t="n">
        <f aca="false">BJ646-BD646+O646</f>
        <v>0</v>
      </c>
      <c r="BL646" s="92"/>
    </row>
    <row r="647" s="93" customFormat="true" ht="15" hidden="false" customHeight="false" outlineLevel="0" collapsed="false">
      <c r="A647" s="70" t="n">
        <v>641</v>
      </c>
      <c r="B647" s="71" t="n">
        <v>43405</v>
      </c>
      <c r="C647" s="72"/>
      <c r="D647" s="73"/>
      <c r="E647" s="74" t="n">
        <v>72</v>
      </c>
      <c r="F647" s="75" t="s">
        <v>232</v>
      </c>
      <c r="G647" s="76" t="n">
        <v>0</v>
      </c>
      <c r="H647" s="76" t="n">
        <v>0</v>
      </c>
      <c r="I647" s="77"/>
      <c r="J647" s="77"/>
      <c r="K647" s="77"/>
      <c r="L647" s="77"/>
      <c r="M647" s="77"/>
      <c r="N647" s="78"/>
      <c r="O647" s="79" t="n">
        <f aca="false">SUM(J647:N647)</f>
        <v>0</v>
      </c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1"/>
      <c r="AB647" s="82"/>
      <c r="AC647" s="83"/>
      <c r="AD647" s="84"/>
      <c r="AE647" s="80"/>
      <c r="AF647" s="80"/>
      <c r="AG647" s="80"/>
      <c r="AH647" s="80"/>
      <c r="AI647" s="80"/>
      <c r="AJ647" s="80"/>
      <c r="AK647" s="80"/>
      <c r="AL647" s="80"/>
      <c r="AM647" s="80"/>
      <c r="AN647" s="78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5" t="n">
        <f aca="false">SUM(AC647:BC647)</f>
        <v>0</v>
      </c>
      <c r="BE647" s="86" t="n">
        <f aca="false">IF((G647+I647+O647-H647-BD647)&gt;=0,G647+I647+O647-H647-BD647,0)</f>
        <v>0</v>
      </c>
      <c r="BF647" s="87" t="n">
        <f aca="false">IF((H647-I647-O647-G647+BD647)&gt;=0,H647-I647-O647-G647+BD647,0)</f>
        <v>0</v>
      </c>
      <c r="BG647" s="88"/>
      <c r="BH647" s="89"/>
      <c r="BI647" s="90"/>
      <c r="BJ647" s="91" t="n">
        <v>0</v>
      </c>
      <c r="BK647" s="91" t="n">
        <f aca="false">BJ647-BD647+O647</f>
        <v>0</v>
      </c>
      <c r="BL647" s="92"/>
    </row>
    <row r="648" s="93" customFormat="true" ht="15" hidden="false" customHeight="false" outlineLevel="0" collapsed="false">
      <c r="A648" s="70" t="n">
        <v>642</v>
      </c>
      <c r="B648" s="71" t="n">
        <v>43405</v>
      </c>
      <c r="C648" s="72"/>
      <c r="D648" s="73"/>
      <c r="E648" s="74" t="n">
        <v>20</v>
      </c>
      <c r="F648" s="75" t="n">
        <v>3876920</v>
      </c>
      <c r="G648" s="76" t="n">
        <v>0</v>
      </c>
      <c r="H648" s="76" t="n">
        <v>20</v>
      </c>
      <c r="I648" s="77"/>
      <c r="J648" s="77"/>
      <c r="K648" s="77"/>
      <c r="L648" s="77"/>
      <c r="M648" s="77"/>
      <c r="N648" s="78"/>
      <c r="O648" s="79" t="n">
        <f aca="false">SUM(J648:N648)</f>
        <v>0</v>
      </c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1"/>
      <c r="AB648" s="82"/>
      <c r="AC648" s="83"/>
      <c r="AD648" s="84"/>
      <c r="AE648" s="80"/>
      <c r="AF648" s="80"/>
      <c r="AG648" s="80"/>
      <c r="AH648" s="80"/>
      <c r="AI648" s="80"/>
      <c r="AJ648" s="80"/>
      <c r="AK648" s="80"/>
      <c r="AL648" s="80"/>
      <c r="AM648" s="80"/>
      <c r="AN648" s="78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5" t="n">
        <f aca="false">SUM(AC648:BC648)</f>
        <v>0</v>
      </c>
      <c r="BE648" s="86" t="n">
        <f aca="false">IF((G648+I648+O648-H648-BD648)&gt;=0,G648+I648+O648-H648-BD648,0)</f>
        <v>0</v>
      </c>
      <c r="BF648" s="87" t="n">
        <f aca="false">IF((H648-I648-O648-G648+BD648)&gt;=0,H648-I648-O648-G648+BD648,0)</f>
        <v>20</v>
      </c>
      <c r="BG648" s="88"/>
      <c r="BH648" s="89"/>
      <c r="BI648" s="90"/>
      <c r="BJ648" s="91" t="n">
        <v>-20</v>
      </c>
      <c r="BK648" s="91" t="n">
        <f aca="false">BJ648-BD648+O648</f>
        <v>-20</v>
      </c>
      <c r="BL648" s="92"/>
    </row>
    <row r="649" s="93" customFormat="true" ht="15" hidden="false" customHeight="false" outlineLevel="0" collapsed="false">
      <c r="A649" s="70" t="n">
        <v>643</v>
      </c>
      <c r="B649" s="71" t="n">
        <v>43405</v>
      </c>
      <c r="C649" s="72"/>
      <c r="D649" s="73"/>
      <c r="E649" s="74" t="n">
        <v>20</v>
      </c>
      <c r="F649" s="75" t="n">
        <v>2537481</v>
      </c>
      <c r="G649" s="76" t="n">
        <v>0</v>
      </c>
      <c r="H649" s="76" t="n">
        <v>60</v>
      </c>
      <c r="I649" s="77"/>
      <c r="J649" s="77"/>
      <c r="K649" s="77"/>
      <c r="L649" s="77"/>
      <c r="M649" s="77"/>
      <c r="N649" s="78"/>
      <c r="O649" s="79" t="n">
        <f aca="false">SUM(J649:N649)</f>
        <v>0</v>
      </c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1"/>
      <c r="AB649" s="82"/>
      <c r="AC649" s="83"/>
      <c r="AD649" s="84"/>
      <c r="AE649" s="80"/>
      <c r="AF649" s="80"/>
      <c r="AG649" s="80"/>
      <c r="AH649" s="80"/>
      <c r="AI649" s="80"/>
      <c r="AJ649" s="80"/>
      <c r="AK649" s="80"/>
      <c r="AL649" s="80"/>
      <c r="AM649" s="80"/>
      <c r="AN649" s="78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5" t="n">
        <f aca="false">SUM(AC649:BC649)</f>
        <v>0</v>
      </c>
      <c r="BE649" s="86" t="n">
        <f aca="false">IF((G649+I649+O649-H649-BD649)&gt;=0,G649+I649+O649-H649-BD649,0)</f>
        <v>0</v>
      </c>
      <c r="BF649" s="87" t="n">
        <f aca="false">IF((H649-I649-O649-G649+BD649)&gt;=0,H649-I649-O649-G649+BD649,0)</f>
        <v>60</v>
      </c>
      <c r="BG649" s="88"/>
      <c r="BH649" s="89"/>
      <c r="BI649" s="90"/>
      <c r="BJ649" s="91" t="n">
        <v>-60</v>
      </c>
      <c r="BK649" s="91" t="n">
        <f aca="false">BJ649-BD649+O649</f>
        <v>-60</v>
      </c>
      <c r="BL649" s="92"/>
    </row>
    <row r="650" s="93" customFormat="true" ht="15" hidden="false" customHeight="false" outlineLevel="0" collapsed="false">
      <c r="A650" s="70" t="n">
        <v>644</v>
      </c>
      <c r="B650" s="71" t="n">
        <v>43405</v>
      </c>
      <c r="C650" s="72"/>
      <c r="D650" s="73"/>
      <c r="E650" s="74" t="n">
        <v>72</v>
      </c>
      <c r="F650" s="75" t="n">
        <v>713189964</v>
      </c>
      <c r="G650" s="76" t="n">
        <v>0</v>
      </c>
      <c r="H650" s="76" t="n">
        <v>144</v>
      </c>
      <c r="I650" s="77"/>
      <c r="J650" s="77"/>
      <c r="K650" s="77"/>
      <c r="L650" s="77"/>
      <c r="M650" s="77"/>
      <c r="N650" s="78"/>
      <c r="O650" s="79" t="n">
        <f aca="false">SUM(J650:N650)</f>
        <v>0</v>
      </c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1"/>
      <c r="AB650" s="82"/>
      <c r="AC650" s="83"/>
      <c r="AD650" s="84"/>
      <c r="AE650" s="80"/>
      <c r="AF650" s="80"/>
      <c r="AG650" s="80"/>
      <c r="AH650" s="80"/>
      <c r="AI650" s="80"/>
      <c r="AJ650" s="80"/>
      <c r="AK650" s="80"/>
      <c r="AL650" s="80"/>
      <c r="AM650" s="80"/>
      <c r="AN650" s="78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5" t="n">
        <f aca="false">SUM(AC650:BC650)</f>
        <v>0</v>
      </c>
      <c r="BE650" s="86" t="n">
        <f aca="false">IF((G650+I650+O650-H650-BD650)&gt;=0,G650+I650+O650-H650-BD650,0)</f>
        <v>0</v>
      </c>
      <c r="BF650" s="87" t="n">
        <f aca="false">IF((H650-I650-O650-G650+BD650)&gt;=0,H650-I650-O650-G650+BD650,0)</f>
        <v>144</v>
      </c>
      <c r="BG650" s="88"/>
      <c r="BH650" s="89"/>
      <c r="BI650" s="90"/>
      <c r="BJ650" s="91" t="n">
        <v>-144</v>
      </c>
      <c r="BK650" s="91" t="n">
        <f aca="false">BJ650-BD650+O650</f>
        <v>-144</v>
      </c>
      <c r="BL650" s="92"/>
    </row>
    <row r="651" s="93" customFormat="true" ht="15" hidden="false" customHeight="false" outlineLevel="0" collapsed="false">
      <c r="A651" s="70" t="n">
        <v>645</v>
      </c>
      <c r="B651" s="71" t="n">
        <v>43405</v>
      </c>
      <c r="C651" s="72"/>
      <c r="D651" s="73"/>
      <c r="E651" s="74" t="n">
        <v>72</v>
      </c>
      <c r="F651" s="75" t="n">
        <v>714269451</v>
      </c>
      <c r="G651" s="76" t="n">
        <v>0</v>
      </c>
      <c r="H651" s="76" t="n">
        <v>0</v>
      </c>
      <c r="I651" s="77"/>
      <c r="J651" s="77"/>
      <c r="K651" s="77"/>
      <c r="L651" s="77"/>
      <c r="M651" s="77"/>
      <c r="N651" s="78"/>
      <c r="O651" s="79" t="n">
        <f aca="false">SUM(J651:N651)</f>
        <v>0</v>
      </c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1"/>
      <c r="AB651" s="82"/>
      <c r="AC651" s="83"/>
      <c r="AD651" s="84"/>
      <c r="AE651" s="80"/>
      <c r="AF651" s="80"/>
      <c r="AG651" s="80"/>
      <c r="AH651" s="80"/>
      <c r="AI651" s="80"/>
      <c r="AJ651" s="80"/>
      <c r="AK651" s="80"/>
      <c r="AL651" s="80"/>
      <c r="AM651" s="80"/>
      <c r="AN651" s="78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5" t="n">
        <f aca="false">SUM(AC651:BC651)</f>
        <v>0</v>
      </c>
      <c r="BE651" s="86" t="n">
        <f aca="false">IF((G651+I651+O651-H651-BD651)&gt;=0,G651+I651+O651-H651-BD651,0)</f>
        <v>0</v>
      </c>
      <c r="BF651" s="87" t="n">
        <f aca="false">IF((H651-I651-O651-G651+BD651)&gt;=0,H651-I651-O651-G651+BD651,0)</f>
        <v>0</v>
      </c>
      <c r="BG651" s="88"/>
      <c r="BH651" s="89"/>
      <c r="BI651" s="90"/>
      <c r="BJ651" s="91" t="n">
        <v>0</v>
      </c>
      <c r="BK651" s="91" t="n">
        <f aca="false">BJ651-BD651+O651</f>
        <v>0</v>
      </c>
      <c r="BL651" s="92"/>
    </row>
    <row r="652" s="93" customFormat="true" ht="15" hidden="false" customHeight="false" outlineLevel="0" collapsed="false">
      <c r="A652" s="70" t="n">
        <v>646</v>
      </c>
      <c r="B652" s="71" t="n">
        <v>43405</v>
      </c>
      <c r="C652" s="72"/>
      <c r="D652" s="73"/>
      <c r="E652" s="74" t="n">
        <v>20</v>
      </c>
      <c r="F652" s="75" t="n">
        <v>2537041</v>
      </c>
      <c r="G652" s="76" t="n">
        <v>0</v>
      </c>
      <c r="H652" s="76" t="n">
        <v>20</v>
      </c>
      <c r="I652" s="77"/>
      <c r="J652" s="77"/>
      <c r="K652" s="77"/>
      <c r="L652" s="77"/>
      <c r="M652" s="77"/>
      <c r="N652" s="78"/>
      <c r="O652" s="79" t="n">
        <f aca="false">SUM(J652:N652)</f>
        <v>0</v>
      </c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1"/>
      <c r="AB652" s="82"/>
      <c r="AC652" s="83"/>
      <c r="AD652" s="84"/>
      <c r="AE652" s="80"/>
      <c r="AF652" s="80"/>
      <c r="AG652" s="80"/>
      <c r="AH652" s="80"/>
      <c r="AI652" s="80"/>
      <c r="AJ652" s="80"/>
      <c r="AK652" s="80"/>
      <c r="AL652" s="80"/>
      <c r="AM652" s="80"/>
      <c r="AN652" s="78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5" t="n">
        <f aca="false">SUM(AC652:BC652)</f>
        <v>0</v>
      </c>
      <c r="BE652" s="86" t="n">
        <f aca="false">IF((G652+I652+O652-H652-BD652)&gt;=0,G652+I652+O652-H652-BD652,0)</f>
        <v>0</v>
      </c>
      <c r="BF652" s="87" t="n">
        <f aca="false">IF((H652-I652-O652-G652+BD652)&gt;=0,H652-I652-O652-G652+BD652,0)</f>
        <v>20</v>
      </c>
      <c r="BG652" s="88"/>
      <c r="BH652" s="89"/>
      <c r="BI652" s="90"/>
      <c r="BJ652" s="91" t="n">
        <v>-20</v>
      </c>
      <c r="BK652" s="91" t="n">
        <f aca="false">BJ652-BD652+O652</f>
        <v>-20</v>
      </c>
      <c r="BL652" s="92"/>
    </row>
    <row r="653" s="93" customFormat="true" ht="15" hidden="false" customHeight="false" outlineLevel="0" collapsed="false">
      <c r="A653" s="70" t="n">
        <v>647</v>
      </c>
      <c r="B653" s="71" t="n">
        <v>43405</v>
      </c>
      <c r="C653" s="72"/>
      <c r="D653" s="73"/>
      <c r="E653" s="74" t="n">
        <v>72</v>
      </c>
      <c r="F653" s="75"/>
      <c r="G653" s="76" t="n">
        <v>0</v>
      </c>
      <c r="H653" s="76" t="n">
        <v>0</v>
      </c>
      <c r="I653" s="77"/>
      <c r="J653" s="77"/>
      <c r="K653" s="77"/>
      <c r="L653" s="77"/>
      <c r="M653" s="77"/>
      <c r="N653" s="78"/>
      <c r="O653" s="79" t="n">
        <f aca="false">SUM(J653:N653)</f>
        <v>0</v>
      </c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1"/>
      <c r="AB653" s="82"/>
      <c r="AC653" s="83"/>
      <c r="AD653" s="84"/>
      <c r="AE653" s="80"/>
      <c r="AF653" s="80"/>
      <c r="AG653" s="80"/>
      <c r="AH653" s="80"/>
      <c r="AI653" s="80"/>
      <c r="AJ653" s="80"/>
      <c r="AK653" s="80"/>
      <c r="AL653" s="80"/>
      <c r="AM653" s="80"/>
      <c r="AN653" s="78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5" t="n">
        <f aca="false">SUM(AC653:BC653)</f>
        <v>0</v>
      </c>
      <c r="BE653" s="86" t="n">
        <f aca="false">IF((G653+I653+O653-H653-BD653)&gt;=0,G653+I653+O653-H653-BD653,0)</f>
        <v>0</v>
      </c>
      <c r="BF653" s="87" t="n">
        <f aca="false">IF((H653-I653-O653-G653+BD653)&gt;=0,H653-I653-O653-G653+BD653,0)</f>
        <v>0</v>
      </c>
      <c r="BG653" s="88"/>
      <c r="BH653" s="89"/>
      <c r="BI653" s="90"/>
      <c r="BJ653" s="91" t="n">
        <v>0</v>
      </c>
      <c r="BK653" s="91" t="n">
        <f aca="false">BJ653-BD653+O653</f>
        <v>0</v>
      </c>
      <c r="BL653" s="92"/>
    </row>
    <row r="654" s="105" customFormat="true" ht="15" hidden="false" customHeight="false" outlineLevel="0" collapsed="false">
      <c r="A654" s="70" t="n">
        <v>648</v>
      </c>
      <c r="B654" s="94" t="n">
        <v>43405</v>
      </c>
      <c r="C654" s="95"/>
      <c r="D654" s="96"/>
      <c r="E654" s="74" t="n">
        <v>20</v>
      </c>
      <c r="F654" s="97" t="n">
        <v>713872591</v>
      </c>
      <c r="G654" s="98" t="n">
        <v>0</v>
      </c>
      <c r="H654" s="98" t="n">
        <v>60</v>
      </c>
      <c r="I654" s="77"/>
      <c r="J654" s="77"/>
      <c r="K654" s="77"/>
      <c r="L654" s="77"/>
      <c r="M654" s="77"/>
      <c r="N654" s="78"/>
      <c r="O654" s="79" t="n">
        <f aca="false">SUM(J654:N654)</f>
        <v>0</v>
      </c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100"/>
      <c r="AB654" s="101"/>
      <c r="AC654" s="83"/>
      <c r="AD654" s="84"/>
      <c r="AE654" s="80"/>
      <c r="AF654" s="80"/>
      <c r="AG654" s="80"/>
      <c r="AH654" s="80"/>
      <c r="AI654" s="80"/>
      <c r="AJ654" s="80"/>
      <c r="AK654" s="80"/>
      <c r="AL654" s="80"/>
      <c r="AM654" s="80"/>
      <c r="AN654" s="78"/>
      <c r="AO654" s="80"/>
      <c r="AP654" s="108"/>
      <c r="AQ654" s="108"/>
      <c r="AR654" s="108"/>
      <c r="AS654" s="108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5" t="n">
        <f aca="false">SUM(AC654:BC654)</f>
        <v>0</v>
      </c>
      <c r="BE654" s="111" t="n">
        <f aca="false">IF((G654+I654+O654-H654-BD654)&gt;=0,G654+I654+O654-H654-BD654,0)</f>
        <v>0</v>
      </c>
      <c r="BF654" s="112" t="n">
        <f aca="false">IF((H654-I654-O654-G654+BD654)&gt;=0,H654-I654-O654-G654+BD654,0)</f>
        <v>60</v>
      </c>
      <c r="BG654" s="124"/>
      <c r="BH654" s="125"/>
      <c r="BI654" s="90"/>
      <c r="BJ654" s="91" t="n">
        <v>-60</v>
      </c>
      <c r="BK654" s="91" t="n">
        <f aca="false">BJ654-BD654+O654</f>
        <v>-60</v>
      </c>
      <c r="BL654" s="104"/>
    </row>
    <row r="655" s="105" customFormat="true" ht="15" hidden="false" customHeight="false" outlineLevel="0" collapsed="false">
      <c r="A655" s="70" t="n">
        <v>649</v>
      </c>
      <c r="B655" s="94" t="n">
        <v>43405</v>
      </c>
      <c r="C655" s="95"/>
      <c r="D655" s="96"/>
      <c r="E655" s="74" t="n">
        <v>72</v>
      </c>
      <c r="F655" s="97" t="n">
        <v>713876650</v>
      </c>
      <c r="G655" s="98" t="n">
        <v>0</v>
      </c>
      <c r="H655" s="98" t="n">
        <v>72</v>
      </c>
      <c r="I655" s="77"/>
      <c r="J655" s="77"/>
      <c r="K655" s="77"/>
      <c r="L655" s="77"/>
      <c r="M655" s="77"/>
      <c r="N655" s="78"/>
      <c r="O655" s="79" t="n">
        <f aca="false">SUM(J655:N655)</f>
        <v>0</v>
      </c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100"/>
      <c r="AB655" s="101"/>
      <c r="AC655" s="83"/>
      <c r="AD655" s="84"/>
      <c r="AE655" s="80"/>
      <c r="AF655" s="80"/>
      <c r="AG655" s="80"/>
      <c r="AH655" s="80"/>
      <c r="AI655" s="80"/>
      <c r="AJ655" s="80"/>
      <c r="AK655" s="80"/>
      <c r="AL655" s="80"/>
      <c r="AM655" s="80"/>
      <c r="AN655" s="78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5" t="n">
        <f aca="false">SUM(AC655:BC655)</f>
        <v>0</v>
      </c>
      <c r="BE655" s="111" t="n">
        <f aca="false">IF((G655+I655+O655-H655-BD655)&gt;=0,G655+I655+O655-H655-BD655,0)</f>
        <v>0</v>
      </c>
      <c r="BF655" s="112" t="n">
        <f aca="false">IF((H655-I655-O655-G655+BD655)&gt;=0,H655-I655-O655-G655+BD655,0)</f>
        <v>72</v>
      </c>
      <c r="BG655" s="124"/>
      <c r="BH655" s="125"/>
      <c r="BI655" s="90"/>
      <c r="BJ655" s="91" t="n">
        <v>-72</v>
      </c>
      <c r="BK655" s="91" t="n">
        <f aca="false">BJ655-BD655+O655</f>
        <v>-72</v>
      </c>
      <c r="BL655" s="104"/>
    </row>
    <row r="656" s="105" customFormat="true" ht="15" hidden="false" customHeight="false" outlineLevel="0" collapsed="false">
      <c r="A656" s="70" t="n">
        <v>650</v>
      </c>
      <c r="B656" s="94" t="n">
        <v>43405</v>
      </c>
      <c r="C656" s="95"/>
      <c r="D656" s="96"/>
      <c r="E656" s="74" t="n">
        <v>72</v>
      </c>
      <c r="F656" s="97" t="n">
        <v>2536571</v>
      </c>
      <c r="G656" s="98" t="n">
        <v>0</v>
      </c>
      <c r="H656" s="98" t="n">
        <v>0</v>
      </c>
      <c r="I656" s="77"/>
      <c r="J656" s="77"/>
      <c r="K656" s="77"/>
      <c r="L656" s="77"/>
      <c r="M656" s="77"/>
      <c r="N656" s="78"/>
      <c r="O656" s="79" t="n">
        <f aca="false">SUM(J656:N656)</f>
        <v>0</v>
      </c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100"/>
      <c r="AB656" s="101"/>
      <c r="AC656" s="83"/>
      <c r="AD656" s="84"/>
      <c r="AE656" s="80"/>
      <c r="AF656" s="80"/>
      <c r="AG656" s="80"/>
      <c r="AH656" s="80"/>
      <c r="AI656" s="80"/>
      <c r="AJ656" s="80"/>
      <c r="AK656" s="80"/>
      <c r="AL656" s="80"/>
      <c r="AM656" s="80"/>
      <c r="AN656" s="78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5" t="n">
        <f aca="false">SUM(AC656:BC656)</f>
        <v>0</v>
      </c>
      <c r="BE656" s="111" t="n">
        <f aca="false">IF((G656+I656+O656-H656-BD656)&gt;=0,G656+I656+O656-H656-BD656,0)</f>
        <v>0</v>
      </c>
      <c r="BF656" s="112" t="n">
        <f aca="false">IF((H656-I656-O656-G656+BD656)&gt;=0,H656-I656-O656-G656+BD656,0)</f>
        <v>0</v>
      </c>
      <c r="BG656" s="124"/>
      <c r="BH656" s="125"/>
      <c r="BI656" s="90"/>
      <c r="BJ656" s="91" t="n">
        <v>0</v>
      </c>
      <c r="BK656" s="91" t="n">
        <f aca="false">BJ656-BD656+O656</f>
        <v>0</v>
      </c>
      <c r="BL656" s="104"/>
    </row>
    <row r="657" s="105" customFormat="true" ht="15" hidden="false" customHeight="false" outlineLevel="0" collapsed="false">
      <c r="A657" s="70" t="n">
        <v>651</v>
      </c>
      <c r="B657" s="94" t="n">
        <v>43405</v>
      </c>
      <c r="C657" s="95"/>
      <c r="D657" s="96"/>
      <c r="E657" s="74" t="n">
        <v>72</v>
      </c>
      <c r="F657" s="97" t="s">
        <v>233</v>
      </c>
      <c r="G657" s="98" t="n">
        <v>0</v>
      </c>
      <c r="H657" s="98" t="n">
        <v>216</v>
      </c>
      <c r="I657" s="77"/>
      <c r="J657" s="77"/>
      <c r="K657" s="77"/>
      <c r="L657" s="77"/>
      <c r="M657" s="77"/>
      <c r="N657" s="78"/>
      <c r="O657" s="79" t="n">
        <f aca="false">SUM(J657:N657)</f>
        <v>0</v>
      </c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100"/>
      <c r="AB657" s="101"/>
      <c r="AC657" s="83"/>
      <c r="AD657" s="84"/>
      <c r="AE657" s="80"/>
      <c r="AF657" s="80"/>
      <c r="AG657" s="80"/>
      <c r="AH657" s="80"/>
      <c r="AI657" s="80"/>
      <c r="AJ657" s="80"/>
      <c r="AK657" s="80"/>
      <c r="AL657" s="80"/>
      <c r="AM657" s="80"/>
      <c r="AN657" s="78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5" t="n">
        <f aca="false">SUM(AC657:BC657)</f>
        <v>0</v>
      </c>
      <c r="BE657" s="111" t="n">
        <f aca="false">IF((G657+I657+O657-H657-BD657)&gt;=0,G657+I657+O657-H657-BD657,0)</f>
        <v>0</v>
      </c>
      <c r="BF657" s="112" t="n">
        <f aca="false">IF((H657-I657-O657-G657+BD657)&gt;=0,H657-I657-O657-G657+BD657,0)</f>
        <v>216</v>
      </c>
      <c r="BG657" s="124"/>
      <c r="BH657" s="125"/>
      <c r="BI657" s="90"/>
      <c r="BJ657" s="91" t="n">
        <v>-216</v>
      </c>
      <c r="BK657" s="91" t="n">
        <f aca="false">BJ657-BD657+O657</f>
        <v>-216</v>
      </c>
      <c r="BL657" s="104"/>
    </row>
    <row r="658" s="105" customFormat="true" ht="15" hidden="false" customHeight="false" outlineLevel="0" collapsed="false">
      <c r="A658" s="70" t="n">
        <v>652</v>
      </c>
      <c r="B658" s="94" t="n">
        <v>43405</v>
      </c>
      <c r="C658" s="95"/>
      <c r="D658" s="96"/>
      <c r="E658" s="74" t="n">
        <v>72</v>
      </c>
      <c r="F658" s="97" t="s">
        <v>234</v>
      </c>
      <c r="G658" s="98" t="n">
        <v>0</v>
      </c>
      <c r="H658" s="98" t="n">
        <v>0</v>
      </c>
      <c r="I658" s="77"/>
      <c r="J658" s="77"/>
      <c r="K658" s="77"/>
      <c r="L658" s="77"/>
      <c r="M658" s="77"/>
      <c r="N658" s="78"/>
      <c r="O658" s="79" t="n">
        <f aca="false">SUM(J658:N658)</f>
        <v>0</v>
      </c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100"/>
      <c r="AB658" s="101"/>
      <c r="AC658" s="83"/>
      <c r="AD658" s="84"/>
      <c r="AE658" s="80"/>
      <c r="AF658" s="80"/>
      <c r="AG658" s="80"/>
      <c r="AH658" s="80"/>
      <c r="AI658" s="80"/>
      <c r="AJ658" s="80"/>
      <c r="AK658" s="80"/>
      <c r="AL658" s="80"/>
      <c r="AM658" s="80"/>
      <c r="AN658" s="78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5" t="n">
        <f aca="false">SUM(AC658:BC658)</f>
        <v>0</v>
      </c>
      <c r="BE658" s="111" t="n">
        <f aca="false">IF((G658+I658+O658-H658-BD658)&gt;=0,G658+I658+O658-H658-BD658,0)</f>
        <v>0</v>
      </c>
      <c r="BF658" s="112" t="n">
        <f aca="false">IF((H658-I658-O658-G658+BD658)&gt;=0,H658-I658-O658-G658+BD658,0)</f>
        <v>0</v>
      </c>
      <c r="BG658" s="124"/>
      <c r="BH658" s="125"/>
      <c r="BI658" s="90"/>
      <c r="BJ658" s="91" t="n">
        <v>0</v>
      </c>
      <c r="BK658" s="91" t="n">
        <f aca="false">BJ658-BD658+O658</f>
        <v>0</v>
      </c>
      <c r="BL658" s="104"/>
    </row>
    <row r="659" s="105" customFormat="true" ht="15" hidden="false" customHeight="false" outlineLevel="0" collapsed="false">
      <c r="A659" s="70" t="n">
        <v>653</v>
      </c>
      <c r="B659" s="94" t="n">
        <v>43405</v>
      </c>
      <c r="C659" s="95"/>
      <c r="D659" s="96"/>
      <c r="E659" s="74" t="n">
        <v>72</v>
      </c>
      <c r="F659" s="97" t="s">
        <v>235</v>
      </c>
      <c r="G659" s="98" t="n">
        <v>0</v>
      </c>
      <c r="H659" s="98" t="n">
        <v>0</v>
      </c>
      <c r="I659" s="77"/>
      <c r="J659" s="77"/>
      <c r="K659" s="77"/>
      <c r="L659" s="77"/>
      <c r="M659" s="77"/>
      <c r="N659" s="78" t="n">
        <v>72</v>
      </c>
      <c r="O659" s="79" t="n">
        <f aca="false">SUM(J659:N659)</f>
        <v>72</v>
      </c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100"/>
      <c r="AB659" s="101"/>
      <c r="AC659" s="83"/>
      <c r="AD659" s="84"/>
      <c r="AE659" s="80"/>
      <c r="AF659" s="80"/>
      <c r="AG659" s="80"/>
      <c r="AH659" s="80"/>
      <c r="AI659" s="80" t="n">
        <v>216</v>
      </c>
      <c r="AJ659" s="80"/>
      <c r="AK659" s="80"/>
      <c r="AL659" s="80"/>
      <c r="AM659" s="80"/>
      <c r="AN659" s="78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5" t="n">
        <f aca="false">SUM(AC659:BC659)</f>
        <v>216</v>
      </c>
      <c r="BE659" s="111" t="n">
        <f aca="false">IF((G659+I659+O659-H659-BD659)&gt;=0,G659+I659+O659-H659-BD659,0)</f>
        <v>0</v>
      </c>
      <c r="BF659" s="112" t="n">
        <f aca="false">IF((H659-I659-O659-G659+BD659)&gt;=0,H659-I659-O659-G659+BD659,0)</f>
        <v>144</v>
      </c>
      <c r="BG659" s="124"/>
      <c r="BH659" s="125"/>
      <c r="BI659" s="90" t="s">
        <v>43</v>
      </c>
      <c r="BJ659" s="91" t="n">
        <v>0</v>
      </c>
      <c r="BK659" s="91" t="n">
        <f aca="false">BJ659-BD659+O659</f>
        <v>-144</v>
      </c>
      <c r="BL659" s="104"/>
    </row>
    <row r="660" s="105" customFormat="true" ht="15" hidden="false" customHeight="false" outlineLevel="0" collapsed="false">
      <c r="A660" s="70" t="n">
        <v>654</v>
      </c>
      <c r="B660" s="94" t="n">
        <v>43405</v>
      </c>
      <c r="C660" s="95"/>
      <c r="D660" s="96"/>
      <c r="E660" s="74" t="n">
        <v>72</v>
      </c>
      <c r="F660" s="97" t="s">
        <v>236</v>
      </c>
      <c r="G660" s="98" t="n">
        <v>72</v>
      </c>
      <c r="H660" s="98" t="n">
        <v>0</v>
      </c>
      <c r="I660" s="77"/>
      <c r="J660" s="77"/>
      <c r="K660" s="77"/>
      <c r="L660" s="77"/>
      <c r="M660" s="77"/>
      <c r="N660" s="78"/>
      <c r="O660" s="79" t="n">
        <f aca="false">SUM(J660:N660)</f>
        <v>0</v>
      </c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100"/>
      <c r="AB660" s="101"/>
      <c r="AC660" s="83"/>
      <c r="AD660" s="84"/>
      <c r="AE660" s="80"/>
      <c r="AF660" s="80"/>
      <c r="AG660" s="80"/>
      <c r="AH660" s="80"/>
      <c r="AI660" s="80"/>
      <c r="AJ660" s="80"/>
      <c r="AK660" s="80"/>
      <c r="AL660" s="80"/>
      <c r="AM660" s="80"/>
      <c r="AN660" s="78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5" t="n">
        <f aca="false">SUM(AC660:BC660)</f>
        <v>0</v>
      </c>
      <c r="BE660" s="111" t="n">
        <f aca="false">IF((G660+I660+O660-H660-BD660)&gt;=0,G660+I660+O660-H660-BD660,0)</f>
        <v>72</v>
      </c>
      <c r="BF660" s="112" t="n">
        <f aca="false">IF((H660-I660-O660-G660+BD660)&gt;=0,H660-I660-O660-G660+BD660,0)</f>
        <v>0</v>
      </c>
      <c r="BG660" s="124"/>
      <c r="BH660" s="125"/>
      <c r="BI660" s="90"/>
      <c r="BJ660" s="91" t="n">
        <v>72</v>
      </c>
      <c r="BK660" s="91" t="n">
        <f aca="false">BJ660-BD660+O660</f>
        <v>72</v>
      </c>
      <c r="BL660" s="104"/>
    </row>
    <row r="661" s="105" customFormat="true" ht="15.75" hidden="false" customHeight="true" outlineLevel="0" collapsed="false">
      <c r="A661" s="70" t="n">
        <v>655</v>
      </c>
      <c r="B661" s="94" t="n">
        <v>43405</v>
      </c>
      <c r="C661" s="95"/>
      <c r="D661" s="96"/>
      <c r="E661" s="74" t="n">
        <v>72</v>
      </c>
      <c r="F661" s="97" t="s">
        <v>237</v>
      </c>
      <c r="G661" s="98" t="n">
        <v>0</v>
      </c>
      <c r="H661" s="98" t="n">
        <v>0</v>
      </c>
      <c r="I661" s="77"/>
      <c r="J661" s="77"/>
      <c r="K661" s="77"/>
      <c r="L661" s="77"/>
      <c r="M661" s="77"/>
      <c r="N661" s="78" t="n">
        <v>72</v>
      </c>
      <c r="O661" s="79" t="n">
        <f aca="false">SUM(J661:N661)</f>
        <v>72</v>
      </c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100"/>
      <c r="AB661" s="101"/>
      <c r="AC661" s="83"/>
      <c r="AD661" s="84" t="n">
        <v>216</v>
      </c>
      <c r="AE661" s="80"/>
      <c r="AF661" s="80"/>
      <c r="AG661" s="80"/>
      <c r="AH661" s="80"/>
      <c r="AI661" s="80"/>
      <c r="AJ661" s="80"/>
      <c r="AK661" s="80"/>
      <c r="AL661" s="80"/>
      <c r="AM661" s="80"/>
      <c r="AN661" s="78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5" t="n">
        <f aca="false">SUM(AC661:BC661)</f>
        <v>216</v>
      </c>
      <c r="BE661" s="111" t="n">
        <f aca="false">IF((G661+I661+O661-H661-BD661)&gt;=0,G661+I661+O661-H661-BD661,0)</f>
        <v>0</v>
      </c>
      <c r="BF661" s="112" t="n">
        <f aca="false">IF((H661-I661-O661-G661+BD661)&gt;=0,H661-I661-O661-G661+BD661,0)</f>
        <v>144</v>
      </c>
      <c r="BG661" s="124"/>
      <c r="BH661" s="125"/>
      <c r="BI661" s="90" t="s">
        <v>43</v>
      </c>
      <c r="BJ661" s="91" t="n">
        <v>0</v>
      </c>
      <c r="BK661" s="91" t="n">
        <f aca="false">BJ661-BD661+O661</f>
        <v>-144</v>
      </c>
      <c r="BL661" s="104"/>
    </row>
    <row r="662" s="105" customFormat="true" ht="14.25" hidden="false" customHeight="true" outlineLevel="0" collapsed="false">
      <c r="A662" s="70" t="n">
        <v>656</v>
      </c>
      <c r="B662" s="94" t="n">
        <v>43405</v>
      </c>
      <c r="C662" s="95"/>
      <c r="D662" s="96"/>
      <c r="E662" s="74" t="n">
        <v>72</v>
      </c>
      <c r="F662" s="97" t="s">
        <v>238</v>
      </c>
      <c r="G662" s="98" t="n">
        <v>0</v>
      </c>
      <c r="H662" s="98" t="n">
        <v>0</v>
      </c>
      <c r="I662" s="77"/>
      <c r="J662" s="77"/>
      <c r="K662" s="77"/>
      <c r="L662" s="77"/>
      <c r="M662" s="77"/>
      <c r="N662" s="78"/>
      <c r="O662" s="79" t="n">
        <f aca="false">SUM(J662:N662)</f>
        <v>0</v>
      </c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100"/>
      <c r="AB662" s="101"/>
      <c r="AC662" s="83"/>
      <c r="AD662" s="84"/>
      <c r="AE662" s="80"/>
      <c r="AF662" s="80"/>
      <c r="AG662" s="80"/>
      <c r="AH662" s="80"/>
      <c r="AI662" s="80"/>
      <c r="AJ662" s="80"/>
      <c r="AK662" s="80"/>
      <c r="AL662" s="80"/>
      <c r="AM662" s="80"/>
      <c r="AN662" s="78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5" t="n">
        <f aca="false">SUM(AC662:BC662)</f>
        <v>0</v>
      </c>
      <c r="BE662" s="111" t="n">
        <f aca="false">IF((G662+I662+O662-H662-BD662)&gt;=0,G662+I662+O662-H662-BD662,0)</f>
        <v>0</v>
      </c>
      <c r="BF662" s="112" t="n">
        <f aca="false">IF((H662-I662-O662-G662+BD662)&gt;=0,H662-I662-O662-G662+BD662,0)</f>
        <v>0</v>
      </c>
      <c r="BG662" s="124"/>
      <c r="BH662" s="125"/>
      <c r="BI662" s="90"/>
      <c r="BJ662" s="91" t="n">
        <v>0</v>
      </c>
      <c r="BK662" s="91" t="n">
        <f aca="false">BJ662-BD662+O662</f>
        <v>0</v>
      </c>
      <c r="BL662" s="104"/>
    </row>
    <row r="663" s="105" customFormat="true" ht="15" hidden="false" customHeight="false" outlineLevel="0" collapsed="false">
      <c r="A663" s="70" t="n">
        <v>657</v>
      </c>
      <c r="B663" s="94" t="n">
        <v>43405</v>
      </c>
      <c r="C663" s="95"/>
      <c r="D663" s="96"/>
      <c r="E663" s="74" t="n">
        <v>72</v>
      </c>
      <c r="F663" s="97" t="s">
        <v>239</v>
      </c>
      <c r="G663" s="98" t="n">
        <v>0</v>
      </c>
      <c r="H663" s="98" t="n">
        <v>72</v>
      </c>
      <c r="I663" s="77"/>
      <c r="J663" s="77"/>
      <c r="K663" s="77"/>
      <c r="L663" s="77"/>
      <c r="M663" s="77"/>
      <c r="N663" s="78"/>
      <c r="O663" s="79" t="n">
        <f aca="false">SUM(J663:N663)</f>
        <v>0</v>
      </c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100"/>
      <c r="AB663" s="101"/>
      <c r="AC663" s="83"/>
      <c r="AD663" s="84"/>
      <c r="AE663" s="80"/>
      <c r="AF663" s="80"/>
      <c r="AG663" s="80"/>
      <c r="AH663" s="80"/>
      <c r="AI663" s="80"/>
      <c r="AJ663" s="80"/>
      <c r="AK663" s="80"/>
      <c r="AL663" s="80"/>
      <c r="AM663" s="80"/>
      <c r="AN663" s="78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5" t="n">
        <f aca="false">SUM(AC663:BC663)</f>
        <v>0</v>
      </c>
      <c r="BE663" s="111" t="n">
        <f aca="false">IF((G663+I663+O663-H663-BD663)&gt;=0,G663+I663+O663-H663-BD663,0)</f>
        <v>0</v>
      </c>
      <c r="BF663" s="112" t="n">
        <f aca="false">IF((H663-I663-O663-G663+BD663)&gt;=0,H663-I663-O663-G663+BD663,0)</f>
        <v>72</v>
      </c>
      <c r="BG663" s="124"/>
      <c r="BH663" s="125"/>
      <c r="BI663" s="90"/>
      <c r="BJ663" s="91" t="n">
        <v>-72</v>
      </c>
      <c r="BK663" s="91" t="n">
        <f aca="false">BJ663-BD663+O663</f>
        <v>-72</v>
      </c>
      <c r="BL663" s="104"/>
    </row>
    <row r="664" s="105" customFormat="true" ht="15" hidden="false" customHeight="false" outlineLevel="0" collapsed="false">
      <c r="A664" s="70" t="n">
        <v>658</v>
      </c>
      <c r="B664" s="94" t="n">
        <v>43405</v>
      </c>
      <c r="C664" s="95"/>
      <c r="D664" s="96"/>
      <c r="E664" s="74" t="n">
        <v>20</v>
      </c>
      <c r="F664" s="97" t="s">
        <v>240</v>
      </c>
      <c r="G664" s="98" t="n">
        <v>0</v>
      </c>
      <c r="H664" s="98" t="n">
        <v>8</v>
      </c>
      <c r="I664" s="77"/>
      <c r="J664" s="77"/>
      <c r="K664" s="77"/>
      <c r="L664" s="77"/>
      <c r="M664" s="77"/>
      <c r="N664" s="78"/>
      <c r="O664" s="79" t="n">
        <f aca="false">SUM(J664:N664)</f>
        <v>0</v>
      </c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100"/>
      <c r="AB664" s="101"/>
      <c r="AC664" s="83"/>
      <c r="AD664" s="84"/>
      <c r="AE664" s="80"/>
      <c r="AF664" s="80"/>
      <c r="AG664" s="80"/>
      <c r="AH664" s="80"/>
      <c r="AI664" s="80"/>
      <c r="AJ664" s="80"/>
      <c r="AK664" s="80"/>
      <c r="AL664" s="80"/>
      <c r="AM664" s="80"/>
      <c r="AN664" s="78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5" t="n">
        <f aca="false">SUM(AC664:BC664)</f>
        <v>0</v>
      </c>
      <c r="BE664" s="111" t="n">
        <f aca="false">IF((G664+I664+O664-H664-BD664)&gt;=0,G664+I664+O664-H664-BD664,0)</f>
        <v>0</v>
      </c>
      <c r="BF664" s="112" t="n">
        <f aca="false">IF((H664-I664-O664-G664+BD664)&gt;=0,H664-I664-O664-G664+BD664,0)</f>
        <v>8</v>
      </c>
      <c r="BG664" s="124"/>
      <c r="BH664" s="125"/>
      <c r="BI664" s="90"/>
      <c r="BJ664" s="91" t="n">
        <v>-8</v>
      </c>
      <c r="BK664" s="91" t="n">
        <f aca="false">BJ664-BD664+O664</f>
        <v>-8</v>
      </c>
      <c r="BL664" s="104"/>
    </row>
    <row r="665" s="105" customFormat="true" ht="15" hidden="false" customHeight="false" outlineLevel="0" collapsed="false">
      <c r="A665" s="70" t="n">
        <v>659</v>
      </c>
      <c r="B665" s="94" t="n">
        <v>43405</v>
      </c>
      <c r="C665" s="95"/>
      <c r="D665" s="96"/>
      <c r="E665" s="74" t="n">
        <v>72</v>
      </c>
      <c r="F665" s="97" t="s">
        <v>241</v>
      </c>
      <c r="G665" s="98" t="n">
        <v>360</v>
      </c>
      <c r="H665" s="98" t="n">
        <v>0</v>
      </c>
      <c r="I665" s="77"/>
      <c r="J665" s="77"/>
      <c r="K665" s="77"/>
      <c r="L665" s="77"/>
      <c r="M665" s="77"/>
      <c r="N665" s="78"/>
      <c r="O665" s="79" t="n">
        <f aca="false">SUM(J665:N665)</f>
        <v>0</v>
      </c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100"/>
      <c r="AB665" s="101"/>
      <c r="AC665" s="83"/>
      <c r="AD665" s="84"/>
      <c r="AE665" s="80"/>
      <c r="AF665" s="80"/>
      <c r="AG665" s="80"/>
      <c r="AH665" s="80"/>
      <c r="AI665" s="80"/>
      <c r="AJ665" s="80"/>
      <c r="AK665" s="80"/>
      <c r="AL665" s="80"/>
      <c r="AM665" s="80"/>
      <c r="AN665" s="78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5" t="n">
        <f aca="false">SUM(AC665:BC665)</f>
        <v>0</v>
      </c>
      <c r="BE665" s="111" t="n">
        <f aca="false">IF((G665+I665+O665-H665-BD665)&gt;=0,G665+I665+O665-H665-BD665,0)</f>
        <v>360</v>
      </c>
      <c r="BF665" s="112" t="n">
        <f aca="false">IF((H665-I665-O665-G665+BD665)&gt;=0,H665-I665-O665-G665+BD665,0)</f>
        <v>0</v>
      </c>
      <c r="BG665" s="124"/>
      <c r="BH665" s="125"/>
      <c r="BI665" s="90"/>
      <c r="BJ665" s="91" t="n">
        <v>360</v>
      </c>
      <c r="BK665" s="91" t="n">
        <f aca="false">BJ665-BD665+O665</f>
        <v>360</v>
      </c>
      <c r="BL665" s="104"/>
    </row>
    <row r="666" s="105" customFormat="true" ht="15" hidden="false" customHeight="false" outlineLevel="0" collapsed="false">
      <c r="A666" s="70" t="n">
        <v>660</v>
      </c>
      <c r="B666" s="94" t="n">
        <v>43405</v>
      </c>
      <c r="C666" s="95"/>
      <c r="D666" s="96"/>
      <c r="E666" s="74" t="n">
        <v>20</v>
      </c>
      <c r="F666" s="97" t="s">
        <v>242</v>
      </c>
      <c r="G666" s="98" t="n">
        <v>0</v>
      </c>
      <c r="H666" s="98" t="n">
        <v>60</v>
      </c>
      <c r="I666" s="77"/>
      <c r="J666" s="77"/>
      <c r="K666" s="77"/>
      <c r="L666" s="77"/>
      <c r="M666" s="77"/>
      <c r="N666" s="78"/>
      <c r="O666" s="79" t="n">
        <f aca="false">SUM(J666:N666)</f>
        <v>0</v>
      </c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100"/>
      <c r="AB666" s="101"/>
      <c r="AC666" s="83"/>
      <c r="AD666" s="84"/>
      <c r="AE666" s="80"/>
      <c r="AF666" s="80"/>
      <c r="AG666" s="80"/>
      <c r="AH666" s="80"/>
      <c r="AI666" s="80"/>
      <c r="AJ666" s="80"/>
      <c r="AK666" s="80"/>
      <c r="AL666" s="80"/>
      <c r="AM666" s="80"/>
      <c r="AN666" s="78"/>
      <c r="AO666" s="80"/>
      <c r="AP666" s="80"/>
      <c r="AQ666" s="108"/>
      <c r="AR666" s="108"/>
      <c r="AS666" s="108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5" t="n">
        <f aca="false">SUM(AC666:BC666)</f>
        <v>0</v>
      </c>
      <c r="BE666" s="111" t="n">
        <f aca="false">IF((G666+I666+O666-H666-BD666)&gt;=0,G666+I666+O666-H666-BD666,0)</f>
        <v>0</v>
      </c>
      <c r="BF666" s="112" t="n">
        <f aca="false">IF((H666-I666-O666-G666+BD666)&gt;=0,H666-I666-O666-G666+BD666,0)</f>
        <v>60</v>
      </c>
      <c r="BG666" s="124"/>
      <c r="BH666" s="125"/>
      <c r="BI666" s="90"/>
      <c r="BJ666" s="91" t="n">
        <v>-60</v>
      </c>
      <c r="BK666" s="91" t="n">
        <f aca="false">BJ666-BD666+O666</f>
        <v>-60</v>
      </c>
      <c r="BL666" s="104"/>
    </row>
    <row r="667" s="105" customFormat="true" ht="15" hidden="false" customHeight="false" outlineLevel="0" collapsed="false">
      <c r="A667" s="70" t="n">
        <v>661</v>
      </c>
      <c r="B667" s="94" t="n">
        <v>43405</v>
      </c>
      <c r="C667" s="95"/>
      <c r="D667" s="96"/>
      <c r="E667" s="74" t="n">
        <v>72</v>
      </c>
      <c r="F667" s="97" t="s">
        <v>243</v>
      </c>
      <c r="G667" s="98" t="n">
        <v>0</v>
      </c>
      <c r="H667" s="98" t="n">
        <v>0</v>
      </c>
      <c r="I667" s="77"/>
      <c r="J667" s="77"/>
      <c r="K667" s="77"/>
      <c r="L667" s="77"/>
      <c r="M667" s="77"/>
      <c r="N667" s="78"/>
      <c r="O667" s="79" t="n">
        <f aca="false">SUM(J667:N667)</f>
        <v>0</v>
      </c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100"/>
      <c r="AB667" s="101"/>
      <c r="AC667" s="83"/>
      <c r="AD667" s="84"/>
      <c r="AE667" s="80"/>
      <c r="AF667" s="80"/>
      <c r="AG667" s="80"/>
      <c r="AH667" s="80"/>
      <c r="AI667" s="80"/>
      <c r="AJ667" s="80"/>
      <c r="AK667" s="80"/>
      <c r="AL667" s="80"/>
      <c r="AM667" s="80"/>
      <c r="AN667" s="78"/>
      <c r="AO667" s="80"/>
      <c r="AP667" s="108"/>
      <c r="AQ667" s="108"/>
      <c r="AR667" s="108"/>
      <c r="AS667" s="108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5" t="n">
        <f aca="false">SUM(AC667:BC667)</f>
        <v>0</v>
      </c>
      <c r="BE667" s="111" t="n">
        <f aca="false">IF((G667+I667+O667-H667-BD667)&gt;=0,G667+I667+O667-H667-BD667,0)</f>
        <v>0</v>
      </c>
      <c r="BF667" s="112" t="n">
        <f aca="false">IF((H667-I667-O667-G667+BD667)&gt;=0,H667-I667-O667-G667+BD667,0)</f>
        <v>0</v>
      </c>
      <c r="BG667" s="124"/>
      <c r="BH667" s="125"/>
      <c r="BI667" s="90"/>
      <c r="BJ667" s="91" t="n">
        <v>0</v>
      </c>
      <c r="BK667" s="91" t="n">
        <f aca="false">BJ667-BD667+O667</f>
        <v>0</v>
      </c>
      <c r="BL667" s="104"/>
    </row>
    <row r="668" s="105" customFormat="true" ht="15" hidden="false" customHeight="false" outlineLevel="0" collapsed="false">
      <c r="A668" s="70" t="n">
        <v>662</v>
      </c>
      <c r="B668" s="94" t="n">
        <v>43405</v>
      </c>
      <c r="C668" s="95"/>
      <c r="D668" s="96"/>
      <c r="E668" s="74" t="n">
        <v>72</v>
      </c>
      <c r="F668" s="97" t="s">
        <v>244</v>
      </c>
      <c r="G668" s="98" t="n">
        <v>138</v>
      </c>
      <c r="H668" s="98" t="n">
        <v>0</v>
      </c>
      <c r="I668" s="77"/>
      <c r="J668" s="77"/>
      <c r="K668" s="77"/>
      <c r="L668" s="77"/>
      <c r="M668" s="77"/>
      <c r="N668" s="78"/>
      <c r="O668" s="79" t="n">
        <f aca="false">SUM(J668:N668)</f>
        <v>0</v>
      </c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100"/>
      <c r="AB668" s="101"/>
      <c r="AC668" s="83"/>
      <c r="AD668" s="84"/>
      <c r="AE668" s="80"/>
      <c r="AF668" s="80"/>
      <c r="AG668" s="80"/>
      <c r="AH668" s="80"/>
      <c r="AI668" s="80"/>
      <c r="AJ668" s="80"/>
      <c r="AK668" s="80"/>
      <c r="AL668" s="80"/>
      <c r="AM668" s="80"/>
      <c r="AN668" s="78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5" t="n">
        <f aca="false">SUM(AC668:BC668)</f>
        <v>0</v>
      </c>
      <c r="BE668" s="111" t="n">
        <f aca="false">IF((G668+I668+O668-H668-BD668)&gt;=0,G668+I668+O668-H668-BD668,0)</f>
        <v>138</v>
      </c>
      <c r="BF668" s="112" t="n">
        <f aca="false">IF((H668-I668-O668-G668+BD668)&gt;=0,H668-I668-O668-G668+BD668,0)</f>
        <v>0</v>
      </c>
      <c r="BG668" s="124"/>
      <c r="BH668" s="125"/>
      <c r="BI668" s="90"/>
      <c r="BJ668" s="91" t="n">
        <v>138</v>
      </c>
      <c r="BK668" s="91" t="n">
        <f aca="false">BJ668-BD668+O668</f>
        <v>138</v>
      </c>
      <c r="BL668" s="104"/>
    </row>
    <row r="669" s="105" customFormat="true" ht="15" hidden="false" customHeight="false" outlineLevel="0" collapsed="false">
      <c r="A669" s="70" t="n">
        <v>663</v>
      </c>
      <c r="B669" s="94" t="n">
        <v>43405</v>
      </c>
      <c r="C669" s="95"/>
      <c r="D669" s="96"/>
      <c r="E669" s="74" t="n">
        <v>72</v>
      </c>
      <c r="F669" s="97" t="s">
        <v>245</v>
      </c>
      <c r="G669" s="98" t="n">
        <v>72</v>
      </c>
      <c r="H669" s="98" t="n">
        <v>0</v>
      </c>
      <c r="I669" s="77"/>
      <c r="J669" s="77"/>
      <c r="K669" s="77"/>
      <c r="L669" s="77"/>
      <c r="M669" s="77"/>
      <c r="N669" s="78" t="n">
        <v>72</v>
      </c>
      <c r="O669" s="79" t="n">
        <f aca="false">SUM(J669:N669)</f>
        <v>72</v>
      </c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100"/>
      <c r="AB669" s="101"/>
      <c r="AC669" s="83"/>
      <c r="AD669" s="84"/>
      <c r="AE669" s="80"/>
      <c r="AF669" s="80"/>
      <c r="AG669" s="80"/>
      <c r="AH669" s="80"/>
      <c r="AI669" s="80"/>
      <c r="AJ669" s="80" t="n">
        <v>72</v>
      </c>
      <c r="AK669" s="80"/>
      <c r="AL669" s="80"/>
      <c r="AM669" s="80"/>
      <c r="AN669" s="78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5" t="n">
        <f aca="false">SUM(AC669:BC669)</f>
        <v>72</v>
      </c>
      <c r="BE669" s="111" t="n">
        <f aca="false">IF((G669+I669+O669-H669-BD669)&gt;=0,G669+I669+O669-H669-BD669,0)</f>
        <v>72</v>
      </c>
      <c r="BF669" s="112" t="n">
        <f aca="false">IF((H669-I669-O669-G669+BD669)&gt;=0,H669-I669-O669-G669+BD669,0)</f>
        <v>0</v>
      </c>
      <c r="BG669" s="124"/>
      <c r="BH669" s="125"/>
      <c r="BI669" s="90" t="s">
        <v>57</v>
      </c>
      <c r="BJ669" s="91" t="n">
        <v>72</v>
      </c>
      <c r="BK669" s="91" t="n">
        <f aca="false">BJ669-BD669+O669</f>
        <v>72</v>
      </c>
      <c r="BL669" s="104"/>
    </row>
    <row r="670" s="105" customFormat="true" ht="15" hidden="false" customHeight="false" outlineLevel="0" collapsed="false">
      <c r="A670" s="70" t="n">
        <v>664</v>
      </c>
      <c r="B670" s="94" t="n">
        <v>43405</v>
      </c>
      <c r="C670" s="95"/>
      <c r="D670" s="96"/>
      <c r="E670" s="74" t="n">
        <v>72</v>
      </c>
      <c r="F670" s="97" t="s">
        <v>246</v>
      </c>
      <c r="G670" s="98" t="n">
        <v>144</v>
      </c>
      <c r="H670" s="98" t="n">
        <v>0</v>
      </c>
      <c r="I670" s="77"/>
      <c r="J670" s="77"/>
      <c r="K670" s="77"/>
      <c r="L670" s="77"/>
      <c r="M670" s="77"/>
      <c r="N670" s="78" t="n">
        <v>72</v>
      </c>
      <c r="O670" s="79" t="n">
        <f aca="false">SUM(J670:N670)</f>
        <v>72</v>
      </c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100"/>
      <c r="AB670" s="101"/>
      <c r="AC670" s="83" t="n">
        <v>144</v>
      </c>
      <c r="AD670" s="84"/>
      <c r="AE670" s="80"/>
      <c r="AF670" s="80"/>
      <c r="AG670" s="80"/>
      <c r="AH670" s="80"/>
      <c r="AI670" s="80"/>
      <c r="AJ670" s="80"/>
      <c r="AK670" s="80"/>
      <c r="AL670" s="80"/>
      <c r="AM670" s="80"/>
      <c r="AN670" s="78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5" t="n">
        <f aca="false">SUM(AC670:BC670)</f>
        <v>144</v>
      </c>
      <c r="BE670" s="111" t="n">
        <f aca="false">IF((G670+I670+O670-H670-BD670)&gt;=0,G670+I670+O670-H670-BD670,0)</f>
        <v>72</v>
      </c>
      <c r="BF670" s="112" t="n">
        <f aca="false">IF((H670-I670-O670-G670+BD670)&gt;=0,H670-I670-O670-G670+BD670,0)</f>
        <v>0</v>
      </c>
      <c r="BG670" s="124"/>
      <c r="BH670" s="125"/>
      <c r="BI670" s="90" t="s">
        <v>124</v>
      </c>
      <c r="BJ670" s="91" t="n">
        <v>144</v>
      </c>
      <c r="BK670" s="91" t="n">
        <f aca="false">BJ670-BD670+O670</f>
        <v>72</v>
      </c>
      <c r="BL670" s="104"/>
    </row>
    <row r="671" s="105" customFormat="true" ht="15" hidden="false" customHeight="false" outlineLevel="0" collapsed="false">
      <c r="A671" s="70" t="n">
        <v>665</v>
      </c>
      <c r="B671" s="94" t="n">
        <v>43405</v>
      </c>
      <c r="C671" s="95"/>
      <c r="D671" s="96"/>
      <c r="E671" s="74" t="n">
        <v>72</v>
      </c>
      <c r="F671" s="97" t="s">
        <v>247</v>
      </c>
      <c r="G671" s="98" t="n">
        <v>0</v>
      </c>
      <c r="H671" s="98" t="n">
        <v>144</v>
      </c>
      <c r="I671" s="77"/>
      <c r="J671" s="77"/>
      <c r="K671" s="77"/>
      <c r="L671" s="77"/>
      <c r="M671" s="77"/>
      <c r="N671" s="78"/>
      <c r="O671" s="79" t="n">
        <f aca="false">SUM(J671:N671)</f>
        <v>0</v>
      </c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100"/>
      <c r="AB671" s="101"/>
      <c r="AC671" s="83"/>
      <c r="AD671" s="84"/>
      <c r="AE671" s="80"/>
      <c r="AF671" s="80"/>
      <c r="AG671" s="80"/>
      <c r="AH671" s="80"/>
      <c r="AI671" s="80"/>
      <c r="AJ671" s="80"/>
      <c r="AK671" s="80"/>
      <c r="AL671" s="80"/>
      <c r="AM671" s="80"/>
      <c r="AN671" s="78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5" t="n">
        <f aca="false">SUM(AC671:BC671)</f>
        <v>0</v>
      </c>
      <c r="BE671" s="111" t="n">
        <f aca="false">IF((G671+I671+O671-H671-BD671)&gt;=0,G671+I671+O671-H671-BD671,0)</f>
        <v>0</v>
      </c>
      <c r="BF671" s="112" t="n">
        <f aca="false">IF((H671-I671-O671-G671+BD671)&gt;=0,H671-I671-O671-G671+BD671,0)</f>
        <v>144</v>
      </c>
      <c r="BG671" s="124"/>
      <c r="BH671" s="125"/>
      <c r="BI671" s="90"/>
      <c r="BJ671" s="91" t="n">
        <v>-144</v>
      </c>
      <c r="BK671" s="91" t="n">
        <f aca="false">BJ671-BD671+O671</f>
        <v>-144</v>
      </c>
      <c r="BL671" s="104"/>
    </row>
    <row r="672" s="105" customFormat="true" ht="15" hidden="false" customHeight="false" outlineLevel="0" collapsed="false">
      <c r="A672" s="70" t="n">
        <v>666</v>
      </c>
      <c r="B672" s="94" t="n">
        <v>43405</v>
      </c>
      <c r="C672" s="95"/>
      <c r="D672" s="96"/>
      <c r="E672" s="74" t="n">
        <v>72</v>
      </c>
      <c r="F672" s="97" t="s">
        <v>248</v>
      </c>
      <c r="G672" s="98" t="n">
        <v>0</v>
      </c>
      <c r="H672" s="98" t="n">
        <v>0</v>
      </c>
      <c r="I672" s="77"/>
      <c r="J672" s="77"/>
      <c r="K672" s="77"/>
      <c r="L672" s="77"/>
      <c r="M672" s="77"/>
      <c r="N672" s="78"/>
      <c r="O672" s="79" t="n">
        <f aca="false">SUM(J672:N672)</f>
        <v>0</v>
      </c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100"/>
      <c r="AB672" s="101"/>
      <c r="AC672" s="83"/>
      <c r="AD672" s="84"/>
      <c r="AE672" s="80"/>
      <c r="AF672" s="80"/>
      <c r="AG672" s="80"/>
      <c r="AH672" s="80"/>
      <c r="AI672" s="80"/>
      <c r="AJ672" s="80"/>
      <c r="AK672" s="80"/>
      <c r="AL672" s="80"/>
      <c r="AM672" s="80"/>
      <c r="AN672" s="78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5" t="n">
        <f aca="false">SUM(AC672:BC672)</f>
        <v>0</v>
      </c>
      <c r="BE672" s="111" t="n">
        <f aca="false">IF((G672+I672+O672-H672-BD672)&gt;=0,G672+I672+O672-H672-BD672,0)</f>
        <v>0</v>
      </c>
      <c r="BF672" s="112" t="n">
        <f aca="false">IF((H672-I672-O672-G672+BD672)&gt;=0,H672-I672-O672-G672+BD672,0)</f>
        <v>0</v>
      </c>
      <c r="BG672" s="124"/>
      <c r="BH672" s="125"/>
      <c r="BI672" s="90"/>
      <c r="BJ672" s="91" t="n">
        <v>0</v>
      </c>
      <c r="BK672" s="91" t="n">
        <f aca="false">BJ672-BD672+O672</f>
        <v>0</v>
      </c>
      <c r="BL672" s="104"/>
    </row>
    <row r="673" s="105" customFormat="true" ht="15" hidden="false" customHeight="false" outlineLevel="0" collapsed="false">
      <c r="A673" s="70" t="n">
        <v>667</v>
      </c>
      <c r="B673" s="94" t="n">
        <v>43405</v>
      </c>
      <c r="C673" s="95"/>
      <c r="D673" s="96"/>
      <c r="E673" s="74" t="n">
        <v>72</v>
      </c>
      <c r="F673" s="97" t="s">
        <v>249</v>
      </c>
      <c r="G673" s="98" t="n">
        <v>0</v>
      </c>
      <c r="H673" s="98" t="n">
        <v>216</v>
      </c>
      <c r="I673" s="77"/>
      <c r="J673" s="77"/>
      <c r="K673" s="77"/>
      <c r="L673" s="77"/>
      <c r="M673" s="77"/>
      <c r="N673" s="78"/>
      <c r="O673" s="79" t="n">
        <f aca="false">SUM(J673:N673)</f>
        <v>0</v>
      </c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100"/>
      <c r="AB673" s="101"/>
      <c r="AC673" s="83"/>
      <c r="AD673" s="84"/>
      <c r="AE673" s="80"/>
      <c r="AF673" s="80"/>
      <c r="AG673" s="80"/>
      <c r="AH673" s="80"/>
      <c r="AI673" s="80"/>
      <c r="AJ673" s="80"/>
      <c r="AK673" s="80"/>
      <c r="AL673" s="80"/>
      <c r="AM673" s="80"/>
      <c r="AN673" s="78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5" t="n">
        <f aca="false">SUM(AC673:BC673)</f>
        <v>0</v>
      </c>
      <c r="BE673" s="111" t="n">
        <f aca="false">IF((G673+I673+O673-H673-BD673)&gt;=0,G673+I673+O673-H673-BD673,0)</f>
        <v>0</v>
      </c>
      <c r="BF673" s="112" t="n">
        <f aca="false">IF((H673-I673-O673-G673+BD673)&gt;=0,H673-I673-O673-G673+BD673,0)</f>
        <v>216</v>
      </c>
      <c r="BG673" s="124"/>
      <c r="BH673" s="125"/>
      <c r="BI673" s="90"/>
      <c r="BJ673" s="91" t="n">
        <v>-216</v>
      </c>
      <c r="BK673" s="91" t="n">
        <f aca="false">BJ673-BD673+O673</f>
        <v>-216</v>
      </c>
      <c r="BL673" s="104"/>
    </row>
    <row r="674" s="105" customFormat="true" ht="15" hidden="false" customHeight="false" outlineLevel="0" collapsed="false">
      <c r="A674" s="70" t="n">
        <v>668</v>
      </c>
      <c r="B674" s="94" t="n">
        <v>43405</v>
      </c>
      <c r="C674" s="95"/>
      <c r="D674" s="96"/>
      <c r="E674" s="74" t="n">
        <v>72</v>
      </c>
      <c r="F674" s="97"/>
      <c r="G674" s="98" t="n">
        <v>0</v>
      </c>
      <c r="H674" s="98" t="n">
        <v>72</v>
      </c>
      <c r="I674" s="77"/>
      <c r="J674" s="77"/>
      <c r="K674" s="77"/>
      <c r="L674" s="77"/>
      <c r="M674" s="77"/>
      <c r="N674" s="78"/>
      <c r="O674" s="79" t="n">
        <f aca="false">SUM(J674:N674)</f>
        <v>0</v>
      </c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100"/>
      <c r="AB674" s="101"/>
      <c r="AC674" s="83"/>
      <c r="AD674" s="84"/>
      <c r="AE674" s="80"/>
      <c r="AF674" s="80"/>
      <c r="AG674" s="80"/>
      <c r="AH674" s="80"/>
      <c r="AI674" s="80"/>
      <c r="AJ674" s="80"/>
      <c r="AK674" s="80"/>
      <c r="AL674" s="80"/>
      <c r="AM674" s="80"/>
      <c r="AN674" s="78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5" t="n">
        <f aca="false">SUM(AC674:BC674)</f>
        <v>0</v>
      </c>
      <c r="BE674" s="111" t="n">
        <f aca="false">IF((G674+I674+O674-H674-BD674)&gt;=0,G674+I674+O674-H674-BD674,0)</f>
        <v>0</v>
      </c>
      <c r="BF674" s="112" t="n">
        <f aca="false">IF((H674-I674-O674-G674+BD674)&gt;=0,H674-I674-O674-G674+BD674,0)</f>
        <v>72</v>
      </c>
      <c r="BG674" s="124"/>
      <c r="BH674" s="125"/>
      <c r="BI674" s="90"/>
      <c r="BJ674" s="91" t="n">
        <v>-72</v>
      </c>
      <c r="BK674" s="91" t="n">
        <f aca="false">BJ674-BD674+O674</f>
        <v>-72</v>
      </c>
      <c r="BL674" s="104"/>
    </row>
    <row r="675" s="105" customFormat="true" ht="15" hidden="false" customHeight="false" outlineLevel="0" collapsed="false">
      <c r="A675" s="70" t="n">
        <v>669</v>
      </c>
      <c r="B675" s="94" t="n">
        <v>43405</v>
      </c>
      <c r="C675" s="95"/>
      <c r="D675" s="96"/>
      <c r="E675" s="74" t="n">
        <v>72</v>
      </c>
      <c r="F675" s="97" t="s">
        <v>250</v>
      </c>
      <c r="G675" s="98" t="n">
        <v>391</v>
      </c>
      <c r="H675" s="98" t="n">
        <v>0</v>
      </c>
      <c r="I675" s="77"/>
      <c r="J675" s="77"/>
      <c r="K675" s="77"/>
      <c r="L675" s="77"/>
      <c r="M675" s="77"/>
      <c r="N675" s="78"/>
      <c r="O675" s="79" t="n">
        <f aca="false">SUM(J675:N675)</f>
        <v>0</v>
      </c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100"/>
      <c r="AB675" s="101"/>
      <c r="AC675" s="83"/>
      <c r="AD675" s="84"/>
      <c r="AE675" s="80"/>
      <c r="AF675" s="80"/>
      <c r="AG675" s="80"/>
      <c r="AH675" s="80"/>
      <c r="AI675" s="80"/>
      <c r="AJ675" s="80"/>
      <c r="AK675" s="80"/>
      <c r="AL675" s="80"/>
      <c r="AM675" s="80"/>
      <c r="AN675" s="78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5" t="n">
        <f aca="false">SUM(AC675:BC675)</f>
        <v>0</v>
      </c>
      <c r="BE675" s="111" t="n">
        <f aca="false">IF((G675+I675+O675-H675-BD675)&gt;=0,G675+I675+O675-H675-BD675,0)</f>
        <v>391</v>
      </c>
      <c r="BF675" s="112" t="n">
        <f aca="false">IF((H675-I675-O675-G675+BD675)&gt;=0,H675-I675-O675-G675+BD675,0)</f>
        <v>0</v>
      </c>
      <c r="BG675" s="124"/>
      <c r="BH675" s="125" t="n">
        <v>43721</v>
      </c>
      <c r="BI675" s="90"/>
      <c r="BJ675" s="91" t="n">
        <v>391</v>
      </c>
      <c r="BK675" s="91" t="n">
        <f aca="false">BJ675-BD675+O675</f>
        <v>391</v>
      </c>
      <c r="BL675" s="104"/>
    </row>
    <row r="676" s="105" customFormat="true" ht="15" hidden="false" customHeight="false" outlineLevel="0" collapsed="false">
      <c r="A676" s="70" t="n">
        <v>670</v>
      </c>
      <c r="B676" s="94" t="n">
        <v>43405</v>
      </c>
      <c r="C676" s="72"/>
      <c r="D676" s="96"/>
      <c r="E676" s="74" t="n">
        <v>72</v>
      </c>
      <c r="F676" s="97" t="s">
        <v>251</v>
      </c>
      <c r="G676" s="98" t="n">
        <v>72</v>
      </c>
      <c r="H676" s="98" t="n">
        <v>0</v>
      </c>
      <c r="I676" s="77"/>
      <c r="J676" s="77"/>
      <c r="K676" s="77"/>
      <c r="L676" s="77"/>
      <c r="M676" s="77"/>
      <c r="N676" s="78"/>
      <c r="O676" s="79" t="n">
        <f aca="false">SUM(J676:N676)</f>
        <v>0</v>
      </c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100"/>
      <c r="AB676" s="101"/>
      <c r="AC676" s="83"/>
      <c r="AD676" s="84"/>
      <c r="AE676" s="80"/>
      <c r="AF676" s="80"/>
      <c r="AG676" s="80"/>
      <c r="AH676" s="80"/>
      <c r="AI676" s="80"/>
      <c r="AJ676" s="80"/>
      <c r="AK676" s="80"/>
      <c r="AL676" s="80"/>
      <c r="AM676" s="80"/>
      <c r="AN676" s="78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5" t="n">
        <f aca="false">SUM(AC676:BC676)</f>
        <v>0</v>
      </c>
      <c r="BE676" s="111" t="n">
        <f aca="false">IF((G676+I676+O676-H676-BD676)&gt;=0,G676+I676+O676-H676-BD676,0)</f>
        <v>72</v>
      </c>
      <c r="BF676" s="112" t="n">
        <f aca="false">IF((H676-I676-O676-G676+BD676)&gt;=0,H676-I676-O676-G676+BD676,0)</f>
        <v>0</v>
      </c>
      <c r="BG676" s="124"/>
      <c r="BH676" s="125"/>
      <c r="BI676" s="90"/>
      <c r="BJ676" s="91" t="n">
        <v>72</v>
      </c>
      <c r="BK676" s="91" t="n">
        <f aca="false">BJ676-BD676+O676</f>
        <v>72</v>
      </c>
      <c r="BL676" s="104"/>
    </row>
    <row r="677" s="105" customFormat="true" ht="15" hidden="false" customHeight="false" outlineLevel="0" collapsed="false">
      <c r="A677" s="70" t="n">
        <v>671</v>
      </c>
      <c r="B677" s="94" t="n">
        <v>43405</v>
      </c>
      <c r="C677" s="95"/>
      <c r="D677" s="96"/>
      <c r="E677" s="74" t="n">
        <v>72</v>
      </c>
      <c r="F677" s="97" t="s">
        <v>252</v>
      </c>
      <c r="G677" s="98" t="n">
        <v>0</v>
      </c>
      <c r="H677" s="98" t="n">
        <v>0</v>
      </c>
      <c r="I677" s="77"/>
      <c r="J677" s="77"/>
      <c r="K677" s="77"/>
      <c r="L677" s="77"/>
      <c r="M677" s="77"/>
      <c r="N677" s="78"/>
      <c r="O677" s="79" t="n">
        <f aca="false">SUM(J677:N677)</f>
        <v>0</v>
      </c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100"/>
      <c r="AB677" s="101"/>
      <c r="AC677" s="83"/>
      <c r="AD677" s="84"/>
      <c r="AE677" s="80"/>
      <c r="AF677" s="80"/>
      <c r="AG677" s="80"/>
      <c r="AH677" s="80"/>
      <c r="AI677" s="80"/>
      <c r="AJ677" s="80"/>
      <c r="AK677" s="80"/>
      <c r="AL677" s="80"/>
      <c r="AM677" s="80"/>
      <c r="AN677" s="78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5" t="n">
        <f aca="false">SUM(AC677:BC677)</f>
        <v>0</v>
      </c>
      <c r="BE677" s="111" t="n">
        <f aca="false">IF((G677+I677+O677-H677-BD677)&gt;=0,G677+I677+O677-H677-BD677,0)</f>
        <v>0</v>
      </c>
      <c r="BF677" s="112" t="n">
        <f aca="false">IF((H677-I677-O677-G677+BD677)&gt;=0,H677-I677-O677-G677+BD677,0)</f>
        <v>0</v>
      </c>
      <c r="BG677" s="124"/>
      <c r="BH677" s="125"/>
      <c r="BI677" s="90"/>
      <c r="BJ677" s="91" t="n">
        <v>0</v>
      </c>
      <c r="BK677" s="91" t="n">
        <f aca="false">BJ677-BD677+O677</f>
        <v>0</v>
      </c>
      <c r="BL677" s="104"/>
    </row>
    <row r="678" s="105" customFormat="true" ht="15" hidden="false" customHeight="false" outlineLevel="0" collapsed="false">
      <c r="A678" s="70" t="n">
        <v>672</v>
      </c>
      <c r="B678" s="94" t="n">
        <v>43405</v>
      </c>
      <c r="C678" s="95"/>
      <c r="D678" s="96"/>
      <c r="E678" s="74" t="n">
        <v>72</v>
      </c>
      <c r="F678" s="97" t="s">
        <v>253</v>
      </c>
      <c r="G678" s="98" t="n">
        <v>0</v>
      </c>
      <c r="H678" s="98" t="n">
        <v>0</v>
      </c>
      <c r="I678" s="77"/>
      <c r="J678" s="77"/>
      <c r="K678" s="77"/>
      <c r="L678" s="77"/>
      <c r="M678" s="77"/>
      <c r="N678" s="78"/>
      <c r="O678" s="79" t="n">
        <f aca="false">SUM(J678:N678)</f>
        <v>0</v>
      </c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100"/>
      <c r="AB678" s="101"/>
      <c r="AC678" s="83"/>
      <c r="AD678" s="84"/>
      <c r="AE678" s="80"/>
      <c r="AF678" s="80"/>
      <c r="AG678" s="80"/>
      <c r="AH678" s="80"/>
      <c r="AI678" s="80"/>
      <c r="AJ678" s="80"/>
      <c r="AK678" s="80"/>
      <c r="AL678" s="80"/>
      <c r="AM678" s="80"/>
      <c r="AN678" s="78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5" t="n">
        <f aca="false">SUM(AC678:BC678)</f>
        <v>0</v>
      </c>
      <c r="BE678" s="111" t="n">
        <f aca="false">IF((G678+I678+O678-H678-BD678)&gt;=0,G678+I678+O678-H678-BD678,0)</f>
        <v>0</v>
      </c>
      <c r="BF678" s="112" t="n">
        <f aca="false">IF((H678-I678-O678-G678+BD678)&gt;=0,H678-I678-O678-G678+BD678,0)</f>
        <v>0</v>
      </c>
      <c r="BG678" s="124"/>
      <c r="BH678" s="125"/>
      <c r="BI678" s="90"/>
      <c r="BJ678" s="91" t="n">
        <v>0</v>
      </c>
      <c r="BK678" s="91" t="n">
        <f aca="false">BJ678-BD678+O678</f>
        <v>0</v>
      </c>
      <c r="BL678" s="104"/>
    </row>
    <row r="679" s="105" customFormat="true" ht="15" hidden="false" customHeight="false" outlineLevel="0" collapsed="false">
      <c r="A679" s="70" t="n">
        <v>673</v>
      </c>
      <c r="B679" s="94" t="n">
        <v>43405</v>
      </c>
      <c r="C679" s="95"/>
      <c r="D679" s="96"/>
      <c r="E679" s="74" t="n">
        <v>72</v>
      </c>
      <c r="F679" s="97" t="s">
        <v>254</v>
      </c>
      <c r="G679" s="98" t="n">
        <v>72</v>
      </c>
      <c r="H679" s="98" t="n">
        <v>0</v>
      </c>
      <c r="I679" s="77"/>
      <c r="J679" s="77"/>
      <c r="K679" s="77"/>
      <c r="L679" s="77"/>
      <c r="M679" s="77"/>
      <c r="N679" s="78"/>
      <c r="O679" s="79" t="n">
        <f aca="false">SUM(J679:N679)</f>
        <v>0</v>
      </c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100"/>
      <c r="AB679" s="101"/>
      <c r="AC679" s="83"/>
      <c r="AD679" s="84"/>
      <c r="AE679" s="80"/>
      <c r="AF679" s="80"/>
      <c r="AG679" s="80"/>
      <c r="AH679" s="80"/>
      <c r="AI679" s="80"/>
      <c r="AJ679" s="80"/>
      <c r="AK679" s="80"/>
      <c r="AL679" s="80"/>
      <c r="AM679" s="80"/>
      <c r="AN679" s="78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5" t="n">
        <f aca="false">SUM(AC679:BC679)</f>
        <v>0</v>
      </c>
      <c r="BE679" s="111" t="n">
        <f aca="false">IF((G679+I679+O679-H679-BD679)&gt;=0,G679+I679+O679-H679-BD679,0)</f>
        <v>72</v>
      </c>
      <c r="BF679" s="112" t="n">
        <f aca="false">IF((H679-I679-O679-G679+BD679)&gt;=0,H679-I679-O679-G679+BD679,0)</f>
        <v>0</v>
      </c>
      <c r="BG679" s="124"/>
      <c r="BH679" s="125"/>
      <c r="BI679" s="90"/>
      <c r="BJ679" s="91" t="n">
        <v>72</v>
      </c>
      <c r="BK679" s="91" t="n">
        <f aca="false">BJ679-BD679+O679</f>
        <v>72</v>
      </c>
      <c r="BL679" s="104"/>
    </row>
    <row r="680" s="105" customFormat="true" ht="15" hidden="false" customHeight="false" outlineLevel="0" collapsed="false">
      <c r="A680" s="70" t="n">
        <v>674</v>
      </c>
      <c r="B680" s="94" t="n">
        <v>43405</v>
      </c>
      <c r="C680" s="95"/>
      <c r="D680" s="96"/>
      <c r="E680" s="74" t="n">
        <v>72</v>
      </c>
      <c r="F680" s="97" t="s">
        <v>255</v>
      </c>
      <c r="G680" s="98" t="n">
        <v>0</v>
      </c>
      <c r="H680" s="98" t="n">
        <v>216</v>
      </c>
      <c r="I680" s="77"/>
      <c r="J680" s="77"/>
      <c r="K680" s="77"/>
      <c r="L680" s="77"/>
      <c r="M680" s="77"/>
      <c r="N680" s="78"/>
      <c r="O680" s="79" t="n">
        <f aca="false">SUM(J680:N680)</f>
        <v>0</v>
      </c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100"/>
      <c r="AB680" s="101"/>
      <c r="AC680" s="83"/>
      <c r="AD680" s="84"/>
      <c r="AE680" s="80"/>
      <c r="AF680" s="80"/>
      <c r="AG680" s="80"/>
      <c r="AH680" s="80"/>
      <c r="AI680" s="80"/>
      <c r="AJ680" s="80"/>
      <c r="AK680" s="80"/>
      <c r="AL680" s="80"/>
      <c r="AM680" s="80"/>
      <c r="AN680" s="78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5" t="n">
        <f aca="false">SUM(AC680:BC680)</f>
        <v>0</v>
      </c>
      <c r="BE680" s="111" t="n">
        <f aca="false">IF((G680+I680+O680-H680-BD680)&gt;=0,G680+I680+O680-H680-BD680,0)</f>
        <v>0</v>
      </c>
      <c r="BF680" s="112" t="n">
        <f aca="false">IF((H680-I680-O680-G680+BD680)&gt;=0,H680-I680-O680-G680+BD680,0)</f>
        <v>216</v>
      </c>
      <c r="BG680" s="124"/>
      <c r="BH680" s="125"/>
      <c r="BI680" s="90"/>
      <c r="BJ680" s="91" t="n">
        <v>-216</v>
      </c>
      <c r="BK680" s="91" t="n">
        <f aca="false">BJ680-BD680+O680</f>
        <v>-216</v>
      </c>
      <c r="BL680" s="104"/>
    </row>
    <row r="681" s="105" customFormat="true" ht="15" hidden="false" customHeight="false" outlineLevel="0" collapsed="false">
      <c r="A681" s="70" t="n">
        <v>675</v>
      </c>
      <c r="B681" s="94" t="n">
        <v>43405</v>
      </c>
      <c r="C681" s="95"/>
      <c r="D681" s="96"/>
      <c r="E681" s="74" t="n">
        <v>20</v>
      </c>
      <c r="F681" s="97" t="s">
        <v>256</v>
      </c>
      <c r="G681" s="98" t="n">
        <v>0</v>
      </c>
      <c r="H681" s="98" t="n">
        <v>20</v>
      </c>
      <c r="I681" s="77"/>
      <c r="J681" s="77"/>
      <c r="K681" s="77"/>
      <c r="L681" s="77"/>
      <c r="M681" s="77"/>
      <c r="N681" s="78"/>
      <c r="O681" s="79" t="n">
        <f aca="false">SUM(J681:N681)</f>
        <v>0</v>
      </c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100"/>
      <c r="AB681" s="101"/>
      <c r="AC681" s="83"/>
      <c r="AD681" s="84"/>
      <c r="AE681" s="80"/>
      <c r="AF681" s="80"/>
      <c r="AG681" s="80"/>
      <c r="AH681" s="80"/>
      <c r="AI681" s="80"/>
      <c r="AJ681" s="80"/>
      <c r="AK681" s="80"/>
      <c r="AL681" s="80"/>
      <c r="AM681" s="80"/>
      <c r="AN681" s="78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5" t="n">
        <f aca="false">SUM(AC681:BC681)</f>
        <v>0</v>
      </c>
      <c r="BE681" s="111" t="n">
        <f aca="false">IF((G681+I681+O681-H681-BD681)&gt;=0,G681+I681+O681-H681-BD681,0)</f>
        <v>0</v>
      </c>
      <c r="BF681" s="112" t="n">
        <f aca="false">IF((H681-I681-O681-G681+BD681)&gt;=0,H681-I681-O681-G681+BD681,0)</f>
        <v>20</v>
      </c>
      <c r="BG681" s="124"/>
      <c r="BH681" s="125"/>
      <c r="BI681" s="90"/>
      <c r="BJ681" s="91" t="n">
        <v>-20</v>
      </c>
      <c r="BK681" s="91" t="n">
        <f aca="false">BJ681-BD681+O681</f>
        <v>-20</v>
      </c>
      <c r="BL681" s="104"/>
    </row>
    <row r="682" s="105" customFormat="true" ht="15" hidden="false" customHeight="false" outlineLevel="0" collapsed="false">
      <c r="A682" s="70" t="n">
        <v>676</v>
      </c>
      <c r="B682" s="94" t="n">
        <v>43405</v>
      </c>
      <c r="C682" s="95"/>
      <c r="D682" s="96"/>
      <c r="E682" s="74" t="n">
        <v>72</v>
      </c>
      <c r="F682" s="97" t="s">
        <v>257</v>
      </c>
      <c r="G682" s="98" t="n">
        <v>0</v>
      </c>
      <c r="H682" s="98" t="n">
        <v>0</v>
      </c>
      <c r="I682" s="77"/>
      <c r="J682" s="77"/>
      <c r="K682" s="77"/>
      <c r="L682" s="77"/>
      <c r="M682" s="77"/>
      <c r="N682" s="78"/>
      <c r="O682" s="79" t="n">
        <f aca="false">SUM(J682:N682)</f>
        <v>0</v>
      </c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100"/>
      <c r="AB682" s="101"/>
      <c r="AC682" s="83"/>
      <c r="AD682" s="84"/>
      <c r="AE682" s="80"/>
      <c r="AF682" s="80"/>
      <c r="AG682" s="80"/>
      <c r="AH682" s="80"/>
      <c r="AI682" s="80"/>
      <c r="AJ682" s="80"/>
      <c r="AK682" s="80"/>
      <c r="AL682" s="80"/>
      <c r="AM682" s="80"/>
      <c r="AN682" s="78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5" t="n">
        <f aca="false">SUM(AC682:BC682)</f>
        <v>0</v>
      </c>
      <c r="BE682" s="111" t="n">
        <f aca="false">IF((G682+I682+O682-H682-BD682)&gt;=0,G682+I682+O682-H682-BD682,0)</f>
        <v>0</v>
      </c>
      <c r="BF682" s="112" t="n">
        <f aca="false">IF((H682-I682-O682-G682+BD682)&gt;=0,H682-I682-O682-G682+BD682,0)</f>
        <v>0</v>
      </c>
      <c r="BG682" s="124"/>
      <c r="BH682" s="125"/>
      <c r="BI682" s="90"/>
      <c r="BJ682" s="91" t="n">
        <v>0</v>
      </c>
      <c r="BK682" s="91" t="n">
        <f aca="false">BJ682-BD682+O682</f>
        <v>0</v>
      </c>
      <c r="BL682" s="104"/>
    </row>
    <row r="683" s="105" customFormat="true" ht="15" hidden="false" customHeight="false" outlineLevel="0" collapsed="false">
      <c r="A683" s="70" t="n">
        <v>677</v>
      </c>
      <c r="B683" s="94" t="n">
        <v>43405</v>
      </c>
      <c r="C683" s="95"/>
      <c r="D683" s="96"/>
      <c r="E683" s="74" t="n">
        <v>72</v>
      </c>
      <c r="F683" s="97" t="s">
        <v>257</v>
      </c>
      <c r="G683" s="98" t="n">
        <v>0</v>
      </c>
      <c r="H683" s="98" t="n">
        <v>0</v>
      </c>
      <c r="I683" s="77"/>
      <c r="J683" s="77"/>
      <c r="K683" s="77"/>
      <c r="L683" s="77"/>
      <c r="M683" s="77"/>
      <c r="N683" s="78"/>
      <c r="O683" s="79" t="n">
        <f aca="false">SUM(J683:N683)</f>
        <v>0</v>
      </c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100"/>
      <c r="AB683" s="101"/>
      <c r="AC683" s="83"/>
      <c r="AD683" s="84"/>
      <c r="AE683" s="80"/>
      <c r="AF683" s="80"/>
      <c r="AG683" s="80"/>
      <c r="AH683" s="80"/>
      <c r="AI683" s="80"/>
      <c r="AJ683" s="80"/>
      <c r="AK683" s="80"/>
      <c r="AL683" s="80"/>
      <c r="AM683" s="80"/>
      <c r="AN683" s="78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5" t="n">
        <f aca="false">SUM(AC683:BC683)</f>
        <v>0</v>
      </c>
      <c r="BE683" s="111" t="n">
        <f aca="false">IF((G683+I683+O683-H683-BD683)&gt;=0,G683+I683+O683-H683-BD683,0)</f>
        <v>0</v>
      </c>
      <c r="BF683" s="112" t="n">
        <f aca="false">IF((H683-I683-O683-G683+BD683)&gt;=0,H683-I683-O683-G683+BD683,0)</f>
        <v>0</v>
      </c>
      <c r="BG683" s="124"/>
      <c r="BH683" s="125"/>
      <c r="BI683" s="90"/>
      <c r="BJ683" s="91" t="n">
        <v>0</v>
      </c>
      <c r="BK683" s="91" t="n">
        <f aca="false">BJ683-BD683+O683</f>
        <v>0</v>
      </c>
      <c r="BL683" s="104"/>
    </row>
    <row r="684" s="105" customFormat="true" ht="15" hidden="false" customHeight="false" outlineLevel="0" collapsed="false">
      <c r="A684" s="70" t="n">
        <v>678</v>
      </c>
      <c r="B684" s="94" t="n">
        <v>43405</v>
      </c>
      <c r="C684" s="95"/>
      <c r="D684" s="96"/>
      <c r="E684" s="74" t="n">
        <v>72</v>
      </c>
      <c r="F684" s="97" t="s">
        <v>258</v>
      </c>
      <c r="G684" s="98" t="n">
        <v>0</v>
      </c>
      <c r="H684" s="98" t="n">
        <v>72</v>
      </c>
      <c r="I684" s="77"/>
      <c r="J684" s="77"/>
      <c r="K684" s="77"/>
      <c r="L684" s="77"/>
      <c r="M684" s="77"/>
      <c r="N684" s="78"/>
      <c r="O684" s="79" t="n">
        <f aca="false">SUM(J684:N684)</f>
        <v>0</v>
      </c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100"/>
      <c r="AB684" s="101"/>
      <c r="AC684" s="83"/>
      <c r="AD684" s="84"/>
      <c r="AE684" s="80"/>
      <c r="AF684" s="80"/>
      <c r="AG684" s="80"/>
      <c r="AH684" s="80"/>
      <c r="AI684" s="80"/>
      <c r="AJ684" s="80"/>
      <c r="AK684" s="80"/>
      <c r="AL684" s="80"/>
      <c r="AM684" s="80"/>
      <c r="AN684" s="78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5" t="n">
        <f aca="false">SUM(AC684:BC684)</f>
        <v>0</v>
      </c>
      <c r="BE684" s="111" t="n">
        <f aca="false">IF((G684+I684+O684-H684-BD684)&gt;=0,G684+I684+O684-H684-BD684,0)</f>
        <v>0</v>
      </c>
      <c r="BF684" s="112" t="n">
        <f aca="false">IF((H684-I684-O684-G684+BD684)&gt;=0,H684-I684-O684-G684+BD684,0)</f>
        <v>72</v>
      </c>
      <c r="BG684" s="124"/>
      <c r="BH684" s="125"/>
      <c r="BI684" s="90"/>
      <c r="BJ684" s="91" t="n">
        <v>-72</v>
      </c>
      <c r="BK684" s="91" t="n">
        <f aca="false">BJ684-BD684+O684</f>
        <v>-72</v>
      </c>
      <c r="BL684" s="104"/>
    </row>
    <row r="685" s="105" customFormat="true" ht="15" hidden="false" customHeight="false" outlineLevel="0" collapsed="false">
      <c r="A685" s="110" t="n">
        <v>679</v>
      </c>
      <c r="B685" s="94" t="n">
        <v>43405</v>
      </c>
      <c r="C685" s="95"/>
      <c r="D685" s="96"/>
      <c r="E685" s="74" t="n">
        <v>72</v>
      </c>
      <c r="F685" s="97"/>
      <c r="G685" s="98" t="n">
        <v>0</v>
      </c>
      <c r="H685" s="98" t="n">
        <v>0</v>
      </c>
      <c r="I685" s="77"/>
      <c r="J685" s="77"/>
      <c r="K685" s="77"/>
      <c r="L685" s="77"/>
      <c r="M685" s="77"/>
      <c r="N685" s="78"/>
      <c r="O685" s="79" t="n">
        <f aca="false">SUM(J685:N685)</f>
        <v>0</v>
      </c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100"/>
      <c r="AB685" s="101"/>
      <c r="AC685" s="83"/>
      <c r="AD685" s="84"/>
      <c r="AE685" s="80"/>
      <c r="AF685" s="80"/>
      <c r="AG685" s="80"/>
      <c r="AH685" s="80"/>
      <c r="AI685" s="80"/>
      <c r="AJ685" s="80"/>
      <c r="AK685" s="80"/>
      <c r="AL685" s="80"/>
      <c r="AM685" s="80"/>
      <c r="AN685" s="78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5" t="n">
        <f aca="false">SUM(AC685:BC685)</f>
        <v>0</v>
      </c>
      <c r="BE685" s="111" t="n">
        <f aca="false">IF((G685+I685+O685-H685-BD685)&gt;=0,G685+I685+O685-H685-BD685,0)</f>
        <v>0</v>
      </c>
      <c r="BF685" s="112" t="n">
        <f aca="false">IF((H685-I685-O685-G685+BD685)&gt;=0,H685-I685-O685-G685+BD685,0)</f>
        <v>0</v>
      </c>
      <c r="BG685" s="124"/>
      <c r="BH685" s="125"/>
      <c r="BI685" s="90"/>
      <c r="BJ685" s="91" t="n">
        <v>0</v>
      </c>
      <c r="BK685" s="91" t="n">
        <f aca="false">BJ685-BD685+O685</f>
        <v>0</v>
      </c>
      <c r="BL685" s="104"/>
    </row>
    <row r="686" s="105" customFormat="true" ht="15" hidden="false" customHeight="false" outlineLevel="0" collapsed="false">
      <c r="A686" s="70" t="n">
        <v>680</v>
      </c>
      <c r="B686" s="94" t="n">
        <v>43405</v>
      </c>
      <c r="C686" s="95"/>
      <c r="D686" s="96"/>
      <c r="E686" s="74" t="n">
        <v>72</v>
      </c>
      <c r="F686" s="97" t="s">
        <v>259</v>
      </c>
      <c r="G686" s="98" t="n">
        <v>72</v>
      </c>
      <c r="H686" s="98" t="n">
        <v>0</v>
      </c>
      <c r="I686" s="77"/>
      <c r="J686" s="77"/>
      <c r="K686" s="77"/>
      <c r="L686" s="77"/>
      <c r="M686" s="77"/>
      <c r="N686" s="78"/>
      <c r="O686" s="79" t="n">
        <f aca="false">SUM(J686:N686)</f>
        <v>0</v>
      </c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100"/>
      <c r="AB686" s="101"/>
      <c r="AC686" s="83"/>
      <c r="AD686" s="84"/>
      <c r="AE686" s="80"/>
      <c r="AF686" s="80"/>
      <c r="AG686" s="80"/>
      <c r="AH686" s="80"/>
      <c r="AI686" s="80"/>
      <c r="AJ686" s="80"/>
      <c r="AK686" s="80"/>
      <c r="AL686" s="80"/>
      <c r="AM686" s="80"/>
      <c r="AN686" s="78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5" t="n">
        <f aca="false">SUM(AC686:BC686)</f>
        <v>0</v>
      </c>
      <c r="BE686" s="111" t="n">
        <f aca="false">IF((G686+I686+O686-H686-BD686)&gt;=0,G686+I686+O686-H686-BD686,0)</f>
        <v>72</v>
      </c>
      <c r="BF686" s="112" t="n">
        <f aca="false">IF((H686-I686-O686-G686+BD686)&gt;=0,H686-I686-O686-G686+BD686,0)</f>
        <v>0</v>
      </c>
      <c r="BG686" s="124"/>
      <c r="BH686" s="125"/>
      <c r="BI686" s="90"/>
      <c r="BJ686" s="91" t="n">
        <v>72</v>
      </c>
      <c r="BK686" s="91" t="n">
        <f aca="false">BJ686-BD686+O686</f>
        <v>72</v>
      </c>
      <c r="BL686" s="104"/>
    </row>
    <row r="687" s="105" customFormat="true" ht="15" hidden="false" customHeight="false" outlineLevel="0" collapsed="false">
      <c r="A687" s="70" t="n">
        <v>681</v>
      </c>
      <c r="B687" s="94" t="n">
        <v>43405</v>
      </c>
      <c r="C687" s="95"/>
      <c r="D687" s="96"/>
      <c r="E687" s="74" t="n">
        <v>72</v>
      </c>
      <c r="F687" s="97" t="s">
        <v>260</v>
      </c>
      <c r="G687" s="98" t="n">
        <v>0</v>
      </c>
      <c r="H687" s="98" t="n">
        <v>216</v>
      </c>
      <c r="I687" s="77"/>
      <c r="J687" s="77"/>
      <c r="K687" s="77"/>
      <c r="L687" s="77"/>
      <c r="M687" s="77"/>
      <c r="N687" s="78"/>
      <c r="O687" s="79" t="n">
        <f aca="false">SUM(J687:N687)</f>
        <v>0</v>
      </c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100"/>
      <c r="AB687" s="101"/>
      <c r="AC687" s="83"/>
      <c r="AD687" s="84"/>
      <c r="AE687" s="80"/>
      <c r="AF687" s="80"/>
      <c r="AG687" s="80"/>
      <c r="AH687" s="80"/>
      <c r="AI687" s="80"/>
      <c r="AJ687" s="80"/>
      <c r="AK687" s="80"/>
      <c r="AL687" s="80"/>
      <c r="AM687" s="80"/>
      <c r="AN687" s="78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5" t="n">
        <f aca="false">SUM(AC687:BC687)</f>
        <v>0</v>
      </c>
      <c r="BE687" s="111" t="n">
        <f aca="false">IF((G687+I687+O687-H687-BD687)&gt;=0,G687+I687+O687-H687-BD687,0)</f>
        <v>0</v>
      </c>
      <c r="BF687" s="112" t="n">
        <f aca="false">IF((H687-I687-O687-G687+BD687)&gt;=0,H687-I687-O687-G687+BD687,0)</f>
        <v>216</v>
      </c>
      <c r="BG687" s="124"/>
      <c r="BH687" s="125"/>
      <c r="BI687" s="90"/>
      <c r="BJ687" s="91" t="n">
        <v>-216</v>
      </c>
      <c r="BK687" s="91" t="n">
        <f aca="false">BJ687-BD687+O687</f>
        <v>-216</v>
      </c>
      <c r="BL687" s="104"/>
    </row>
    <row r="688" s="105" customFormat="true" ht="15" hidden="false" customHeight="false" outlineLevel="0" collapsed="false">
      <c r="A688" s="70" t="n">
        <v>682</v>
      </c>
      <c r="B688" s="94" t="n">
        <v>43405</v>
      </c>
      <c r="C688" s="95"/>
      <c r="D688" s="96"/>
      <c r="E688" s="74" t="n">
        <v>72</v>
      </c>
      <c r="F688" s="97" t="s">
        <v>261</v>
      </c>
      <c r="G688" s="98" t="n">
        <v>0</v>
      </c>
      <c r="H688" s="98" t="n">
        <v>0</v>
      </c>
      <c r="I688" s="77"/>
      <c r="J688" s="77"/>
      <c r="K688" s="77"/>
      <c r="L688" s="77"/>
      <c r="M688" s="77"/>
      <c r="N688" s="78"/>
      <c r="O688" s="79" t="n">
        <f aca="false">SUM(J688:N688)</f>
        <v>0</v>
      </c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100"/>
      <c r="AB688" s="101"/>
      <c r="AC688" s="83"/>
      <c r="AD688" s="84"/>
      <c r="AE688" s="80"/>
      <c r="AF688" s="80"/>
      <c r="AG688" s="80"/>
      <c r="AH688" s="80"/>
      <c r="AI688" s="80"/>
      <c r="AJ688" s="80"/>
      <c r="AK688" s="80"/>
      <c r="AL688" s="80"/>
      <c r="AM688" s="80"/>
      <c r="AN688" s="78"/>
      <c r="AO688" s="80"/>
      <c r="AP688" s="108"/>
      <c r="AQ688" s="80"/>
      <c r="AR688" s="108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5" t="n">
        <f aca="false">SUM(AC688:BC688)</f>
        <v>0</v>
      </c>
      <c r="BE688" s="111" t="n">
        <f aca="false">IF((G688+I688+O688-H688-BD688)&gt;=0,G688+I688+O688-H688-BD688,0)</f>
        <v>0</v>
      </c>
      <c r="BF688" s="112" t="n">
        <f aca="false">IF((H688-I688-O688-G688+BD688)&gt;=0,H688-I688-O688-G688+BD688,0)</f>
        <v>0</v>
      </c>
      <c r="BG688" s="124"/>
      <c r="BH688" s="125"/>
      <c r="BI688" s="90"/>
      <c r="BJ688" s="91" t="n">
        <v>0</v>
      </c>
      <c r="BK688" s="91" t="n">
        <f aca="false">BJ688-BD688+O688</f>
        <v>0</v>
      </c>
      <c r="BL688" s="104"/>
    </row>
    <row r="689" s="105" customFormat="true" ht="15" hidden="false" customHeight="false" outlineLevel="0" collapsed="false">
      <c r="A689" s="70" t="n">
        <v>683</v>
      </c>
      <c r="B689" s="94" t="n">
        <v>43405</v>
      </c>
      <c r="C689" s="95"/>
      <c r="D689" s="96"/>
      <c r="E689" s="74" t="n">
        <v>20</v>
      </c>
      <c r="F689" s="97"/>
      <c r="G689" s="98" t="n">
        <v>0</v>
      </c>
      <c r="H689" s="98" t="n">
        <v>60</v>
      </c>
      <c r="I689" s="77"/>
      <c r="J689" s="77"/>
      <c r="K689" s="77"/>
      <c r="L689" s="77"/>
      <c r="M689" s="77"/>
      <c r="N689" s="78"/>
      <c r="O689" s="79" t="n">
        <f aca="false">SUM(J689:N689)</f>
        <v>0</v>
      </c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100"/>
      <c r="AB689" s="101"/>
      <c r="AC689" s="83"/>
      <c r="AD689" s="84"/>
      <c r="AE689" s="80"/>
      <c r="AF689" s="80"/>
      <c r="AG689" s="80"/>
      <c r="AH689" s="80"/>
      <c r="AI689" s="80"/>
      <c r="AJ689" s="80"/>
      <c r="AK689" s="80"/>
      <c r="AL689" s="80"/>
      <c r="AM689" s="80"/>
      <c r="AN689" s="78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5" t="n">
        <f aca="false">SUM(AC689:BC689)</f>
        <v>0</v>
      </c>
      <c r="BE689" s="111" t="n">
        <f aca="false">IF((G689+I689+O689-H689-BD689)&gt;=0,G689+I689+O689-H689-BD689,0)</f>
        <v>0</v>
      </c>
      <c r="BF689" s="112" t="n">
        <f aca="false">IF((H689-I689-O689-G689+BD689)&gt;=0,H689-I689-O689-G689+BD689,0)</f>
        <v>60</v>
      </c>
      <c r="BG689" s="124"/>
      <c r="BH689" s="125"/>
      <c r="BI689" s="90"/>
      <c r="BJ689" s="91" t="n">
        <v>-60</v>
      </c>
      <c r="BK689" s="91" t="n">
        <f aca="false">BJ689-BD689+O689</f>
        <v>-60</v>
      </c>
      <c r="BL689" s="104"/>
    </row>
    <row r="690" s="105" customFormat="true" ht="15" hidden="false" customHeight="false" outlineLevel="0" collapsed="false">
      <c r="A690" s="70" t="n">
        <v>684</v>
      </c>
      <c r="B690" s="94" t="n">
        <v>43405</v>
      </c>
      <c r="C690" s="95"/>
      <c r="D690" s="96"/>
      <c r="E690" s="74" t="n">
        <v>72</v>
      </c>
      <c r="F690" s="97" t="s">
        <v>262</v>
      </c>
      <c r="G690" s="98" t="n">
        <v>0</v>
      </c>
      <c r="H690" s="98" t="n">
        <v>0</v>
      </c>
      <c r="I690" s="77"/>
      <c r="J690" s="77"/>
      <c r="K690" s="77"/>
      <c r="L690" s="77"/>
      <c r="M690" s="77"/>
      <c r="N690" s="78"/>
      <c r="O690" s="79" t="n">
        <f aca="false">SUM(J690:N690)</f>
        <v>0</v>
      </c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100"/>
      <c r="AB690" s="101"/>
      <c r="AC690" s="83"/>
      <c r="AD690" s="84"/>
      <c r="AE690" s="80"/>
      <c r="AF690" s="80"/>
      <c r="AG690" s="80"/>
      <c r="AH690" s="80"/>
      <c r="AI690" s="80"/>
      <c r="AJ690" s="80"/>
      <c r="AK690" s="80"/>
      <c r="AL690" s="80"/>
      <c r="AM690" s="80"/>
      <c r="AN690" s="78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5" t="n">
        <f aca="false">SUM(AC690:BC690)</f>
        <v>0</v>
      </c>
      <c r="BE690" s="111" t="n">
        <f aca="false">IF((G690+I690+O690-H690-BD690)&gt;=0,G690+I690+O690-H690-BD690,0)</f>
        <v>0</v>
      </c>
      <c r="BF690" s="112" t="n">
        <f aca="false">IF((H690-I690-O690-G690+BD690)&gt;=0,H690-I690-O690-G690+BD690,0)</f>
        <v>0</v>
      </c>
      <c r="BG690" s="124"/>
      <c r="BH690" s="125"/>
      <c r="BI690" s="90"/>
      <c r="BJ690" s="91" t="n">
        <v>0</v>
      </c>
      <c r="BK690" s="91" t="n">
        <f aca="false">BJ690-BD690+O690</f>
        <v>0</v>
      </c>
      <c r="BL690" s="104"/>
    </row>
    <row r="691" s="105" customFormat="true" ht="15" hidden="false" customHeight="false" outlineLevel="0" collapsed="false">
      <c r="A691" s="70" t="n">
        <v>685</v>
      </c>
      <c r="B691" s="94" t="n">
        <v>43405</v>
      </c>
      <c r="C691" s="95"/>
      <c r="D691" s="96"/>
      <c r="E691" s="74" t="n">
        <v>72</v>
      </c>
      <c r="F691" s="97"/>
      <c r="G691" s="98" t="n">
        <v>0</v>
      </c>
      <c r="H691" s="98" t="n">
        <v>72</v>
      </c>
      <c r="I691" s="77"/>
      <c r="J691" s="77"/>
      <c r="K691" s="77"/>
      <c r="L691" s="77"/>
      <c r="M691" s="77"/>
      <c r="N691" s="78"/>
      <c r="O691" s="79" t="n">
        <f aca="false">SUM(J691:N691)</f>
        <v>0</v>
      </c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100"/>
      <c r="AB691" s="101"/>
      <c r="AC691" s="83"/>
      <c r="AD691" s="84"/>
      <c r="AE691" s="80"/>
      <c r="AF691" s="80"/>
      <c r="AG691" s="80"/>
      <c r="AH691" s="80"/>
      <c r="AI691" s="80"/>
      <c r="AJ691" s="80"/>
      <c r="AK691" s="80"/>
      <c r="AL691" s="80"/>
      <c r="AM691" s="80"/>
      <c r="AN691" s="78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5" t="n">
        <f aca="false">SUM(AC691:BC691)</f>
        <v>0</v>
      </c>
      <c r="BE691" s="111" t="n">
        <f aca="false">IF((G691+I691+O691-H691-BD691)&gt;=0,G691+I691+O691-H691-BD691,0)</f>
        <v>0</v>
      </c>
      <c r="BF691" s="112" t="n">
        <f aca="false">IF((H691-I691-O691-G691+BD691)&gt;=0,H691-I691-O691-G691+BD691,0)</f>
        <v>72</v>
      </c>
      <c r="BG691" s="124"/>
      <c r="BH691" s="125"/>
      <c r="BI691" s="90"/>
      <c r="BJ691" s="91" t="n">
        <v>-72</v>
      </c>
      <c r="BK691" s="91" t="n">
        <f aca="false">BJ691-BD691+O691</f>
        <v>-72</v>
      </c>
      <c r="BL691" s="104"/>
    </row>
    <row r="692" s="105" customFormat="true" ht="15" hidden="false" customHeight="false" outlineLevel="0" collapsed="false">
      <c r="A692" s="70" t="n">
        <v>686</v>
      </c>
      <c r="B692" s="94" t="n">
        <v>43405</v>
      </c>
      <c r="C692" s="95"/>
      <c r="D692" s="96"/>
      <c r="E692" s="74" t="n">
        <v>72</v>
      </c>
      <c r="F692" s="97" t="s">
        <v>263</v>
      </c>
      <c r="G692" s="98" t="n">
        <v>0</v>
      </c>
      <c r="H692" s="98" t="n">
        <v>0</v>
      </c>
      <c r="I692" s="77"/>
      <c r="J692" s="77"/>
      <c r="K692" s="77"/>
      <c r="L692" s="77"/>
      <c r="M692" s="77"/>
      <c r="N692" s="78"/>
      <c r="O692" s="79" t="n">
        <f aca="false">SUM(J692:N692)</f>
        <v>0</v>
      </c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100"/>
      <c r="AB692" s="101"/>
      <c r="AC692" s="83"/>
      <c r="AD692" s="84"/>
      <c r="AE692" s="80"/>
      <c r="AF692" s="80"/>
      <c r="AG692" s="80"/>
      <c r="AH692" s="80"/>
      <c r="AI692" s="80"/>
      <c r="AJ692" s="80"/>
      <c r="AK692" s="80"/>
      <c r="AL692" s="80"/>
      <c r="AM692" s="80"/>
      <c r="AN692" s="78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5" t="n">
        <f aca="false">SUM(AC692:BC692)</f>
        <v>0</v>
      </c>
      <c r="BE692" s="111" t="n">
        <f aca="false">IF((G692+I692+O692-H692-BD692)&gt;=0,G692+I692+O692-H692-BD692,0)</f>
        <v>0</v>
      </c>
      <c r="BF692" s="112" t="n">
        <f aca="false">IF((H692-I692-O692-G692+BD692)&gt;=0,H692-I692-O692-G692+BD692,0)</f>
        <v>0</v>
      </c>
      <c r="BG692" s="124"/>
      <c r="BH692" s="125"/>
      <c r="BI692" s="90"/>
      <c r="BJ692" s="91" t="n">
        <v>0</v>
      </c>
      <c r="BK692" s="91" t="n">
        <f aca="false">BJ692-BD692+O692</f>
        <v>0</v>
      </c>
      <c r="BL692" s="104"/>
    </row>
    <row r="693" s="105" customFormat="true" ht="15" hidden="false" customHeight="false" outlineLevel="0" collapsed="false">
      <c r="A693" s="70" t="n">
        <v>687</v>
      </c>
      <c r="B693" s="94" t="n">
        <v>43405</v>
      </c>
      <c r="C693" s="95"/>
      <c r="D693" s="96"/>
      <c r="E693" s="74" t="n">
        <v>72</v>
      </c>
      <c r="F693" s="97" t="s">
        <v>264</v>
      </c>
      <c r="G693" s="98" t="n">
        <v>0</v>
      </c>
      <c r="H693" s="98" t="n">
        <v>0</v>
      </c>
      <c r="I693" s="77"/>
      <c r="J693" s="77"/>
      <c r="K693" s="77"/>
      <c r="L693" s="77"/>
      <c r="M693" s="77"/>
      <c r="N693" s="78"/>
      <c r="O693" s="79" t="n">
        <f aca="false">SUM(J693:N693)</f>
        <v>0</v>
      </c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100"/>
      <c r="AB693" s="101"/>
      <c r="AC693" s="83"/>
      <c r="AD693" s="84"/>
      <c r="AE693" s="80"/>
      <c r="AF693" s="80"/>
      <c r="AG693" s="80"/>
      <c r="AH693" s="80"/>
      <c r="AI693" s="80"/>
      <c r="AJ693" s="80"/>
      <c r="AK693" s="80"/>
      <c r="AL693" s="80"/>
      <c r="AM693" s="80"/>
      <c r="AN693" s="78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5" t="n">
        <f aca="false">SUM(AC693:BC693)</f>
        <v>0</v>
      </c>
      <c r="BE693" s="111" t="n">
        <f aca="false">IF((G693+I693+O693-H693-BD693)&gt;=0,G693+I693+O693-H693-BD693,0)</f>
        <v>0</v>
      </c>
      <c r="BF693" s="112" t="n">
        <f aca="false">IF((H693-I693-O693-G693+BD693)&gt;=0,H693-I693-O693-G693+BD693,0)</f>
        <v>0</v>
      </c>
      <c r="BG693" s="124"/>
      <c r="BH693" s="125"/>
      <c r="BI693" s="90"/>
      <c r="BJ693" s="91" t="n">
        <v>0</v>
      </c>
      <c r="BK693" s="91" t="n">
        <f aca="false">BJ693-BD693+O693</f>
        <v>0</v>
      </c>
      <c r="BL693" s="104"/>
    </row>
    <row r="694" s="105" customFormat="true" ht="15" hidden="false" customHeight="false" outlineLevel="0" collapsed="false">
      <c r="A694" s="70" t="n">
        <v>688</v>
      </c>
      <c r="B694" s="94" t="n">
        <v>43405</v>
      </c>
      <c r="C694" s="95"/>
      <c r="D694" s="96"/>
      <c r="E694" s="74" t="n">
        <v>20</v>
      </c>
      <c r="F694" s="97" t="s">
        <v>265</v>
      </c>
      <c r="G694" s="98" t="n">
        <v>0</v>
      </c>
      <c r="H694" s="98" t="n">
        <v>140</v>
      </c>
      <c r="I694" s="77"/>
      <c r="J694" s="77"/>
      <c r="K694" s="77"/>
      <c r="L694" s="77"/>
      <c r="M694" s="77"/>
      <c r="N694" s="78"/>
      <c r="O694" s="79" t="n">
        <f aca="false">SUM(J694:N694)</f>
        <v>0</v>
      </c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100"/>
      <c r="AB694" s="101"/>
      <c r="AC694" s="83"/>
      <c r="AD694" s="84"/>
      <c r="AE694" s="80"/>
      <c r="AF694" s="80"/>
      <c r="AG694" s="80"/>
      <c r="AH694" s="80"/>
      <c r="AI694" s="80"/>
      <c r="AJ694" s="80"/>
      <c r="AK694" s="80"/>
      <c r="AL694" s="80"/>
      <c r="AM694" s="80"/>
      <c r="AN694" s="78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5" t="n">
        <f aca="false">SUM(AC694:BC694)</f>
        <v>0</v>
      </c>
      <c r="BE694" s="111" t="n">
        <f aca="false">IF((G694+I694+O694-H694-BD694)&gt;=0,G694+I694+O694-H694-BD694,0)</f>
        <v>0</v>
      </c>
      <c r="BF694" s="112" t="n">
        <f aca="false">IF((H694-I694-O694-G694+BD694)&gt;=0,H694-I694-O694-G694+BD694,0)</f>
        <v>140</v>
      </c>
      <c r="BG694" s="124"/>
      <c r="BH694" s="125"/>
      <c r="BI694" s="90"/>
      <c r="BJ694" s="91" t="n">
        <v>-140</v>
      </c>
      <c r="BK694" s="91" t="n">
        <f aca="false">BJ694-BD694+O694</f>
        <v>-140</v>
      </c>
      <c r="BL694" s="104"/>
    </row>
    <row r="695" s="105" customFormat="true" ht="15" hidden="false" customHeight="false" outlineLevel="0" collapsed="false">
      <c r="A695" s="70" t="n">
        <v>689</v>
      </c>
      <c r="B695" s="94" t="n">
        <v>43405</v>
      </c>
      <c r="C695" s="95"/>
      <c r="D695" s="96"/>
      <c r="E695" s="74" t="n">
        <v>72</v>
      </c>
      <c r="F695" s="97" t="s">
        <v>266</v>
      </c>
      <c r="G695" s="98" t="n">
        <v>0</v>
      </c>
      <c r="H695" s="98" t="n">
        <v>0</v>
      </c>
      <c r="I695" s="77"/>
      <c r="J695" s="77"/>
      <c r="K695" s="77"/>
      <c r="L695" s="77"/>
      <c r="M695" s="77"/>
      <c r="N695" s="78" t="n">
        <v>72</v>
      </c>
      <c r="O695" s="79" t="n">
        <f aca="false">SUM(J695:N695)</f>
        <v>72</v>
      </c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100"/>
      <c r="AB695" s="101"/>
      <c r="AC695" s="83"/>
      <c r="AD695" s="84"/>
      <c r="AE695" s="80"/>
      <c r="AF695" s="80"/>
      <c r="AG695" s="80"/>
      <c r="AH695" s="80"/>
      <c r="AI695" s="80"/>
      <c r="AJ695" s="80" t="n">
        <v>72</v>
      </c>
      <c r="AK695" s="80"/>
      <c r="AL695" s="80"/>
      <c r="AM695" s="80"/>
      <c r="AN695" s="78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5" t="n">
        <f aca="false">SUM(AC695:BC695)</f>
        <v>72</v>
      </c>
      <c r="BE695" s="111" t="n">
        <f aca="false">IF((G695+I695+O695-H695-BD695)&gt;=0,G695+I695+O695-H695-BD695,0)</f>
        <v>0</v>
      </c>
      <c r="BF695" s="112" t="n">
        <f aca="false">IF((H695-I695-O695-G695+BD695)&gt;=0,H695-I695-O695-G695+BD695,0)</f>
        <v>0</v>
      </c>
      <c r="BG695" s="124"/>
      <c r="BH695" s="125"/>
      <c r="BI695" s="90" t="s">
        <v>57</v>
      </c>
      <c r="BJ695" s="91" t="n">
        <v>0</v>
      </c>
      <c r="BK695" s="91" t="n">
        <f aca="false">BJ695-BD695+O695</f>
        <v>0</v>
      </c>
      <c r="BL695" s="104"/>
    </row>
    <row r="696" s="105" customFormat="true" ht="15" hidden="false" customHeight="false" outlineLevel="0" collapsed="false">
      <c r="A696" s="70" t="n">
        <v>690</v>
      </c>
      <c r="B696" s="94" t="n">
        <v>43405</v>
      </c>
      <c r="C696" s="95"/>
      <c r="D696" s="96"/>
      <c r="E696" s="74" t="n">
        <v>72</v>
      </c>
      <c r="F696" s="97" t="s">
        <v>267</v>
      </c>
      <c r="G696" s="98" t="n">
        <v>0</v>
      </c>
      <c r="H696" s="98" t="n">
        <v>0</v>
      </c>
      <c r="I696" s="77"/>
      <c r="J696" s="77"/>
      <c r="K696" s="77"/>
      <c r="L696" s="77"/>
      <c r="M696" s="77"/>
      <c r="N696" s="78"/>
      <c r="O696" s="79" t="n">
        <f aca="false">SUM(J696:N696)</f>
        <v>0</v>
      </c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100"/>
      <c r="AB696" s="101"/>
      <c r="AC696" s="83"/>
      <c r="AD696" s="84"/>
      <c r="AE696" s="80"/>
      <c r="AF696" s="80"/>
      <c r="AG696" s="80"/>
      <c r="AH696" s="80"/>
      <c r="AI696" s="80"/>
      <c r="AJ696" s="80"/>
      <c r="AK696" s="80"/>
      <c r="AL696" s="80"/>
      <c r="AM696" s="80"/>
      <c r="AN696" s="78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5" t="n">
        <f aca="false">SUM(AC696:BC696)</f>
        <v>0</v>
      </c>
      <c r="BE696" s="111" t="n">
        <f aca="false">IF((G696+I696+O696-H696-BD696)&gt;=0,G696+I696+O696-H696-BD696,0)</f>
        <v>0</v>
      </c>
      <c r="BF696" s="112" t="n">
        <f aca="false">IF((H696-I696-O696-G696+BD696)&gt;=0,H696-I696-O696-G696+BD696,0)</f>
        <v>0</v>
      </c>
      <c r="BG696" s="124"/>
      <c r="BH696" s="125"/>
      <c r="BI696" s="90"/>
      <c r="BJ696" s="91" t="n">
        <v>0</v>
      </c>
      <c r="BK696" s="91" t="n">
        <f aca="false">BJ696-BD696+O696</f>
        <v>0</v>
      </c>
      <c r="BL696" s="104"/>
    </row>
    <row r="697" s="105" customFormat="true" ht="15" hidden="false" customHeight="false" outlineLevel="0" collapsed="false">
      <c r="A697" s="70" t="n">
        <v>691</v>
      </c>
      <c r="B697" s="94" t="n">
        <v>43405</v>
      </c>
      <c r="C697" s="95"/>
      <c r="D697" s="96"/>
      <c r="E697" s="74" t="n">
        <v>72</v>
      </c>
      <c r="F697" s="97"/>
      <c r="G697" s="98" t="n">
        <v>0</v>
      </c>
      <c r="H697" s="98" t="n">
        <v>0</v>
      </c>
      <c r="I697" s="77"/>
      <c r="J697" s="77"/>
      <c r="K697" s="77"/>
      <c r="L697" s="77"/>
      <c r="M697" s="77"/>
      <c r="N697" s="78"/>
      <c r="O697" s="79" t="n">
        <f aca="false">SUM(J697:N697)</f>
        <v>0</v>
      </c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100"/>
      <c r="AB697" s="101"/>
      <c r="AC697" s="83"/>
      <c r="AD697" s="84"/>
      <c r="AE697" s="80"/>
      <c r="AF697" s="80"/>
      <c r="AG697" s="80"/>
      <c r="AH697" s="80"/>
      <c r="AI697" s="80"/>
      <c r="AJ697" s="80"/>
      <c r="AK697" s="80"/>
      <c r="AL697" s="80"/>
      <c r="AM697" s="80"/>
      <c r="AN697" s="78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5" t="n">
        <f aca="false">SUM(AC697:BC697)</f>
        <v>0</v>
      </c>
      <c r="BE697" s="111" t="n">
        <f aca="false">IF((G697+I697+O697-H697-BD697)&gt;=0,G697+I697+O697-H697-BD697,0)</f>
        <v>0</v>
      </c>
      <c r="BF697" s="112" t="n">
        <f aca="false">IF((H697-I697-O697-G697+BD697)&gt;=0,H697-I697-O697-G697+BD697,0)</f>
        <v>0</v>
      </c>
      <c r="BG697" s="124"/>
      <c r="BH697" s="125"/>
      <c r="BI697" s="90"/>
      <c r="BJ697" s="91" t="n">
        <v>0</v>
      </c>
      <c r="BK697" s="91" t="n">
        <f aca="false">BJ697-BD697+O697</f>
        <v>0</v>
      </c>
      <c r="BL697" s="104"/>
    </row>
    <row r="698" s="105" customFormat="true" ht="15" hidden="false" customHeight="false" outlineLevel="0" collapsed="false">
      <c r="A698" s="70" t="n">
        <v>692</v>
      </c>
      <c r="B698" s="94" t="n">
        <v>43405</v>
      </c>
      <c r="C698" s="95"/>
      <c r="D698" s="96"/>
      <c r="E698" s="74" t="n">
        <v>72</v>
      </c>
      <c r="F698" s="97" t="s">
        <v>268</v>
      </c>
      <c r="G698" s="98" t="n">
        <v>0</v>
      </c>
      <c r="H698" s="98" t="n">
        <v>72</v>
      </c>
      <c r="I698" s="77"/>
      <c r="J698" s="77"/>
      <c r="K698" s="77"/>
      <c r="L698" s="77"/>
      <c r="M698" s="77"/>
      <c r="N698" s="78"/>
      <c r="O698" s="79" t="n">
        <f aca="false">SUM(J698:N698)</f>
        <v>0</v>
      </c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100"/>
      <c r="AB698" s="101"/>
      <c r="AC698" s="83"/>
      <c r="AD698" s="84"/>
      <c r="AE698" s="80"/>
      <c r="AF698" s="80"/>
      <c r="AG698" s="80"/>
      <c r="AH698" s="80"/>
      <c r="AI698" s="80"/>
      <c r="AJ698" s="80"/>
      <c r="AK698" s="80"/>
      <c r="AL698" s="80"/>
      <c r="AM698" s="80"/>
      <c r="AN698" s="78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5" t="n">
        <f aca="false">SUM(AC698:BC698)</f>
        <v>0</v>
      </c>
      <c r="BE698" s="111" t="n">
        <f aca="false">IF((G698+I698+O698-H698-BD698)&gt;=0,G698+I698+O698-H698-BD698,0)</f>
        <v>0</v>
      </c>
      <c r="BF698" s="112" t="n">
        <f aca="false">IF((H698-I698-O698-G698+BD698)&gt;=0,H698-I698-O698-G698+BD698,0)</f>
        <v>72</v>
      </c>
      <c r="BG698" s="124"/>
      <c r="BH698" s="125"/>
      <c r="BI698" s="90"/>
      <c r="BJ698" s="91" t="n">
        <v>-72</v>
      </c>
      <c r="BK698" s="91" t="n">
        <f aca="false">BJ698-BD698+O698</f>
        <v>-72</v>
      </c>
      <c r="BL698" s="104"/>
    </row>
    <row r="699" s="105" customFormat="true" ht="15" hidden="false" customHeight="false" outlineLevel="0" collapsed="false">
      <c r="A699" s="70" t="n">
        <v>693</v>
      </c>
      <c r="B699" s="94" t="n">
        <v>43405</v>
      </c>
      <c r="C699" s="95"/>
      <c r="D699" s="96"/>
      <c r="E699" s="74" t="n">
        <v>72</v>
      </c>
      <c r="F699" s="97" t="s">
        <v>269</v>
      </c>
      <c r="G699" s="98" t="n">
        <v>0</v>
      </c>
      <c r="H699" s="98" t="n">
        <v>0</v>
      </c>
      <c r="I699" s="77"/>
      <c r="J699" s="77"/>
      <c r="K699" s="77"/>
      <c r="L699" s="77"/>
      <c r="M699" s="77"/>
      <c r="N699" s="78"/>
      <c r="O699" s="79" t="n">
        <f aca="false">SUM(J699:N699)</f>
        <v>0</v>
      </c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100"/>
      <c r="AB699" s="101"/>
      <c r="AC699" s="83"/>
      <c r="AD699" s="84"/>
      <c r="AE699" s="80"/>
      <c r="AF699" s="80"/>
      <c r="AG699" s="80"/>
      <c r="AH699" s="80"/>
      <c r="AI699" s="80"/>
      <c r="AJ699" s="80"/>
      <c r="AK699" s="80"/>
      <c r="AL699" s="80"/>
      <c r="AM699" s="80"/>
      <c r="AN699" s="78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5" t="n">
        <f aca="false">SUM(AC699:BC699)</f>
        <v>0</v>
      </c>
      <c r="BE699" s="111" t="n">
        <f aca="false">IF((G699+I699+O699-H699-BD699)&gt;=0,G699+I699+O699-H699-BD699,0)</f>
        <v>0</v>
      </c>
      <c r="BF699" s="112" t="n">
        <f aca="false">IF((H699-I699-O699-G699+BD699)&gt;=0,H699-I699-O699-G699+BD699,0)</f>
        <v>0</v>
      </c>
      <c r="BG699" s="124"/>
      <c r="BH699" s="125"/>
      <c r="BI699" s="90"/>
      <c r="BJ699" s="91" t="n">
        <v>0</v>
      </c>
      <c r="BK699" s="91" t="n">
        <f aca="false">BJ699-BD699+O699</f>
        <v>0</v>
      </c>
      <c r="BL699" s="104"/>
    </row>
    <row r="700" s="105" customFormat="true" ht="15" hidden="false" customHeight="false" outlineLevel="0" collapsed="false">
      <c r="A700" s="70" t="n">
        <v>694</v>
      </c>
      <c r="B700" s="94" t="n">
        <v>43405</v>
      </c>
      <c r="C700" s="95"/>
      <c r="D700" s="96"/>
      <c r="E700" s="74" t="n">
        <v>72</v>
      </c>
      <c r="F700" s="97" t="s">
        <v>270</v>
      </c>
      <c r="G700" s="98" t="n">
        <v>0</v>
      </c>
      <c r="H700" s="98" t="n">
        <v>0</v>
      </c>
      <c r="I700" s="77"/>
      <c r="J700" s="77"/>
      <c r="K700" s="77"/>
      <c r="L700" s="77"/>
      <c r="M700" s="77"/>
      <c r="N700" s="78"/>
      <c r="O700" s="79" t="n">
        <f aca="false">SUM(J700:N700)</f>
        <v>0</v>
      </c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100"/>
      <c r="AB700" s="101"/>
      <c r="AC700" s="83"/>
      <c r="AD700" s="84"/>
      <c r="AE700" s="80"/>
      <c r="AF700" s="80"/>
      <c r="AG700" s="80"/>
      <c r="AH700" s="80"/>
      <c r="AI700" s="80"/>
      <c r="AJ700" s="80"/>
      <c r="AK700" s="80"/>
      <c r="AL700" s="80"/>
      <c r="AM700" s="80"/>
      <c r="AN700" s="78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5" t="n">
        <f aca="false">SUM(AC700:BC700)</f>
        <v>0</v>
      </c>
      <c r="BE700" s="111" t="n">
        <f aca="false">IF((G700+I700+O700-H700-BD700)&gt;=0,G700+I700+O700-H700-BD700,0)</f>
        <v>0</v>
      </c>
      <c r="BF700" s="112" t="n">
        <f aca="false">IF((H700-I700-O700-G700+BD700)&gt;=0,H700-I700-O700-G700+BD700,0)</f>
        <v>0</v>
      </c>
      <c r="BG700" s="124"/>
      <c r="BH700" s="125"/>
      <c r="BI700" s="90"/>
      <c r="BJ700" s="91" t="n">
        <v>0</v>
      </c>
      <c r="BK700" s="91" t="n">
        <f aca="false">BJ700-BD700+O700</f>
        <v>0</v>
      </c>
      <c r="BL700" s="104"/>
    </row>
    <row r="701" s="105" customFormat="true" ht="15" hidden="false" customHeight="false" outlineLevel="0" collapsed="false">
      <c r="A701" s="70" t="n">
        <v>695</v>
      </c>
      <c r="B701" s="94" t="n">
        <v>43405</v>
      </c>
      <c r="C701" s="95"/>
      <c r="D701" s="96"/>
      <c r="E701" s="74" t="n">
        <v>72</v>
      </c>
      <c r="F701" s="97" t="s">
        <v>271</v>
      </c>
      <c r="G701" s="98" t="n">
        <v>0</v>
      </c>
      <c r="H701" s="98" t="n">
        <v>112</v>
      </c>
      <c r="I701" s="77"/>
      <c r="J701" s="77" t="n">
        <v>40</v>
      </c>
      <c r="K701" s="77"/>
      <c r="L701" s="77"/>
      <c r="M701" s="77"/>
      <c r="N701" s="78" t="n">
        <v>72</v>
      </c>
      <c r="O701" s="79" t="n">
        <f aca="false">SUM(J701:N701)</f>
        <v>112</v>
      </c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100"/>
      <c r="AB701" s="101"/>
      <c r="AC701" s="83"/>
      <c r="AD701" s="84"/>
      <c r="AE701" s="80"/>
      <c r="AF701" s="80"/>
      <c r="AG701" s="80"/>
      <c r="AH701" s="80"/>
      <c r="AI701" s="80"/>
      <c r="AJ701" s="80"/>
      <c r="AK701" s="80"/>
      <c r="AL701" s="80"/>
      <c r="AM701" s="80"/>
      <c r="AN701" s="78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5" t="n">
        <f aca="false">SUM(AC701:BC701)</f>
        <v>0</v>
      </c>
      <c r="BE701" s="111" t="n">
        <f aca="false">IF((G701+I701+O701-H701-BD701)&gt;=0,G701+I701+O701-H701-BD701,0)</f>
        <v>0</v>
      </c>
      <c r="BF701" s="112" t="n">
        <f aca="false">IF((H701-I701-O701-G701+BD701)&gt;=0,H701-I701-O701-G701+BD701,0)</f>
        <v>0</v>
      </c>
      <c r="BG701" s="124" t="n">
        <v>43739</v>
      </c>
      <c r="BH701" s="125"/>
      <c r="BI701" s="90"/>
      <c r="BJ701" s="91" t="n">
        <v>-112</v>
      </c>
      <c r="BK701" s="91" t="n">
        <f aca="false">BJ701-BD701+O701</f>
        <v>0</v>
      </c>
      <c r="BL701" s="104"/>
    </row>
    <row r="702" s="105" customFormat="true" ht="15" hidden="false" customHeight="false" outlineLevel="0" collapsed="false">
      <c r="A702" s="70" t="n">
        <v>696</v>
      </c>
      <c r="B702" s="94" t="n">
        <v>43405</v>
      </c>
      <c r="C702" s="95"/>
      <c r="D702" s="96"/>
      <c r="E702" s="74" t="n">
        <v>72</v>
      </c>
      <c r="F702" s="97" t="s">
        <v>272</v>
      </c>
      <c r="G702" s="98" t="n">
        <v>0</v>
      </c>
      <c r="H702" s="98" t="n">
        <v>72</v>
      </c>
      <c r="I702" s="77"/>
      <c r="J702" s="77"/>
      <c r="K702" s="77"/>
      <c r="L702" s="77"/>
      <c r="M702" s="77"/>
      <c r="N702" s="78"/>
      <c r="O702" s="79" t="n">
        <f aca="false">SUM(J702:N702)</f>
        <v>0</v>
      </c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100"/>
      <c r="AB702" s="101"/>
      <c r="AC702" s="83"/>
      <c r="AD702" s="84"/>
      <c r="AE702" s="80"/>
      <c r="AF702" s="80"/>
      <c r="AG702" s="80"/>
      <c r="AH702" s="80"/>
      <c r="AI702" s="80"/>
      <c r="AJ702" s="80"/>
      <c r="AK702" s="80"/>
      <c r="AL702" s="80"/>
      <c r="AM702" s="80"/>
      <c r="AN702" s="78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5" t="n">
        <f aca="false">SUM(AC702:BC702)</f>
        <v>0</v>
      </c>
      <c r="BE702" s="111" t="n">
        <f aca="false">IF((G702+I702+O702-H702-BD702)&gt;=0,G702+I702+O702-H702-BD702,0)</f>
        <v>0</v>
      </c>
      <c r="BF702" s="112" t="n">
        <f aca="false">IF((H702-I702-O702-G702+BD702)&gt;=0,H702-I702-O702-G702+BD702,0)</f>
        <v>72</v>
      </c>
      <c r="BG702" s="124"/>
      <c r="BH702" s="125"/>
      <c r="BI702" s="90"/>
      <c r="BJ702" s="91" t="n">
        <v>-72</v>
      </c>
      <c r="BK702" s="91" t="n">
        <f aca="false">BJ702-BD702+O702</f>
        <v>-72</v>
      </c>
      <c r="BL702" s="104"/>
    </row>
    <row r="703" s="93" customFormat="true" ht="15" hidden="false" customHeight="false" outlineLevel="0" collapsed="false">
      <c r="A703" s="70" t="n">
        <v>697</v>
      </c>
      <c r="B703" s="71" t="n">
        <v>43405</v>
      </c>
      <c r="C703" s="72"/>
      <c r="D703" s="73"/>
      <c r="E703" s="74" t="n">
        <v>20</v>
      </c>
      <c r="F703" s="75" t="s">
        <v>273</v>
      </c>
      <c r="G703" s="76" t="n">
        <v>0</v>
      </c>
      <c r="H703" s="76" t="n">
        <v>60</v>
      </c>
      <c r="I703" s="77"/>
      <c r="J703" s="77"/>
      <c r="K703" s="77"/>
      <c r="L703" s="77"/>
      <c r="M703" s="77"/>
      <c r="N703" s="78"/>
      <c r="O703" s="79" t="n">
        <f aca="false">SUM(J703:N703)</f>
        <v>0</v>
      </c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1"/>
      <c r="AB703" s="82"/>
      <c r="AC703" s="83"/>
      <c r="AD703" s="84"/>
      <c r="AE703" s="80"/>
      <c r="AF703" s="80"/>
      <c r="AG703" s="80"/>
      <c r="AH703" s="80"/>
      <c r="AI703" s="80"/>
      <c r="AJ703" s="80"/>
      <c r="AK703" s="80"/>
      <c r="AL703" s="80"/>
      <c r="AM703" s="80"/>
      <c r="AN703" s="78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5" t="n">
        <f aca="false">SUM(AC703:BC703)</f>
        <v>0</v>
      </c>
      <c r="BE703" s="86" t="n">
        <f aca="false">IF((G703+I703+O703-H703-BD703)&gt;=0,G703+I703+O703-H703-BD703,0)</f>
        <v>0</v>
      </c>
      <c r="BF703" s="87" t="n">
        <f aca="false">IF((H703-I703-O703-G703+BD703)&gt;=0,H703-I703-O703-G703+BD703,0)</f>
        <v>60</v>
      </c>
      <c r="BG703" s="88"/>
      <c r="BH703" s="89"/>
      <c r="BI703" s="90"/>
      <c r="BJ703" s="91" t="n">
        <v>-60</v>
      </c>
      <c r="BK703" s="91" t="n">
        <f aca="false">BJ703-BD703+O703</f>
        <v>-60</v>
      </c>
      <c r="BL703" s="92"/>
    </row>
    <row r="704" s="93" customFormat="true" ht="15" hidden="false" customHeight="false" outlineLevel="0" collapsed="false">
      <c r="A704" s="70" t="n">
        <v>698</v>
      </c>
      <c r="B704" s="71" t="n">
        <v>43405</v>
      </c>
      <c r="C704" s="72"/>
      <c r="D704" s="73"/>
      <c r="E704" s="74" t="n">
        <v>72</v>
      </c>
      <c r="F704" s="75" t="s">
        <v>274</v>
      </c>
      <c r="G704" s="76" t="n">
        <v>108</v>
      </c>
      <c r="H704" s="76" t="n">
        <v>0</v>
      </c>
      <c r="I704" s="77"/>
      <c r="J704" s="77"/>
      <c r="K704" s="77"/>
      <c r="L704" s="77"/>
      <c r="M704" s="77"/>
      <c r="N704" s="78"/>
      <c r="O704" s="79" t="n">
        <f aca="false">SUM(J704:N704)</f>
        <v>0</v>
      </c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1"/>
      <c r="AB704" s="82"/>
      <c r="AC704" s="83"/>
      <c r="AD704" s="84"/>
      <c r="AE704" s="80"/>
      <c r="AF704" s="80"/>
      <c r="AG704" s="80"/>
      <c r="AH704" s="80"/>
      <c r="AI704" s="80"/>
      <c r="AJ704" s="80"/>
      <c r="AK704" s="80"/>
      <c r="AL704" s="80"/>
      <c r="AM704" s="80"/>
      <c r="AN704" s="78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5" t="n">
        <f aca="false">SUM(AC704:BC704)</f>
        <v>0</v>
      </c>
      <c r="BE704" s="86" t="n">
        <f aca="false">IF((G704+I704+O704-H704-BD704)&gt;=0,G704+I704+O704-H704-BD704,0)</f>
        <v>108</v>
      </c>
      <c r="BF704" s="87" t="n">
        <f aca="false">IF((H704-I704-O704-G704+BD704)&gt;=0,H704-I704-O704-G704+BD704,0)</f>
        <v>0</v>
      </c>
      <c r="BG704" s="88"/>
      <c r="BH704" s="89" t="n">
        <v>43419</v>
      </c>
      <c r="BI704" s="90"/>
      <c r="BJ704" s="91" t="n">
        <v>108</v>
      </c>
      <c r="BK704" s="91" t="n">
        <f aca="false">BJ704-BD704+O704</f>
        <v>108</v>
      </c>
      <c r="BL704" s="92"/>
    </row>
    <row r="705" s="93" customFormat="true" ht="15" hidden="false" customHeight="false" outlineLevel="0" collapsed="false">
      <c r="A705" s="70" t="n">
        <v>699</v>
      </c>
      <c r="B705" s="71" t="n">
        <v>43405</v>
      </c>
      <c r="C705" s="72"/>
      <c r="D705" s="73"/>
      <c r="E705" s="74" t="n">
        <v>72</v>
      </c>
      <c r="F705" s="75" t="s">
        <v>275</v>
      </c>
      <c r="G705" s="76" t="n">
        <v>0</v>
      </c>
      <c r="H705" s="76" t="n">
        <v>0</v>
      </c>
      <c r="I705" s="77"/>
      <c r="J705" s="77"/>
      <c r="K705" s="77"/>
      <c r="L705" s="77"/>
      <c r="M705" s="77"/>
      <c r="N705" s="78"/>
      <c r="O705" s="79" t="n">
        <f aca="false">SUM(J705:N705)</f>
        <v>0</v>
      </c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1"/>
      <c r="AB705" s="82"/>
      <c r="AC705" s="83"/>
      <c r="AD705" s="84"/>
      <c r="AE705" s="80"/>
      <c r="AF705" s="80"/>
      <c r="AG705" s="80"/>
      <c r="AH705" s="80"/>
      <c r="AI705" s="80"/>
      <c r="AJ705" s="80"/>
      <c r="AK705" s="80"/>
      <c r="AL705" s="80"/>
      <c r="AM705" s="80"/>
      <c r="AN705" s="78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5" t="n">
        <f aca="false">SUM(AC705:BC705)</f>
        <v>0</v>
      </c>
      <c r="BE705" s="86" t="n">
        <f aca="false">IF((G705+I705+O705-H705-BD705)&gt;=0,G705+I705+O705-H705-BD705,0)</f>
        <v>0</v>
      </c>
      <c r="BF705" s="87" t="n">
        <f aca="false">IF((H705-I705-O705-G705+BD705)&gt;=0,H705-I705-O705-G705+BD705,0)</f>
        <v>0</v>
      </c>
      <c r="BG705" s="88"/>
      <c r="BH705" s="89"/>
      <c r="BI705" s="90"/>
      <c r="BJ705" s="91" t="n">
        <v>0</v>
      </c>
      <c r="BK705" s="91" t="n">
        <f aca="false">BJ705-BD705+O705</f>
        <v>0</v>
      </c>
      <c r="BL705" s="92"/>
    </row>
    <row r="706" s="93" customFormat="true" ht="15" hidden="false" customHeight="false" outlineLevel="0" collapsed="false">
      <c r="A706" s="70" t="n">
        <v>700</v>
      </c>
      <c r="B706" s="71" t="n">
        <v>43405</v>
      </c>
      <c r="C706" s="72"/>
      <c r="D706" s="73"/>
      <c r="E706" s="74" t="n">
        <v>72</v>
      </c>
      <c r="F706" s="75" t="s">
        <v>276</v>
      </c>
      <c r="G706" s="76" t="n">
        <v>32</v>
      </c>
      <c r="H706" s="76" t="n">
        <v>0</v>
      </c>
      <c r="I706" s="77"/>
      <c r="J706" s="77"/>
      <c r="K706" s="77"/>
      <c r="L706" s="77"/>
      <c r="M706" s="77"/>
      <c r="N706" s="78"/>
      <c r="O706" s="79" t="n">
        <f aca="false">SUM(J706:N706)</f>
        <v>0</v>
      </c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1"/>
      <c r="AB706" s="82"/>
      <c r="AC706" s="83"/>
      <c r="AD706" s="84"/>
      <c r="AE706" s="80"/>
      <c r="AF706" s="80"/>
      <c r="AG706" s="80"/>
      <c r="AH706" s="80"/>
      <c r="AI706" s="80"/>
      <c r="AJ706" s="80"/>
      <c r="AK706" s="80"/>
      <c r="AL706" s="80"/>
      <c r="AM706" s="80"/>
      <c r="AN706" s="78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5" t="n">
        <f aca="false">SUM(AC706:BC706)</f>
        <v>0</v>
      </c>
      <c r="BE706" s="86" t="n">
        <f aca="false">IF((G706+I706+O706-H706-BD706)&gt;=0,G706+I706+O706-H706-BD706,0)</f>
        <v>32</v>
      </c>
      <c r="BF706" s="87" t="n">
        <f aca="false">IF((H706-I706-O706-G706+BD706)&gt;=0,H706-I706-O706-G706+BD706,0)</f>
        <v>0</v>
      </c>
      <c r="BG706" s="88" t="n">
        <v>43419</v>
      </c>
      <c r="BH706" s="89"/>
      <c r="BI706" s="90"/>
      <c r="BJ706" s="91" t="n">
        <v>32</v>
      </c>
      <c r="BK706" s="91" t="n">
        <f aca="false">BJ706-BD706+O706</f>
        <v>32</v>
      </c>
      <c r="BL706" s="92"/>
    </row>
    <row r="707" s="93" customFormat="true" ht="15" hidden="false" customHeight="false" outlineLevel="0" collapsed="false">
      <c r="A707" s="70" t="n">
        <v>701</v>
      </c>
      <c r="B707" s="71" t="n">
        <v>43405</v>
      </c>
      <c r="C707" s="72"/>
      <c r="D707" s="73"/>
      <c r="E707" s="74" t="n">
        <v>20</v>
      </c>
      <c r="F707" s="75" t="s">
        <v>277</v>
      </c>
      <c r="G707" s="76" t="n">
        <v>0</v>
      </c>
      <c r="H707" s="76" t="n">
        <v>20</v>
      </c>
      <c r="I707" s="77"/>
      <c r="J707" s="77"/>
      <c r="K707" s="77"/>
      <c r="L707" s="77"/>
      <c r="M707" s="77"/>
      <c r="N707" s="78"/>
      <c r="O707" s="79" t="n">
        <f aca="false">SUM(J707:N707)</f>
        <v>0</v>
      </c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1"/>
      <c r="AB707" s="82"/>
      <c r="AC707" s="83"/>
      <c r="AD707" s="84"/>
      <c r="AE707" s="80"/>
      <c r="AF707" s="80"/>
      <c r="AG707" s="80"/>
      <c r="AH707" s="80"/>
      <c r="AI707" s="80"/>
      <c r="AJ707" s="80"/>
      <c r="AK707" s="80"/>
      <c r="AL707" s="80"/>
      <c r="AM707" s="80"/>
      <c r="AN707" s="78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5" t="n">
        <f aca="false">SUM(AC707:BC707)</f>
        <v>0</v>
      </c>
      <c r="BE707" s="86" t="n">
        <f aca="false">IF((G707+I707+O707-H707-BD707)&gt;=0,G707+I707+O707-H707-BD707,0)</f>
        <v>0</v>
      </c>
      <c r="BF707" s="87" t="n">
        <f aca="false">IF((H707-I707-O707-G707+BD707)&gt;=0,H707-I707-O707-G707+BD707,0)</f>
        <v>20</v>
      </c>
      <c r="BG707" s="88"/>
      <c r="BH707" s="89"/>
      <c r="BI707" s="90"/>
      <c r="BJ707" s="91" t="n">
        <v>-20</v>
      </c>
      <c r="BK707" s="91" t="n">
        <f aca="false">BJ707-BD707+O707</f>
        <v>-20</v>
      </c>
      <c r="BL707" s="92"/>
    </row>
    <row r="708" s="93" customFormat="true" ht="15" hidden="false" customHeight="false" outlineLevel="0" collapsed="false">
      <c r="A708" s="70" t="n">
        <v>702</v>
      </c>
      <c r="B708" s="71" t="n">
        <v>43405</v>
      </c>
      <c r="C708" s="72"/>
      <c r="D708" s="73"/>
      <c r="E708" s="74" t="n">
        <v>72</v>
      </c>
      <c r="F708" s="75" t="s">
        <v>278</v>
      </c>
      <c r="G708" s="76" t="n">
        <v>0</v>
      </c>
      <c r="H708" s="76" t="n">
        <v>0</v>
      </c>
      <c r="I708" s="77"/>
      <c r="J708" s="77"/>
      <c r="K708" s="77"/>
      <c r="L708" s="77"/>
      <c r="M708" s="77"/>
      <c r="N708" s="78"/>
      <c r="O708" s="79" t="n">
        <f aca="false">SUM(J708:N708)</f>
        <v>0</v>
      </c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1"/>
      <c r="AB708" s="82"/>
      <c r="AC708" s="83"/>
      <c r="AD708" s="84"/>
      <c r="AE708" s="80"/>
      <c r="AF708" s="80"/>
      <c r="AG708" s="80"/>
      <c r="AH708" s="80"/>
      <c r="AI708" s="80"/>
      <c r="AJ708" s="80"/>
      <c r="AK708" s="80"/>
      <c r="AL708" s="80"/>
      <c r="AM708" s="80"/>
      <c r="AN708" s="78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5" t="n">
        <f aca="false">SUM(AC708:BC708)</f>
        <v>0</v>
      </c>
      <c r="BE708" s="86" t="n">
        <f aca="false">IF((G708+I708+O708-H708-BD708)&gt;=0,G708+I708+O708-H708-BD708,0)</f>
        <v>0</v>
      </c>
      <c r="BF708" s="87" t="n">
        <f aca="false">IF((H708-I708-O708-G708+BD708)&gt;=0,H708-I708-O708-G708+BD708,0)</f>
        <v>0</v>
      </c>
      <c r="BG708" s="88"/>
      <c r="BH708" s="89"/>
      <c r="BI708" s="90"/>
      <c r="BJ708" s="91" t="n">
        <v>0</v>
      </c>
      <c r="BK708" s="91" t="n">
        <f aca="false">BJ708-BD708+O708</f>
        <v>0</v>
      </c>
      <c r="BL708" s="92"/>
    </row>
    <row r="709" s="93" customFormat="true" ht="15" hidden="false" customHeight="false" outlineLevel="0" collapsed="false">
      <c r="A709" s="70" t="n">
        <v>703</v>
      </c>
      <c r="B709" s="71" t="n">
        <v>43405</v>
      </c>
      <c r="C709" s="72"/>
      <c r="D709" s="73"/>
      <c r="E709" s="74" t="n">
        <v>72</v>
      </c>
      <c r="F709" s="75" t="s">
        <v>279</v>
      </c>
      <c r="G709" s="76" t="n">
        <v>0</v>
      </c>
      <c r="H709" s="76" t="n">
        <v>0</v>
      </c>
      <c r="I709" s="77"/>
      <c r="J709" s="77"/>
      <c r="K709" s="77"/>
      <c r="L709" s="77"/>
      <c r="M709" s="77"/>
      <c r="N709" s="78" t="n">
        <v>72</v>
      </c>
      <c r="O709" s="79" t="n">
        <f aca="false">SUM(J709:N709)</f>
        <v>72</v>
      </c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1"/>
      <c r="AB709" s="82"/>
      <c r="AC709" s="83"/>
      <c r="AD709" s="84"/>
      <c r="AE709" s="80"/>
      <c r="AF709" s="80"/>
      <c r="AG709" s="80"/>
      <c r="AH709" s="80"/>
      <c r="AI709" s="80" t="n">
        <v>216</v>
      </c>
      <c r="AJ709" s="80"/>
      <c r="AK709" s="80"/>
      <c r="AL709" s="80"/>
      <c r="AM709" s="80"/>
      <c r="AN709" s="78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5" t="n">
        <f aca="false">SUM(AC709:BC709)</f>
        <v>216</v>
      </c>
      <c r="BE709" s="86" t="n">
        <f aca="false">IF((G709+I709+O709-H709-BD709)&gt;=0,G709+I709+O709-H709-BD709,0)</f>
        <v>0</v>
      </c>
      <c r="BF709" s="87" t="n">
        <f aca="false">IF((H709-I709-O709-G709+BD709)&gt;=0,H709-I709-O709-G709+BD709,0)</f>
        <v>144</v>
      </c>
      <c r="BG709" s="88"/>
      <c r="BH709" s="89"/>
      <c r="BI709" s="90" t="s">
        <v>43</v>
      </c>
      <c r="BJ709" s="91" t="n">
        <v>0</v>
      </c>
      <c r="BK709" s="91" t="n">
        <f aca="false">BJ709-BD709+O709</f>
        <v>-144</v>
      </c>
      <c r="BL709" s="92"/>
    </row>
    <row r="710" s="93" customFormat="true" ht="15" hidden="false" customHeight="false" outlineLevel="0" collapsed="false">
      <c r="A710" s="70" t="n">
        <v>704</v>
      </c>
      <c r="B710" s="71" t="n">
        <v>43405</v>
      </c>
      <c r="C710" s="72"/>
      <c r="D710" s="73"/>
      <c r="E710" s="74" t="n">
        <v>72</v>
      </c>
      <c r="F710" s="75"/>
      <c r="G710" s="76" t="n">
        <v>0</v>
      </c>
      <c r="H710" s="76" t="n">
        <v>216</v>
      </c>
      <c r="I710" s="77"/>
      <c r="J710" s="77"/>
      <c r="K710" s="77"/>
      <c r="L710" s="77"/>
      <c r="M710" s="77"/>
      <c r="N710" s="78"/>
      <c r="O710" s="79" t="n">
        <f aca="false">SUM(J710:N710)</f>
        <v>0</v>
      </c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1"/>
      <c r="AB710" s="82"/>
      <c r="AC710" s="83"/>
      <c r="AD710" s="84"/>
      <c r="AE710" s="80"/>
      <c r="AF710" s="80"/>
      <c r="AG710" s="80"/>
      <c r="AH710" s="80"/>
      <c r="AI710" s="80"/>
      <c r="AJ710" s="80"/>
      <c r="AK710" s="80"/>
      <c r="AL710" s="80"/>
      <c r="AM710" s="80"/>
      <c r="AN710" s="78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5" t="n">
        <f aca="false">SUM(AC710:BC710)</f>
        <v>0</v>
      </c>
      <c r="BE710" s="86" t="n">
        <f aca="false">IF((G710+I710+O710-H710-BD710)&gt;=0,G710+I710+O710-H710-BD710,0)</f>
        <v>0</v>
      </c>
      <c r="BF710" s="87" t="n">
        <f aca="false">IF((H710-I710-O710-G710+BD710)&gt;=0,H710-I710-O710-G710+BD710,0)</f>
        <v>216</v>
      </c>
      <c r="BG710" s="88"/>
      <c r="BH710" s="89"/>
      <c r="BI710" s="90"/>
      <c r="BJ710" s="91" t="n">
        <v>-216</v>
      </c>
      <c r="BK710" s="91" t="n">
        <f aca="false">BJ710-BD710+O710</f>
        <v>-216</v>
      </c>
      <c r="BL710" s="92"/>
    </row>
    <row r="711" s="93" customFormat="true" ht="15" hidden="false" customHeight="false" outlineLevel="0" collapsed="false">
      <c r="A711" s="70" t="n">
        <v>705</v>
      </c>
      <c r="B711" s="71" t="n">
        <v>43405</v>
      </c>
      <c r="C711" s="72"/>
      <c r="D711" s="73"/>
      <c r="E711" s="74" t="n">
        <v>72</v>
      </c>
      <c r="F711" s="75" t="s">
        <v>280</v>
      </c>
      <c r="G711" s="76" t="n">
        <v>340</v>
      </c>
      <c r="H711" s="76" t="n">
        <v>0</v>
      </c>
      <c r="I711" s="77"/>
      <c r="J711" s="77"/>
      <c r="K711" s="77"/>
      <c r="L711" s="77"/>
      <c r="M711" s="77"/>
      <c r="N711" s="78"/>
      <c r="O711" s="79" t="n">
        <f aca="false">SUM(J711:N711)</f>
        <v>0</v>
      </c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1"/>
      <c r="AB711" s="82"/>
      <c r="AC711" s="83"/>
      <c r="AD711" s="84"/>
      <c r="AE711" s="80"/>
      <c r="AF711" s="80"/>
      <c r="AG711" s="80"/>
      <c r="AH711" s="80"/>
      <c r="AI711" s="80"/>
      <c r="AJ711" s="80"/>
      <c r="AK711" s="80"/>
      <c r="AL711" s="80"/>
      <c r="AM711" s="80"/>
      <c r="AN711" s="78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5" t="n">
        <f aca="false">SUM(AC711:BC711)</f>
        <v>0</v>
      </c>
      <c r="BE711" s="86" t="n">
        <f aca="false">IF((G711+I711+O711-H711-BD711)&gt;=0,G711+I711+O711-H711-BD711,0)</f>
        <v>340</v>
      </c>
      <c r="BF711" s="87" t="n">
        <f aca="false">IF((H711-I711-O711-G711+BD711)&gt;=0,H711-I711-O711-G711+BD711,0)</f>
        <v>0</v>
      </c>
      <c r="BG711" s="88" t="n">
        <v>43419</v>
      </c>
      <c r="BH711" s="89" t="n">
        <v>43690</v>
      </c>
      <c r="BI711" s="90"/>
      <c r="BJ711" s="91" t="n">
        <v>340</v>
      </c>
      <c r="BK711" s="91" t="n">
        <f aca="false">BJ711-BD711+O711</f>
        <v>340</v>
      </c>
      <c r="BL711" s="92"/>
    </row>
    <row r="712" s="93" customFormat="true" ht="15" hidden="false" customHeight="false" outlineLevel="0" collapsed="false">
      <c r="A712" s="70" t="n">
        <v>706</v>
      </c>
      <c r="B712" s="71" t="n">
        <v>43405</v>
      </c>
      <c r="C712" s="72"/>
      <c r="D712" s="73"/>
      <c r="E712" s="74" t="n">
        <v>72</v>
      </c>
      <c r="F712" s="75"/>
      <c r="G712" s="76" t="n">
        <v>0</v>
      </c>
      <c r="H712" s="76" t="n">
        <v>0</v>
      </c>
      <c r="I712" s="77"/>
      <c r="J712" s="77"/>
      <c r="K712" s="77"/>
      <c r="L712" s="77"/>
      <c r="M712" s="77"/>
      <c r="N712" s="78"/>
      <c r="O712" s="79" t="n">
        <f aca="false">SUM(J712:N712)</f>
        <v>0</v>
      </c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1"/>
      <c r="AB712" s="82"/>
      <c r="AC712" s="83"/>
      <c r="AD712" s="84"/>
      <c r="AE712" s="80"/>
      <c r="AF712" s="80"/>
      <c r="AG712" s="80"/>
      <c r="AH712" s="80"/>
      <c r="AI712" s="80"/>
      <c r="AJ712" s="80"/>
      <c r="AK712" s="80"/>
      <c r="AL712" s="80"/>
      <c r="AM712" s="80"/>
      <c r="AN712" s="78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5" t="n">
        <f aca="false">SUM(AC712:BC712)</f>
        <v>0</v>
      </c>
      <c r="BE712" s="86" t="n">
        <f aca="false">IF((G712+I712+O712-H712-BD712)&gt;=0,G712+I712+O712-H712-BD712,0)</f>
        <v>0</v>
      </c>
      <c r="BF712" s="87" t="n">
        <f aca="false">IF((H712-I712-O712-G712+BD712)&gt;=0,H712-I712-O712-G712+BD712,0)</f>
        <v>0</v>
      </c>
      <c r="BG712" s="88" t="n">
        <v>43419</v>
      </c>
      <c r="BH712" s="89" t="n">
        <v>43556</v>
      </c>
      <c r="BI712" s="90"/>
      <c r="BJ712" s="91" t="n">
        <v>0</v>
      </c>
      <c r="BK712" s="91" t="n">
        <f aca="false">BJ712-BD712+O712</f>
        <v>0</v>
      </c>
      <c r="BL712" s="92"/>
    </row>
    <row r="713" s="93" customFormat="true" ht="15" hidden="false" customHeight="false" outlineLevel="0" collapsed="false">
      <c r="A713" s="70" t="n">
        <v>707</v>
      </c>
      <c r="B713" s="71" t="n">
        <v>43405</v>
      </c>
      <c r="C713" s="72"/>
      <c r="D713" s="73"/>
      <c r="E713" s="74" t="n">
        <v>20</v>
      </c>
      <c r="F713" s="75" t="s">
        <v>281</v>
      </c>
      <c r="G713" s="76" t="n">
        <v>0</v>
      </c>
      <c r="H713" s="76" t="n">
        <v>3</v>
      </c>
      <c r="I713" s="77"/>
      <c r="J713" s="77"/>
      <c r="K713" s="77"/>
      <c r="L713" s="77"/>
      <c r="M713" s="77"/>
      <c r="N713" s="78"/>
      <c r="O713" s="79" t="n">
        <f aca="false">SUM(J713:N713)</f>
        <v>0</v>
      </c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1"/>
      <c r="AB713" s="82"/>
      <c r="AC713" s="83"/>
      <c r="AD713" s="84"/>
      <c r="AE713" s="80"/>
      <c r="AF713" s="80"/>
      <c r="AG713" s="80"/>
      <c r="AH713" s="80"/>
      <c r="AI713" s="80"/>
      <c r="AJ713" s="80"/>
      <c r="AK713" s="80"/>
      <c r="AL713" s="80"/>
      <c r="AM713" s="80"/>
      <c r="AN713" s="78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5" t="n">
        <f aca="false">SUM(AC713:BC713)</f>
        <v>0</v>
      </c>
      <c r="BE713" s="86" t="n">
        <f aca="false">IF((G713+I713+O713-H713-BD713)&gt;=0,G713+I713+O713-H713-BD713,0)</f>
        <v>0</v>
      </c>
      <c r="BF713" s="87" t="n">
        <f aca="false">IF((H713-I713-O713-G713+BD713)&gt;=0,H713-I713-O713-G713+BD713,0)</f>
        <v>3</v>
      </c>
      <c r="BG713" s="88"/>
      <c r="BH713" s="89" t="n">
        <v>43549</v>
      </c>
      <c r="BI713" s="90"/>
      <c r="BJ713" s="91" t="n">
        <v>-3</v>
      </c>
      <c r="BK713" s="91" t="n">
        <f aca="false">BJ713-BD713+O713</f>
        <v>-3</v>
      </c>
      <c r="BL713" s="92"/>
    </row>
    <row r="714" s="93" customFormat="true" ht="15" hidden="false" customHeight="false" outlineLevel="0" collapsed="false">
      <c r="A714" s="70" t="n">
        <v>708</v>
      </c>
      <c r="B714" s="71" t="n">
        <v>43405</v>
      </c>
      <c r="C714" s="72"/>
      <c r="D714" s="73"/>
      <c r="E714" s="74" t="n">
        <v>72</v>
      </c>
      <c r="F714" s="75" t="s">
        <v>282</v>
      </c>
      <c r="G714" s="76" t="n">
        <v>0</v>
      </c>
      <c r="H714" s="76" t="n">
        <v>72</v>
      </c>
      <c r="I714" s="77"/>
      <c r="J714" s="77"/>
      <c r="K714" s="77"/>
      <c r="L714" s="77"/>
      <c r="M714" s="77"/>
      <c r="N714" s="78"/>
      <c r="O714" s="79" t="n">
        <f aca="false">SUM(J714:N714)</f>
        <v>0</v>
      </c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1"/>
      <c r="AB714" s="82"/>
      <c r="AC714" s="83"/>
      <c r="AD714" s="84"/>
      <c r="AE714" s="80"/>
      <c r="AF714" s="80"/>
      <c r="AG714" s="80"/>
      <c r="AH714" s="80"/>
      <c r="AI714" s="80"/>
      <c r="AJ714" s="80"/>
      <c r="AK714" s="80"/>
      <c r="AL714" s="80"/>
      <c r="AM714" s="80"/>
      <c r="AN714" s="78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5" t="n">
        <f aca="false">SUM(AC714:BC714)</f>
        <v>0</v>
      </c>
      <c r="BE714" s="86" t="n">
        <f aca="false">IF((G714+I714+O714-H714-BD714)&gt;=0,G714+I714+O714-H714-BD714,0)</f>
        <v>0</v>
      </c>
      <c r="BF714" s="87" t="n">
        <f aca="false">IF((H714-I714-O714-G714+BD714)&gt;=0,H714-I714-O714-G714+BD714,0)</f>
        <v>72</v>
      </c>
      <c r="BG714" s="88"/>
      <c r="BH714" s="89"/>
      <c r="BI714" s="90"/>
      <c r="BJ714" s="91" t="n">
        <v>-72</v>
      </c>
      <c r="BK714" s="91" t="n">
        <f aca="false">BJ714-BD714+O714</f>
        <v>-72</v>
      </c>
      <c r="BL714" s="92"/>
    </row>
    <row r="715" s="93" customFormat="true" ht="15" hidden="false" customHeight="false" outlineLevel="0" collapsed="false">
      <c r="A715" s="70" t="n">
        <v>709</v>
      </c>
      <c r="B715" s="71" t="n">
        <v>43405</v>
      </c>
      <c r="C715" s="72"/>
      <c r="D715" s="73"/>
      <c r="E715" s="74" t="n">
        <v>72</v>
      </c>
      <c r="F715" s="75" t="s">
        <v>283</v>
      </c>
      <c r="G715" s="76" t="n">
        <v>72</v>
      </c>
      <c r="H715" s="76" t="n">
        <v>0</v>
      </c>
      <c r="I715" s="77"/>
      <c r="J715" s="77"/>
      <c r="K715" s="77"/>
      <c r="L715" s="77"/>
      <c r="M715" s="77"/>
      <c r="N715" s="78"/>
      <c r="O715" s="79" t="n">
        <f aca="false">SUM(J715:N715)</f>
        <v>0</v>
      </c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1"/>
      <c r="AB715" s="82"/>
      <c r="AC715" s="83"/>
      <c r="AD715" s="84"/>
      <c r="AE715" s="80"/>
      <c r="AF715" s="80"/>
      <c r="AG715" s="80"/>
      <c r="AH715" s="80"/>
      <c r="AI715" s="80"/>
      <c r="AJ715" s="80"/>
      <c r="AK715" s="80"/>
      <c r="AL715" s="80"/>
      <c r="AM715" s="80"/>
      <c r="AN715" s="78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5" t="n">
        <f aca="false">SUM(AC715:BC715)</f>
        <v>0</v>
      </c>
      <c r="BE715" s="86" t="n">
        <f aca="false">IF((G715+I715+O715-H715-BD715)&gt;=0,G715+I715+O715-H715-BD715,0)</f>
        <v>72</v>
      </c>
      <c r="BF715" s="87" t="n">
        <f aca="false">IF((H715-I715-O715-G715+BD715)&gt;=0,H715-I715-O715-G715+BD715,0)</f>
        <v>0</v>
      </c>
      <c r="BG715" s="88"/>
      <c r="BH715" s="89"/>
      <c r="BI715" s="90"/>
      <c r="BJ715" s="91" t="n">
        <v>72</v>
      </c>
      <c r="BK715" s="91" t="n">
        <f aca="false">BJ715-BD715+O715</f>
        <v>72</v>
      </c>
      <c r="BL715" s="92"/>
    </row>
    <row r="716" s="93" customFormat="true" ht="15" hidden="false" customHeight="false" outlineLevel="0" collapsed="false">
      <c r="A716" s="70" t="n">
        <v>710</v>
      </c>
      <c r="B716" s="71" t="n">
        <v>43405</v>
      </c>
      <c r="C716" s="72"/>
      <c r="D716" s="73"/>
      <c r="E716" s="74" t="n">
        <v>20</v>
      </c>
      <c r="F716" s="75" t="s">
        <v>284</v>
      </c>
      <c r="G716" s="76" t="n">
        <v>0</v>
      </c>
      <c r="H716" s="76" t="n">
        <v>100</v>
      </c>
      <c r="I716" s="77"/>
      <c r="J716" s="77"/>
      <c r="K716" s="77"/>
      <c r="L716" s="77"/>
      <c r="M716" s="77"/>
      <c r="N716" s="78"/>
      <c r="O716" s="79" t="n">
        <f aca="false">SUM(J716:N716)</f>
        <v>0</v>
      </c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1"/>
      <c r="AB716" s="82"/>
      <c r="AC716" s="83"/>
      <c r="AD716" s="84"/>
      <c r="AE716" s="80"/>
      <c r="AF716" s="80"/>
      <c r="AG716" s="80"/>
      <c r="AH716" s="80"/>
      <c r="AI716" s="80"/>
      <c r="AJ716" s="80"/>
      <c r="AK716" s="80"/>
      <c r="AL716" s="80"/>
      <c r="AM716" s="80"/>
      <c r="AN716" s="78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5" t="n">
        <f aca="false">SUM(AC716:BC716)</f>
        <v>0</v>
      </c>
      <c r="BE716" s="86" t="n">
        <f aca="false">IF((G716+I716+O716-H716-BD716)&gt;=0,G716+I716+O716-H716-BD716,0)</f>
        <v>0</v>
      </c>
      <c r="BF716" s="87" t="n">
        <f aca="false">IF((H716-I716-O716-G716+BD716)&gt;=0,H716-I716-O716-G716+BD716,0)</f>
        <v>100</v>
      </c>
      <c r="BG716" s="88"/>
      <c r="BH716" s="89"/>
      <c r="BI716" s="90"/>
      <c r="BJ716" s="91" t="n">
        <v>-100</v>
      </c>
      <c r="BK716" s="91" t="n">
        <f aca="false">BJ716-BD716+O716</f>
        <v>-100</v>
      </c>
      <c r="BL716" s="92"/>
    </row>
    <row r="717" s="93" customFormat="true" ht="15" hidden="false" customHeight="false" outlineLevel="0" collapsed="false">
      <c r="A717" s="70" t="n">
        <v>711</v>
      </c>
      <c r="B717" s="71" t="n">
        <v>43405</v>
      </c>
      <c r="C717" s="72"/>
      <c r="D717" s="73"/>
      <c r="E717" s="74" t="n">
        <v>72</v>
      </c>
      <c r="F717" s="75" t="s">
        <v>285</v>
      </c>
      <c r="G717" s="76" t="n">
        <v>113</v>
      </c>
      <c r="H717" s="76" t="n">
        <v>0</v>
      </c>
      <c r="I717" s="77"/>
      <c r="J717" s="77"/>
      <c r="K717" s="77"/>
      <c r="L717" s="77"/>
      <c r="M717" s="77"/>
      <c r="N717" s="78" t="n">
        <v>72</v>
      </c>
      <c r="O717" s="79" t="n">
        <f aca="false">SUM(J717:N717)</f>
        <v>72</v>
      </c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1"/>
      <c r="AB717" s="82"/>
      <c r="AC717" s="83" t="n">
        <v>190</v>
      </c>
      <c r="AD717" s="84"/>
      <c r="AE717" s="80"/>
      <c r="AF717" s="80"/>
      <c r="AG717" s="80"/>
      <c r="AH717" s="80"/>
      <c r="AI717" s="80"/>
      <c r="AJ717" s="80"/>
      <c r="AK717" s="80"/>
      <c r="AL717" s="80"/>
      <c r="AM717" s="80"/>
      <c r="AN717" s="78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5" t="n">
        <f aca="false">SUM(AC717:BC717)</f>
        <v>190</v>
      </c>
      <c r="BE717" s="86" t="n">
        <f aca="false">IF((G717+I717+O717-H717-BD717)&gt;=0,G717+I717+O717-H717-BD717,0)</f>
        <v>0</v>
      </c>
      <c r="BF717" s="87" t="n">
        <f aca="false">IF((H717-I717-O717-G717+BD717)&gt;=0,H717-I717-O717-G717+BD717,0)</f>
        <v>5</v>
      </c>
      <c r="BG717" s="88"/>
      <c r="BH717" s="89"/>
      <c r="BI717" s="90" t="s">
        <v>52</v>
      </c>
      <c r="BJ717" s="91" t="n">
        <v>113</v>
      </c>
      <c r="BK717" s="91" t="n">
        <f aca="false">BJ717-BD717+O717</f>
        <v>-5</v>
      </c>
      <c r="BL717" s="92"/>
    </row>
    <row r="718" s="93" customFormat="true" ht="15" hidden="false" customHeight="false" outlineLevel="0" collapsed="false">
      <c r="A718" s="70" t="n">
        <v>712</v>
      </c>
      <c r="B718" s="71" t="n">
        <v>43405</v>
      </c>
      <c r="C718" s="72"/>
      <c r="D718" s="73"/>
      <c r="E718" s="74" t="n">
        <v>72</v>
      </c>
      <c r="F718" s="75" t="s">
        <v>286</v>
      </c>
      <c r="G718" s="76" t="n">
        <v>0</v>
      </c>
      <c r="H718" s="76" t="n">
        <v>72</v>
      </c>
      <c r="I718" s="77"/>
      <c r="J718" s="77"/>
      <c r="K718" s="77"/>
      <c r="L718" s="77"/>
      <c r="M718" s="77"/>
      <c r="N718" s="78"/>
      <c r="O718" s="79" t="n">
        <f aca="false">SUM(J718:N718)</f>
        <v>0</v>
      </c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1"/>
      <c r="AB718" s="82"/>
      <c r="AC718" s="83"/>
      <c r="AD718" s="84"/>
      <c r="AE718" s="80"/>
      <c r="AF718" s="80"/>
      <c r="AG718" s="80"/>
      <c r="AH718" s="80"/>
      <c r="AI718" s="80"/>
      <c r="AJ718" s="80"/>
      <c r="AK718" s="80"/>
      <c r="AL718" s="80"/>
      <c r="AM718" s="80"/>
      <c r="AN718" s="78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5" t="n">
        <f aca="false">SUM(AC718:BC718)</f>
        <v>0</v>
      </c>
      <c r="BE718" s="86" t="n">
        <f aca="false">IF((G718+I718+O718-H718-BD718)&gt;=0,G718+I718+O718-H718-BD718,0)</f>
        <v>0</v>
      </c>
      <c r="BF718" s="87" t="n">
        <f aca="false">IF((H718-I718-O718-G718+BD718)&gt;=0,H718-I718-O718-G718+BD718,0)</f>
        <v>72</v>
      </c>
      <c r="BG718" s="88"/>
      <c r="BH718" s="89"/>
      <c r="BI718" s="90"/>
      <c r="BJ718" s="91" t="n">
        <v>-72</v>
      </c>
      <c r="BK718" s="91" t="n">
        <f aca="false">BJ718-BD718+O718</f>
        <v>-72</v>
      </c>
      <c r="BL718" s="92"/>
    </row>
    <row r="719" s="93" customFormat="true" ht="15" hidden="false" customHeight="false" outlineLevel="0" collapsed="false">
      <c r="A719" s="70" t="n">
        <v>713</v>
      </c>
      <c r="B719" s="71" t="n">
        <v>43405</v>
      </c>
      <c r="C719" s="72"/>
      <c r="D719" s="73"/>
      <c r="E719" s="74" t="n">
        <v>72</v>
      </c>
      <c r="F719" s="75" t="s">
        <v>287</v>
      </c>
      <c r="G719" s="76" t="n">
        <v>724</v>
      </c>
      <c r="H719" s="76" t="n">
        <v>0</v>
      </c>
      <c r="I719" s="77"/>
      <c r="J719" s="77"/>
      <c r="K719" s="77"/>
      <c r="L719" s="77"/>
      <c r="M719" s="77"/>
      <c r="N719" s="78"/>
      <c r="O719" s="79" t="n">
        <f aca="false">SUM(J719:N719)</f>
        <v>0</v>
      </c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1"/>
      <c r="AB719" s="82"/>
      <c r="AC719" s="83"/>
      <c r="AD719" s="84"/>
      <c r="AE719" s="80"/>
      <c r="AF719" s="80"/>
      <c r="AG719" s="80"/>
      <c r="AH719" s="80"/>
      <c r="AI719" s="80"/>
      <c r="AJ719" s="80"/>
      <c r="AK719" s="80"/>
      <c r="AL719" s="80"/>
      <c r="AM719" s="80"/>
      <c r="AN719" s="78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5" t="n">
        <f aca="false">SUM(AC719:BC719)</f>
        <v>0</v>
      </c>
      <c r="BE719" s="86" t="n">
        <f aca="false">IF((G719+I719+O719-H719-BD719)&gt;=0,G719+I719+O719-H719-BD719,0)</f>
        <v>724</v>
      </c>
      <c r="BF719" s="87" t="n">
        <f aca="false">IF((H719-I719-O719-G719+BD719)&gt;=0,H719-I719-O719-G719+BD719,0)</f>
        <v>0</v>
      </c>
      <c r="BG719" s="88"/>
      <c r="BH719" s="89"/>
      <c r="BI719" s="90"/>
      <c r="BJ719" s="91" t="n">
        <v>724</v>
      </c>
      <c r="BK719" s="91" t="n">
        <f aca="false">BJ719-BD719+O719</f>
        <v>724</v>
      </c>
      <c r="BL719" s="92"/>
    </row>
    <row r="720" s="93" customFormat="true" ht="15" hidden="false" customHeight="false" outlineLevel="0" collapsed="false">
      <c r="A720" s="70" t="n">
        <v>714</v>
      </c>
      <c r="B720" s="71" t="n">
        <v>43405</v>
      </c>
      <c r="C720" s="72"/>
      <c r="D720" s="73"/>
      <c r="E720" s="74" t="n">
        <v>72</v>
      </c>
      <c r="F720" s="75" t="s">
        <v>288</v>
      </c>
      <c r="G720" s="76" t="n">
        <v>0</v>
      </c>
      <c r="H720" s="76" t="n">
        <v>216</v>
      </c>
      <c r="I720" s="77"/>
      <c r="J720" s="77"/>
      <c r="K720" s="77"/>
      <c r="L720" s="77"/>
      <c r="M720" s="77"/>
      <c r="N720" s="78"/>
      <c r="O720" s="79" t="n">
        <f aca="false">SUM(J720:N720)</f>
        <v>0</v>
      </c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1"/>
      <c r="AB720" s="82"/>
      <c r="AC720" s="83"/>
      <c r="AD720" s="84"/>
      <c r="AE720" s="80"/>
      <c r="AF720" s="80"/>
      <c r="AG720" s="80"/>
      <c r="AH720" s="80"/>
      <c r="AI720" s="80"/>
      <c r="AJ720" s="80"/>
      <c r="AK720" s="80"/>
      <c r="AL720" s="80"/>
      <c r="AM720" s="80"/>
      <c r="AN720" s="78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5" t="n">
        <f aca="false">SUM(AC720:BC720)</f>
        <v>0</v>
      </c>
      <c r="BE720" s="86" t="n">
        <f aca="false">IF((G720+I720+O720-H720-BD720)&gt;=0,G720+I720+O720-H720-BD720,0)</f>
        <v>0</v>
      </c>
      <c r="BF720" s="87" t="n">
        <f aca="false">IF((H720-I720-O720-G720+BD720)&gt;=0,H720-I720-O720-G720+BD720,0)</f>
        <v>216</v>
      </c>
      <c r="BG720" s="88"/>
      <c r="BH720" s="89"/>
      <c r="BI720" s="90"/>
      <c r="BJ720" s="91" t="n">
        <v>-216</v>
      </c>
      <c r="BK720" s="91" t="n">
        <f aca="false">BJ720-BD720+O720</f>
        <v>-216</v>
      </c>
      <c r="BL720" s="92"/>
    </row>
    <row r="721" s="93" customFormat="true" ht="15" hidden="false" customHeight="false" outlineLevel="0" collapsed="false">
      <c r="A721" s="70" t="n">
        <v>715</v>
      </c>
      <c r="B721" s="71" t="n">
        <v>43405</v>
      </c>
      <c r="C721" s="72"/>
      <c r="D721" s="73"/>
      <c r="E721" s="74" t="n">
        <v>20</v>
      </c>
      <c r="F721" s="75" t="s">
        <v>289</v>
      </c>
      <c r="G721" s="76" t="n">
        <v>40</v>
      </c>
      <c r="H721" s="76" t="n">
        <v>0</v>
      </c>
      <c r="I721" s="77"/>
      <c r="J721" s="77"/>
      <c r="K721" s="77"/>
      <c r="L721" s="77"/>
      <c r="M721" s="77"/>
      <c r="N721" s="78" t="n">
        <v>20</v>
      </c>
      <c r="O721" s="79" t="n">
        <f aca="false">SUM(J721:N721)</f>
        <v>20</v>
      </c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1"/>
      <c r="AB721" s="82"/>
      <c r="AC721" s="83"/>
      <c r="AD721" s="84" t="n">
        <v>40</v>
      </c>
      <c r="AE721" s="80"/>
      <c r="AF721" s="80"/>
      <c r="AG721" s="80"/>
      <c r="AH721" s="80"/>
      <c r="AI721" s="80"/>
      <c r="AJ721" s="80"/>
      <c r="AK721" s="80"/>
      <c r="AL721" s="80"/>
      <c r="AM721" s="80"/>
      <c r="AN721" s="78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5" t="n">
        <f aca="false">SUM(AC721:BC721)</f>
        <v>40</v>
      </c>
      <c r="BE721" s="86" t="n">
        <f aca="false">IF((G721+I721+O721-H721-BD721)&gt;=0,G721+I721+O721-H721-BD721,0)</f>
        <v>20</v>
      </c>
      <c r="BF721" s="87" t="n">
        <f aca="false">IF((H721-I721-O721-G721+BD721)&gt;=0,H721-I721-O721-G721+BD721,0)</f>
        <v>0</v>
      </c>
      <c r="BG721" s="88"/>
      <c r="BH721" s="89"/>
      <c r="BI721" s="90" t="s">
        <v>124</v>
      </c>
      <c r="BJ721" s="91" t="n">
        <v>40</v>
      </c>
      <c r="BK721" s="91" t="n">
        <f aca="false">BJ721-BD721+O721</f>
        <v>20</v>
      </c>
      <c r="BL721" s="92"/>
    </row>
    <row r="722" s="93" customFormat="true" ht="15" hidden="false" customHeight="false" outlineLevel="0" collapsed="false">
      <c r="A722" s="70" t="n">
        <v>716</v>
      </c>
      <c r="B722" s="71" t="n">
        <v>43405</v>
      </c>
      <c r="C722" s="72"/>
      <c r="D722" s="73"/>
      <c r="E722" s="74" t="n">
        <v>72</v>
      </c>
      <c r="F722" s="75" t="s">
        <v>290</v>
      </c>
      <c r="G722" s="76" t="n">
        <v>0</v>
      </c>
      <c r="H722" s="76" t="n">
        <v>31</v>
      </c>
      <c r="I722" s="77"/>
      <c r="J722" s="77"/>
      <c r="K722" s="77"/>
      <c r="L722" s="77"/>
      <c r="M722" s="77"/>
      <c r="N722" s="78"/>
      <c r="O722" s="79" t="n">
        <f aca="false">SUM(J722:N722)</f>
        <v>0</v>
      </c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1"/>
      <c r="AB722" s="82"/>
      <c r="AC722" s="83"/>
      <c r="AD722" s="84"/>
      <c r="AE722" s="80"/>
      <c r="AF722" s="80"/>
      <c r="AG722" s="80"/>
      <c r="AH722" s="80"/>
      <c r="AI722" s="80"/>
      <c r="AJ722" s="80"/>
      <c r="AK722" s="80"/>
      <c r="AL722" s="80"/>
      <c r="AM722" s="80"/>
      <c r="AN722" s="78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5" t="n">
        <f aca="false">SUM(AC722:BC722)</f>
        <v>0</v>
      </c>
      <c r="BE722" s="86" t="n">
        <f aca="false">IF((G722+I722+O722-H722-BD722)&gt;=0,G722+I722+O722-H722-BD722,0)</f>
        <v>0</v>
      </c>
      <c r="BF722" s="87" t="n">
        <f aca="false">IF((H722-I722-O722-G722+BD722)&gt;=0,H722-I722-O722-G722+BD722,0)</f>
        <v>31</v>
      </c>
      <c r="BG722" s="88"/>
      <c r="BH722" s="89" t="n">
        <v>43572</v>
      </c>
      <c r="BI722" s="90"/>
      <c r="BJ722" s="91" t="n">
        <v>-31</v>
      </c>
      <c r="BK722" s="91" t="n">
        <f aca="false">BJ722-BD722+O722</f>
        <v>-31</v>
      </c>
      <c r="BL722" s="92"/>
    </row>
    <row r="723" s="93" customFormat="true" ht="15" hidden="false" customHeight="false" outlineLevel="0" collapsed="false">
      <c r="A723" s="70" t="n">
        <v>717</v>
      </c>
      <c r="B723" s="71" t="n">
        <v>43405</v>
      </c>
      <c r="C723" s="72"/>
      <c r="D723" s="73"/>
      <c r="E723" s="74" t="n">
        <v>20</v>
      </c>
      <c r="F723" s="75" t="s">
        <v>291</v>
      </c>
      <c r="G723" s="76" t="n">
        <v>0</v>
      </c>
      <c r="H723" s="76" t="n">
        <v>0</v>
      </c>
      <c r="I723" s="77"/>
      <c r="J723" s="77"/>
      <c r="K723" s="77"/>
      <c r="L723" s="77"/>
      <c r="M723" s="77"/>
      <c r="N723" s="78"/>
      <c r="O723" s="79" t="n">
        <f aca="false">SUM(J723:N723)</f>
        <v>0</v>
      </c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1"/>
      <c r="AB723" s="82"/>
      <c r="AC723" s="83"/>
      <c r="AD723" s="84"/>
      <c r="AE723" s="80"/>
      <c r="AF723" s="80"/>
      <c r="AG723" s="80"/>
      <c r="AH723" s="80"/>
      <c r="AI723" s="80"/>
      <c r="AJ723" s="80"/>
      <c r="AK723" s="80"/>
      <c r="AL723" s="80"/>
      <c r="AM723" s="80"/>
      <c r="AN723" s="78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5" t="n">
        <f aca="false">SUM(AC723:BC723)</f>
        <v>0</v>
      </c>
      <c r="BE723" s="86" t="n">
        <f aca="false">IF((G723+I723+O723-H723-BD723)&gt;=0,G723+I723+O723-H723-BD723,0)</f>
        <v>0</v>
      </c>
      <c r="BF723" s="87" t="n">
        <f aca="false">IF((H723-I723-O723-G723+BD723)&gt;=0,H723-I723-O723-G723+BD723,0)</f>
        <v>0</v>
      </c>
      <c r="BG723" s="88"/>
      <c r="BH723" s="89"/>
      <c r="BI723" s="90"/>
      <c r="BJ723" s="91" t="n">
        <v>0</v>
      </c>
      <c r="BK723" s="91" t="n">
        <f aca="false">BJ723-BD723+O723</f>
        <v>0</v>
      </c>
      <c r="BL723" s="92"/>
    </row>
    <row r="724" s="93" customFormat="true" ht="15" hidden="false" customHeight="false" outlineLevel="0" collapsed="false">
      <c r="A724" s="70" t="n">
        <v>718</v>
      </c>
      <c r="B724" s="71" t="n">
        <v>43405</v>
      </c>
      <c r="C724" s="72"/>
      <c r="D724" s="73"/>
      <c r="E724" s="74" t="n">
        <v>72</v>
      </c>
      <c r="F724" s="75" t="s">
        <v>292</v>
      </c>
      <c r="G724" s="76" t="n">
        <v>0</v>
      </c>
      <c r="H724" s="76" t="n">
        <v>0</v>
      </c>
      <c r="I724" s="77"/>
      <c r="J724" s="77"/>
      <c r="K724" s="77"/>
      <c r="L724" s="77"/>
      <c r="M724" s="77"/>
      <c r="N724" s="78"/>
      <c r="O724" s="79" t="n">
        <f aca="false">SUM(J724:N724)</f>
        <v>0</v>
      </c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1"/>
      <c r="AB724" s="82"/>
      <c r="AC724" s="83"/>
      <c r="AD724" s="84"/>
      <c r="AE724" s="80"/>
      <c r="AF724" s="80"/>
      <c r="AG724" s="80"/>
      <c r="AH724" s="80"/>
      <c r="AI724" s="80"/>
      <c r="AJ724" s="80"/>
      <c r="AK724" s="80"/>
      <c r="AL724" s="80"/>
      <c r="AM724" s="80"/>
      <c r="AN724" s="78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5" t="n">
        <f aca="false">SUM(AC724:BC724)</f>
        <v>0</v>
      </c>
      <c r="BE724" s="86" t="n">
        <f aca="false">IF((G724+I724+O724-H724-BD724)&gt;=0,G724+I724+O724-H724-BD724,0)</f>
        <v>0</v>
      </c>
      <c r="BF724" s="87" t="n">
        <f aca="false">IF((H724-I724-O724-G724+BD724)&gt;=0,H724-I724-O724-G724+BD724,0)</f>
        <v>0</v>
      </c>
      <c r="BG724" s="88"/>
      <c r="BH724" s="89"/>
      <c r="BI724" s="90"/>
      <c r="BJ724" s="91" t="n">
        <v>0</v>
      </c>
      <c r="BK724" s="91" t="n">
        <f aca="false">BJ724-BD724+O724</f>
        <v>0</v>
      </c>
      <c r="BL724" s="92"/>
    </row>
    <row r="725" s="93" customFormat="true" ht="15" hidden="false" customHeight="false" outlineLevel="0" collapsed="false">
      <c r="A725" s="70" t="n">
        <v>719</v>
      </c>
      <c r="B725" s="71" t="n">
        <v>43405</v>
      </c>
      <c r="C725" s="72"/>
      <c r="D725" s="73"/>
      <c r="E725" s="74" t="n">
        <v>72</v>
      </c>
      <c r="F725" s="75"/>
      <c r="G725" s="76" t="n">
        <v>72</v>
      </c>
      <c r="H725" s="76" t="n">
        <v>0</v>
      </c>
      <c r="I725" s="77"/>
      <c r="J725" s="77"/>
      <c r="K725" s="77"/>
      <c r="L725" s="77"/>
      <c r="M725" s="77"/>
      <c r="N725" s="78"/>
      <c r="O725" s="79" t="n">
        <f aca="false">SUM(J725:N725)</f>
        <v>0</v>
      </c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1"/>
      <c r="AB725" s="82"/>
      <c r="AC725" s="83"/>
      <c r="AD725" s="84"/>
      <c r="AE725" s="80"/>
      <c r="AF725" s="80"/>
      <c r="AG725" s="80"/>
      <c r="AH725" s="80"/>
      <c r="AI725" s="80"/>
      <c r="AJ725" s="80"/>
      <c r="AK725" s="80"/>
      <c r="AL725" s="80"/>
      <c r="AM725" s="80"/>
      <c r="AN725" s="78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5" t="n">
        <f aca="false">SUM(AC725:BC725)</f>
        <v>0</v>
      </c>
      <c r="BE725" s="86" t="n">
        <f aca="false">IF((G725+I725+O725-H725-BD725)&gt;=0,G725+I725+O725-H725-BD725,0)</f>
        <v>72</v>
      </c>
      <c r="BF725" s="87" t="n">
        <f aca="false">IF((H725-I725-O725-G725+BD725)&gt;=0,H725-I725-O725-G725+BD725,0)</f>
        <v>0</v>
      </c>
      <c r="BG725" s="88"/>
      <c r="BH725" s="89"/>
      <c r="BI725" s="90"/>
      <c r="BJ725" s="91" t="n">
        <v>72</v>
      </c>
      <c r="BK725" s="91" t="n">
        <f aca="false">BJ725-BD725+O725</f>
        <v>72</v>
      </c>
      <c r="BL725" s="92"/>
    </row>
    <row r="726" s="93" customFormat="true" ht="15" hidden="false" customHeight="false" outlineLevel="0" collapsed="false">
      <c r="A726" s="70" t="n">
        <v>720</v>
      </c>
      <c r="B726" s="71" t="n">
        <v>43405</v>
      </c>
      <c r="C726" s="72"/>
      <c r="D726" s="73"/>
      <c r="E726" s="74" t="n">
        <v>72</v>
      </c>
      <c r="F726" s="75" t="s">
        <v>293</v>
      </c>
      <c r="G726" s="76" t="n">
        <v>0</v>
      </c>
      <c r="H726" s="76" t="n">
        <v>0</v>
      </c>
      <c r="I726" s="77"/>
      <c r="J726" s="77"/>
      <c r="K726" s="77"/>
      <c r="L726" s="77"/>
      <c r="M726" s="77"/>
      <c r="N726" s="78"/>
      <c r="O726" s="79" t="n">
        <f aca="false">SUM(J726:N726)</f>
        <v>0</v>
      </c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1"/>
      <c r="AB726" s="82"/>
      <c r="AC726" s="83"/>
      <c r="AD726" s="84"/>
      <c r="AE726" s="80"/>
      <c r="AF726" s="80"/>
      <c r="AG726" s="80"/>
      <c r="AH726" s="80"/>
      <c r="AI726" s="80"/>
      <c r="AJ726" s="80"/>
      <c r="AK726" s="80"/>
      <c r="AL726" s="80"/>
      <c r="AM726" s="80"/>
      <c r="AN726" s="78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5" t="n">
        <f aca="false">SUM(AC726:BC726)</f>
        <v>0</v>
      </c>
      <c r="BE726" s="86" t="n">
        <f aca="false">IF((G726+I726+O726-H726-BD726)&gt;=0,G726+I726+O726-H726-BD726,0)</f>
        <v>0</v>
      </c>
      <c r="BF726" s="87" t="n">
        <f aca="false">IF((H726-I726-O726-G726+BD726)&gt;=0,H726-I726-O726-G726+BD726,0)</f>
        <v>0</v>
      </c>
      <c r="BG726" s="88"/>
      <c r="BH726" s="89"/>
      <c r="BI726" s="90"/>
      <c r="BJ726" s="91" t="n">
        <v>0</v>
      </c>
      <c r="BK726" s="91" t="n">
        <f aca="false">BJ726-BD726+O726</f>
        <v>0</v>
      </c>
      <c r="BL726" s="92"/>
    </row>
    <row r="727" s="93" customFormat="true" ht="15" hidden="false" customHeight="false" outlineLevel="0" collapsed="false">
      <c r="A727" s="70" t="n">
        <v>721</v>
      </c>
      <c r="B727" s="71" t="n">
        <v>43405</v>
      </c>
      <c r="C727" s="72"/>
      <c r="D727" s="73"/>
      <c r="E727" s="74" t="n">
        <v>72</v>
      </c>
      <c r="F727" s="75"/>
      <c r="G727" s="76" t="n">
        <v>72</v>
      </c>
      <c r="H727" s="76" t="n">
        <v>0</v>
      </c>
      <c r="I727" s="77"/>
      <c r="J727" s="77"/>
      <c r="K727" s="77"/>
      <c r="L727" s="77"/>
      <c r="M727" s="77"/>
      <c r="N727" s="78" t="n">
        <v>72</v>
      </c>
      <c r="O727" s="79" t="n">
        <f aca="false">SUM(J727:N727)</f>
        <v>72</v>
      </c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1"/>
      <c r="AB727" s="82"/>
      <c r="AC727" s="83"/>
      <c r="AD727" s="84"/>
      <c r="AE727" s="80"/>
      <c r="AF727" s="80"/>
      <c r="AG727" s="80"/>
      <c r="AH727" s="80"/>
      <c r="AI727" s="80"/>
      <c r="AJ727" s="80"/>
      <c r="AK727" s="80"/>
      <c r="AL727" s="80"/>
      <c r="AM727" s="80" t="n">
        <v>144</v>
      </c>
      <c r="AN727" s="78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5" t="n">
        <f aca="false">SUM(AC727:BC727)</f>
        <v>144</v>
      </c>
      <c r="BE727" s="86" t="n">
        <f aca="false">IF((G727+I727+O727-H727-BD727)&gt;=0,G727+I727+O727-H727-BD727,0)</f>
        <v>0</v>
      </c>
      <c r="BF727" s="87" t="n">
        <f aca="false">IF((H727-I727-O727-G727+BD727)&gt;=0,H727-I727-O727-G727+BD727,0)</f>
        <v>0</v>
      </c>
      <c r="BG727" s="88"/>
      <c r="BH727" s="89"/>
      <c r="BI727" s="90" t="s">
        <v>54</v>
      </c>
      <c r="BJ727" s="91" t="n">
        <v>72</v>
      </c>
      <c r="BK727" s="91" t="n">
        <f aca="false">BJ727-BD727+O727</f>
        <v>0</v>
      </c>
      <c r="BL727" s="92"/>
    </row>
    <row r="728" s="105" customFormat="true" ht="15" hidden="false" customHeight="false" outlineLevel="0" collapsed="false">
      <c r="A728" s="70" t="n">
        <v>722</v>
      </c>
      <c r="B728" s="94" t="n">
        <v>43405</v>
      </c>
      <c r="C728" s="95"/>
      <c r="D728" s="96"/>
      <c r="E728" s="74" t="n">
        <v>72</v>
      </c>
      <c r="F728" s="97" t="s">
        <v>294</v>
      </c>
      <c r="G728" s="98" t="n">
        <v>0</v>
      </c>
      <c r="H728" s="98" t="n">
        <v>0</v>
      </c>
      <c r="I728" s="77"/>
      <c r="J728" s="77"/>
      <c r="K728" s="77"/>
      <c r="L728" s="77"/>
      <c r="M728" s="77"/>
      <c r="N728" s="78"/>
      <c r="O728" s="79" t="n">
        <f aca="false">SUM(J728:N728)</f>
        <v>0</v>
      </c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100"/>
      <c r="AB728" s="101"/>
      <c r="AC728" s="83"/>
      <c r="AD728" s="84"/>
      <c r="AE728" s="80"/>
      <c r="AF728" s="80"/>
      <c r="AG728" s="80"/>
      <c r="AH728" s="80"/>
      <c r="AI728" s="80"/>
      <c r="AJ728" s="80"/>
      <c r="AK728" s="80"/>
      <c r="AL728" s="80"/>
      <c r="AM728" s="80"/>
      <c r="AN728" s="78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5" t="n">
        <f aca="false">SUM(AC728:BC728)</f>
        <v>0</v>
      </c>
      <c r="BE728" s="111" t="n">
        <f aca="false">IF((G728+I728+O728-H728-BD728)&gt;=0,G728+I728+O728-H728-BD728,0)</f>
        <v>0</v>
      </c>
      <c r="BF728" s="112" t="n">
        <f aca="false">IF((H728-I728-O728-G728+BD728)&gt;=0,H728-I728-O728-G728+BD728,0)</f>
        <v>0</v>
      </c>
      <c r="BG728" s="124"/>
      <c r="BH728" s="125"/>
      <c r="BI728" s="90"/>
      <c r="BJ728" s="91" t="n">
        <v>0</v>
      </c>
      <c r="BK728" s="91" t="n">
        <f aca="false">BJ728-BD728+O728</f>
        <v>0</v>
      </c>
      <c r="BL728" s="104"/>
    </row>
    <row r="729" s="93" customFormat="true" ht="15" hidden="false" customHeight="false" outlineLevel="0" collapsed="false">
      <c r="A729" s="70" t="n">
        <v>723</v>
      </c>
      <c r="B729" s="71" t="n">
        <v>43405</v>
      </c>
      <c r="C729" s="72"/>
      <c r="D729" s="73"/>
      <c r="E729" s="74" t="n">
        <v>20</v>
      </c>
      <c r="F729" s="75"/>
      <c r="G729" s="76" t="n">
        <v>0</v>
      </c>
      <c r="H729" s="76" t="n">
        <v>0</v>
      </c>
      <c r="I729" s="77"/>
      <c r="J729" s="77"/>
      <c r="K729" s="77"/>
      <c r="L729" s="77"/>
      <c r="M729" s="77"/>
      <c r="N729" s="78"/>
      <c r="O729" s="79" t="n">
        <f aca="false">SUM(J729:N729)</f>
        <v>0</v>
      </c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1"/>
      <c r="AB729" s="82"/>
      <c r="AC729" s="83"/>
      <c r="AD729" s="84"/>
      <c r="AE729" s="80"/>
      <c r="AF729" s="80"/>
      <c r="AG729" s="80"/>
      <c r="AH729" s="80"/>
      <c r="AI729" s="80"/>
      <c r="AJ729" s="80"/>
      <c r="AK729" s="80"/>
      <c r="AL729" s="80"/>
      <c r="AM729" s="80"/>
      <c r="AN729" s="78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5" t="n">
        <f aca="false">SUM(AC729:BC729)</f>
        <v>0</v>
      </c>
      <c r="BE729" s="86" t="n">
        <f aca="false">IF((G729+I729+O729-H729-BD729)&gt;=0,G729+I729+O729-H729-BD729,0)</f>
        <v>0</v>
      </c>
      <c r="BF729" s="87" t="n">
        <f aca="false">IF((H729-I729-O729-G729+BD729)&gt;=0,H729-I729-O729-G729+BD729,0)</f>
        <v>0</v>
      </c>
      <c r="BG729" s="88"/>
      <c r="BH729" s="89"/>
      <c r="BI729" s="90"/>
      <c r="BJ729" s="91" t="n">
        <v>0</v>
      </c>
      <c r="BK729" s="91" t="n">
        <f aca="false">BJ729-BD729+O729</f>
        <v>0</v>
      </c>
      <c r="BL729" s="92"/>
    </row>
    <row r="730" s="105" customFormat="true" ht="15" hidden="false" customHeight="false" outlineLevel="0" collapsed="false">
      <c r="A730" s="70" t="n">
        <v>724</v>
      </c>
      <c r="B730" s="94" t="n">
        <v>43405</v>
      </c>
      <c r="C730" s="95"/>
      <c r="D730" s="96"/>
      <c r="E730" s="74" t="n">
        <v>72</v>
      </c>
      <c r="F730" s="97" t="s">
        <v>295</v>
      </c>
      <c r="G730" s="98" t="n">
        <v>144</v>
      </c>
      <c r="H730" s="98" t="n">
        <v>0</v>
      </c>
      <c r="I730" s="77"/>
      <c r="J730" s="77"/>
      <c r="K730" s="77"/>
      <c r="L730" s="77"/>
      <c r="M730" s="77"/>
      <c r="N730" s="148" t="n">
        <v>72</v>
      </c>
      <c r="O730" s="79" t="n">
        <f aca="false">SUM(J730:N730)</f>
        <v>72</v>
      </c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100"/>
      <c r="AB730" s="101"/>
      <c r="AC730" s="83"/>
      <c r="AD730" s="84"/>
      <c r="AE730" s="80" t="n">
        <v>144</v>
      </c>
      <c r="AF730" s="80"/>
      <c r="AG730" s="80"/>
      <c r="AH730" s="80"/>
      <c r="AI730" s="80"/>
      <c r="AJ730" s="80"/>
      <c r="AK730" s="80"/>
      <c r="AL730" s="80"/>
      <c r="AM730" s="80"/>
      <c r="AN730" s="78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5" t="n">
        <f aca="false">SUM(AC730:BC730)</f>
        <v>144</v>
      </c>
      <c r="BE730" s="111" t="n">
        <f aca="false">IF((G730+I730+O730-H730-BD730)&gt;=0,G730+I730+O730-H730-BD730,0)</f>
        <v>72</v>
      </c>
      <c r="BF730" s="112" t="n">
        <f aca="false">IF((H730-I730-O730-G730+BD730)&gt;=0,H730-I730-O730-G730+BD730,0)</f>
        <v>0</v>
      </c>
      <c r="BG730" s="124"/>
      <c r="BH730" s="125"/>
      <c r="BI730" s="90" t="s">
        <v>124</v>
      </c>
      <c r="BJ730" s="91" t="n">
        <v>144</v>
      </c>
      <c r="BK730" s="91" t="n">
        <f aca="false">BJ730-BD730+O730</f>
        <v>72</v>
      </c>
      <c r="BL730" s="104"/>
    </row>
    <row r="731" s="105" customFormat="true" ht="15" hidden="false" customHeight="false" outlineLevel="0" collapsed="false">
      <c r="A731" s="70" t="n">
        <v>725</v>
      </c>
      <c r="B731" s="94" t="n">
        <v>43405</v>
      </c>
      <c r="C731" s="95"/>
      <c r="D731" s="96"/>
      <c r="E731" s="74" t="n">
        <v>72</v>
      </c>
      <c r="F731" s="97" t="s">
        <v>296</v>
      </c>
      <c r="G731" s="98" t="n">
        <v>144</v>
      </c>
      <c r="H731" s="98" t="n">
        <v>0</v>
      </c>
      <c r="I731" s="77"/>
      <c r="J731" s="77"/>
      <c r="K731" s="77"/>
      <c r="L731" s="77"/>
      <c r="M731" s="77"/>
      <c r="N731" s="148" t="n">
        <v>72</v>
      </c>
      <c r="O731" s="79" t="n">
        <f aca="false">SUM(J731:N731)</f>
        <v>72</v>
      </c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100"/>
      <c r="AB731" s="101"/>
      <c r="AC731" s="83"/>
      <c r="AD731" s="84"/>
      <c r="AE731" s="80" t="n">
        <v>144</v>
      </c>
      <c r="AF731" s="80"/>
      <c r="AG731" s="80"/>
      <c r="AH731" s="80"/>
      <c r="AI731" s="80"/>
      <c r="AJ731" s="80"/>
      <c r="AK731" s="80"/>
      <c r="AL731" s="80"/>
      <c r="AM731" s="80"/>
      <c r="AN731" s="78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5" t="n">
        <f aca="false">SUM(AC731:BC731)</f>
        <v>144</v>
      </c>
      <c r="BE731" s="111" t="n">
        <f aca="false">IF((G731+I731+O731-H731-BD731)&gt;=0,G731+I731+O731-H731-BD731,0)</f>
        <v>72</v>
      </c>
      <c r="BF731" s="112" t="n">
        <f aca="false">IF((H731-I731-O731-G731+BD731)&gt;=0,H731-I731-O731-G731+BD731,0)</f>
        <v>0</v>
      </c>
      <c r="BG731" s="124"/>
      <c r="BH731" s="125"/>
      <c r="BI731" s="90" t="s">
        <v>124</v>
      </c>
      <c r="BJ731" s="91" t="n">
        <v>144</v>
      </c>
      <c r="BK731" s="91" t="n">
        <f aca="false">BJ731-BD731+O731</f>
        <v>72</v>
      </c>
      <c r="BL731" s="104"/>
    </row>
    <row r="732" s="105" customFormat="true" ht="15" hidden="false" customHeight="false" outlineLevel="0" collapsed="false">
      <c r="A732" s="70" t="n">
        <v>726</v>
      </c>
      <c r="B732" s="94" t="n">
        <v>43405</v>
      </c>
      <c r="C732" s="95"/>
      <c r="D732" s="96"/>
      <c r="E732" s="74" t="n">
        <v>72</v>
      </c>
      <c r="F732" s="97" t="s">
        <v>297</v>
      </c>
      <c r="G732" s="98" t="n">
        <v>262</v>
      </c>
      <c r="H732" s="98" t="n">
        <v>0</v>
      </c>
      <c r="I732" s="77"/>
      <c r="J732" s="77" t="n">
        <v>40</v>
      </c>
      <c r="K732" s="77"/>
      <c r="L732" s="77" t="n">
        <v>9</v>
      </c>
      <c r="M732" s="77"/>
      <c r="N732" s="148" t="n">
        <v>50</v>
      </c>
      <c r="O732" s="79" t="n">
        <f aca="false">SUM(J732:N732)</f>
        <v>99</v>
      </c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100"/>
      <c r="AB732" s="101"/>
      <c r="AC732" s="83"/>
      <c r="AD732" s="84"/>
      <c r="AE732" s="80"/>
      <c r="AF732" s="80"/>
      <c r="AG732" s="80"/>
      <c r="AH732" s="80"/>
      <c r="AI732" s="80"/>
      <c r="AJ732" s="80" t="n">
        <v>352</v>
      </c>
      <c r="AK732" s="80"/>
      <c r="AL732" s="80"/>
      <c r="AM732" s="80"/>
      <c r="AN732" s="78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5" t="n">
        <f aca="false">SUM(AC732:BC732)</f>
        <v>352</v>
      </c>
      <c r="BE732" s="111" t="n">
        <f aca="false">IF((G732+I732+O732-H732-BD732)&gt;=0,G732+I732+O732-H732-BD732,0)</f>
        <v>9</v>
      </c>
      <c r="BF732" s="112" t="n">
        <f aca="false">IF((H732-I732-O732-G732+BD732)&gt;=0,H732-I732-O732-G732+BD732,0)</f>
        <v>0</v>
      </c>
      <c r="BG732" s="124"/>
      <c r="BH732" s="125" t="n">
        <v>43696</v>
      </c>
      <c r="BI732" s="90" t="s">
        <v>298</v>
      </c>
      <c r="BJ732" s="91" t="n">
        <v>262</v>
      </c>
      <c r="BK732" s="91" t="n">
        <f aca="false">BJ732-BD732+O732</f>
        <v>9</v>
      </c>
      <c r="BL732" s="104"/>
    </row>
    <row r="733" s="105" customFormat="true" ht="15" hidden="false" customHeight="false" outlineLevel="0" collapsed="false">
      <c r="A733" s="70" t="n">
        <v>727</v>
      </c>
      <c r="B733" s="94" t="n">
        <v>43405</v>
      </c>
      <c r="C733" s="95"/>
      <c r="D733" s="96"/>
      <c r="E733" s="74" t="n">
        <v>72</v>
      </c>
      <c r="F733" s="97" t="s">
        <v>299</v>
      </c>
      <c r="G733" s="98" t="n">
        <v>278</v>
      </c>
      <c r="H733" s="98" t="n">
        <v>0</v>
      </c>
      <c r="I733" s="77"/>
      <c r="J733" s="77" t="n">
        <v>40</v>
      </c>
      <c r="K733" s="77"/>
      <c r="L733" s="77"/>
      <c r="M733" s="77"/>
      <c r="N733" s="148" t="n">
        <v>50</v>
      </c>
      <c r="O733" s="79" t="n">
        <f aca="false">SUM(J733:N733)</f>
        <v>90</v>
      </c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100"/>
      <c r="AB733" s="101"/>
      <c r="AC733" s="83"/>
      <c r="AD733" s="84"/>
      <c r="AE733" s="80"/>
      <c r="AF733" s="80"/>
      <c r="AG733" s="80"/>
      <c r="AH733" s="80"/>
      <c r="AI733" s="80"/>
      <c r="AJ733" s="80" t="n">
        <v>368</v>
      </c>
      <c r="AK733" s="80"/>
      <c r="AL733" s="80"/>
      <c r="AM733" s="80"/>
      <c r="AN733" s="78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5" t="n">
        <f aca="false">SUM(AC733:BC733)</f>
        <v>368</v>
      </c>
      <c r="BE733" s="111" t="n">
        <f aca="false">IF((G733+I733+O733-H733-BD733)&gt;=0,G733+I733+O733-H733-BD733,0)</f>
        <v>0</v>
      </c>
      <c r="BF733" s="112" t="n">
        <f aca="false">IF((H733-I733-O733-G733+BD733)&gt;=0,H733-I733-O733-G733+BD733,0)</f>
        <v>0</v>
      </c>
      <c r="BG733" s="124" t="n">
        <v>43749</v>
      </c>
      <c r="BH733" s="125"/>
      <c r="BI733" s="90" t="s">
        <v>298</v>
      </c>
      <c r="BJ733" s="91" t="n">
        <v>278</v>
      </c>
      <c r="BK733" s="91" t="n">
        <f aca="false">BJ733-BD733+O733</f>
        <v>0</v>
      </c>
      <c r="BL733" s="104"/>
    </row>
    <row r="734" s="105" customFormat="true" ht="15" hidden="false" customHeight="false" outlineLevel="0" collapsed="false">
      <c r="A734" s="70" t="n">
        <v>728</v>
      </c>
      <c r="B734" s="94" t="n">
        <v>43405</v>
      </c>
      <c r="C734" s="95"/>
      <c r="D734" s="96"/>
      <c r="E734" s="74" t="n">
        <v>72</v>
      </c>
      <c r="F734" s="97" t="s">
        <v>300</v>
      </c>
      <c r="G734" s="98" t="n">
        <v>0</v>
      </c>
      <c r="H734" s="98" t="n">
        <v>144</v>
      </c>
      <c r="I734" s="77"/>
      <c r="J734" s="77"/>
      <c r="K734" s="77"/>
      <c r="L734" s="77"/>
      <c r="M734" s="77"/>
      <c r="N734" s="148"/>
      <c r="O734" s="79" t="n">
        <f aca="false">SUM(J734:N734)</f>
        <v>0</v>
      </c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100"/>
      <c r="AB734" s="101"/>
      <c r="AC734" s="83"/>
      <c r="AD734" s="84"/>
      <c r="AE734" s="80"/>
      <c r="AF734" s="80"/>
      <c r="AG734" s="80"/>
      <c r="AH734" s="80"/>
      <c r="AI734" s="80"/>
      <c r="AJ734" s="80"/>
      <c r="AK734" s="80"/>
      <c r="AL734" s="80"/>
      <c r="AM734" s="80"/>
      <c r="AN734" s="78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5" t="n">
        <f aca="false">SUM(AC734:BC734)</f>
        <v>0</v>
      </c>
      <c r="BE734" s="111" t="n">
        <f aca="false">IF((G734+I734+O734-H734-BD734)&gt;=0,G734+I734+O734-H734-BD734,0)</f>
        <v>0</v>
      </c>
      <c r="BF734" s="112" t="n">
        <f aca="false">IF((H734-I734-O734-G734+BD734)&gt;=0,H734-I734-O734-G734+BD734,0)</f>
        <v>144</v>
      </c>
      <c r="BG734" s="124"/>
      <c r="BH734" s="125"/>
      <c r="BI734" s="90"/>
      <c r="BJ734" s="91" t="n">
        <v>-144</v>
      </c>
      <c r="BK734" s="91" t="n">
        <f aca="false">BJ734-BD734+O734</f>
        <v>-144</v>
      </c>
      <c r="BL734" s="104"/>
    </row>
    <row r="735" s="105" customFormat="true" ht="15" hidden="false" customHeight="false" outlineLevel="0" collapsed="false">
      <c r="A735" s="70" t="n">
        <v>729</v>
      </c>
      <c r="B735" s="94" t="n">
        <v>43405</v>
      </c>
      <c r="C735" s="95"/>
      <c r="D735" s="96"/>
      <c r="E735" s="74" t="n">
        <v>72</v>
      </c>
      <c r="F735" s="97" t="s">
        <v>301</v>
      </c>
      <c r="G735" s="98" t="n">
        <v>0</v>
      </c>
      <c r="H735" s="98" t="n">
        <v>13</v>
      </c>
      <c r="I735" s="77"/>
      <c r="J735" s="77"/>
      <c r="K735" s="77"/>
      <c r="L735" s="77"/>
      <c r="M735" s="77"/>
      <c r="N735" s="148"/>
      <c r="O735" s="79" t="n">
        <f aca="false">SUM(J735:N735)</f>
        <v>0</v>
      </c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100"/>
      <c r="AB735" s="101"/>
      <c r="AC735" s="83"/>
      <c r="AD735" s="84"/>
      <c r="AE735" s="80"/>
      <c r="AF735" s="80"/>
      <c r="AG735" s="80"/>
      <c r="AH735" s="80"/>
      <c r="AI735" s="80"/>
      <c r="AJ735" s="80"/>
      <c r="AK735" s="80"/>
      <c r="AL735" s="80"/>
      <c r="AM735" s="80"/>
      <c r="AN735" s="78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5" t="n">
        <f aca="false">SUM(AC735:BC735)</f>
        <v>0</v>
      </c>
      <c r="BE735" s="111" t="n">
        <f aca="false">IF((G735+I735+O735-H735-BD735)&gt;=0,G735+I735+O735-H735-BD735,0)</f>
        <v>0</v>
      </c>
      <c r="BF735" s="112" t="n">
        <f aca="false">IF((H735-I735-O735-G735+BD735)&gt;=0,H735-I735-O735-G735+BD735,0)</f>
        <v>13</v>
      </c>
      <c r="BG735" s="124"/>
      <c r="BH735" s="125"/>
      <c r="BI735" s="90"/>
      <c r="BJ735" s="91" t="n">
        <v>-13</v>
      </c>
      <c r="BK735" s="91" t="n">
        <f aca="false">BJ735-BD735+O735</f>
        <v>-13</v>
      </c>
      <c r="BL735" s="104"/>
    </row>
    <row r="736" s="93" customFormat="true" ht="15" hidden="false" customHeight="false" outlineLevel="0" collapsed="false">
      <c r="A736" s="70" t="n">
        <v>730</v>
      </c>
      <c r="B736" s="71" t="n">
        <v>43405</v>
      </c>
      <c r="C736" s="72"/>
      <c r="D736" s="73"/>
      <c r="E736" s="74" t="n">
        <v>72</v>
      </c>
      <c r="F736" s="75"/>
      <c r="G736" s="76" t="n">
        <v>69</v>
      </c>
      <c r="H736" s="76" t="n">
        <v>0</v>
      </c>
      <c r="I736" s="77"/>
      <c r="J736" s="77"/>
      <c r="K736" s="77"/>
      <c r="L736" s="77"/>
      <c r="M736" s="77"/>
      <c r="N736" s="148"/>
      <c r="O736" s="79" t="n">
        <f aca="false">SUM(J736:N736)</f>
        <v>0</v>
      </c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1"/>
      <c r="AB736" s="82"/>
      <c r="AC736" s="83"/>
      <c r="AD736" s="84"/>
      <c r="AE736" s="80"/>
      <c r="AF736" s="80"/>
      <c r="AG736" s="80"/>
      <c r="AH736" s="80"/>
      <c r="AI736" s="80"/>
      <c r="AJ736" s="80"/>
      <c r="AK736" s="80"/>
      <c r="AL736" s="80"/>
      <c r="AM736" s="80"/>
      <c r="AN736" s="78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5" t="n">
        <f aca="false">SUM(AC736:BC736)</f>
        <v>0</v>
      </c>
      <c r="BE736" s="86" t="n">
        <f aca="false">IF((G736+I736+O736-H736-BD736)&gt;=0,G736+I736+O736-H736-BD736,0)</f>
        <v>69</v>
      </c>
      <c r="BF736" s="87" t="n">
        <f aca="false">IF((H736-I736-O736-G736+BD736)&gt;=0,H736-I736-O736-G736+BD736,0)</f>
        <v>0</v>
      </c>
      <c r="BG736" s="88"/>
      <c r="BH736" s="89"/>
      <c r="BI736" s="90"/>
      <c r="BJ736" s="91" t="n">
        <v>69</v>
      </c>
      <c r="BK736" s="91" t="n">
        <f aca="false">BJ736-BD736+O736</f>
        <v>69</v>
      </c>
      <c r="BL736" s="92"/>
    </row>
    <row r="737" s="105" customFormat="true" ht="15" hidden="false" customHeight="false" outlineLevel="0" collapsed="false">
      <c r="A737" s="70" t="n">
        <v>731</v>
      </c>
      <c r="B737" s="94" t="n">
        <v>43405</v>
      </c>
      <c r="C737" s="95"/>
      <c r="D737" s="96"/>
      <c r="E737" s="74" t="n">
        <v>72</v>
      </c>
      <c r="F737" s="97" t="s">
        <v>302</v>
      </c>
      <c r="G737" s="98" t="n">
        <v>0</v>
      </c>
      <c r="H737" s="98" t="n">
        <v>0</v>
      </c>
      <c r="I737" s="77"/>
      <c r="J737" s="77"/>
      <c r="K737" s="77"/>
      <c r="L737" s="77"/>
      <c r="M737" s="77"/>
      <c r="N737" s="148"/>
      <c r="O737" s="79" t="n">
        <f aca="false">SUM(J737:N737)</f>
        <v>0</v>
      </c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100"/>
      <c r="AB737" s="101"/>
      <c r="AC737" s="83"/>
      <c r="AD737" s="84"/>
      <c r="AE737" s="80"/>
      <c r="AF737" s="80"/>
      <c r="AG737" s="80"/>
      <c r="AH737" s="80"/>
      <c r="AI737" s="80"/>
      <c r="AJ737" s="80"/>
      <c r="AK737" s="80"/>
      <c r="AL737" s="80"/>
      <c r="AM737" s="80"/>
      <c r="AN737" s="78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5" t="n">
        <f aca="false">SUM(AC737:BC737)</f>
        <v>0</v>
      </c>
      <c r="BE737" s="111" t="n">
        <f aca="false">IF((G737+I737+O737-H737-BD737)&gt;=0,G737+I737+O737-H737-BD737,0)</f>
        <v>0</v>
      </c>
      <c r="BF737" s="112" t="n">
        <f aca="false">IF((H737-I737-O737-G737+BD737)&gt;=0,H737-I737-O737-G737+BD737,0)</f>
        <v>0</v>
      </c>
      <c r="BG737" s="124"/>
      <c r="BH737" s="125"/>
      <c r="BI737" s="90"/>
      <c r="BJ737" s="91" t="n">
        <v>0</v>
      </c>
      <c r="BK737" s="91" t="n">
        <f aca="false">BJ737-BD737+O737</f>
        <v>0</v>
      </c>
      <c r="BL737" s="104"/>
    </row>
    <row r="738" s="105" customFormat="true" ht="15" hidden="false" customHeight="false" outlineLevel="0" collapsed="false">
      <c r="A738" s="70" t="n">
        <v>732</v>
      </c>
      <c r="B738" s="94" t="n">
        <v>43405</v>
      </c>
      <c r="C738" s="95"/>
      <c r="D738" s="96"/>
      <c r="E738" s="74" t="n">
        <v>72</v>
      </c>
      <c r="F738" s="97" t="s">
        <v>303</v>
      </c>
      <c r="G738" s="98" t="n">
        <v>0</v>
      </c>
      <c r="H738" s="98" t="n">
        <v>0</v>
      </c>
      <c r="I738" s="77"/>
      <c r="J738" s="77"/>
      <c r="K738" s="77"/>
      <c r="L738" s="77"/>
      <c r="M738" s="77"/>
      <c r="N738" s="148"/>
      <c r="O738" s="79" t="n">
        <f aca="false">SUM(J738:N738)</f>
        <v>0</v>
      </c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100"/>
      <c r="AB738" s="101"/>
      <c r="AC738" s="83"/>
      <c r="AD738" s="84"/>
      <c r="AE738" s="80"/>
      <c r="AF738" s="80"/>
      <c r="AG738" s="80"/>
      <c r="AH738" s="80"/>
      <c r="AI738" s="80"/>
      <c r="AJ738" s="80"/>
      <c r="AK738" s="80"/>
      <c r="AL738" s="80"/>
      <c r="AM738" s="80"/>
      <c r="AN738" s="78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5" t="n">
        <f aca="false">SUM(AC738:BC738)</f>
        <v>0</v>
      </c>
      <c r="BE738" s="111" t="n">
        <f aca="false">IF((G738+I738+O738-H738-BD738)&gt;=0,G738+I738+O738-H738-BD738,0)</f>
        <v>0</v>
      </c>
      <c r="BF738" s="112" t="n">
        <f aca="false">IF((H738-I738-O738-G738+BD738)&gt;=0,H738-I738-O738-G738+BD738,0)</f>
        <v>0</v>
      </c>
      <c r="BG738" s="124"/>
      <c r="BH738" s="125"/>
      <c r="BI738" s="90"/>
      <c r="BJ738" s="91" t="n">
        <v>0</v>
      </c>
      <c r="BK738" s="91" t="n">
        <f aca="false">BJ738-BD738+O738</f>
        <v>0</v>
      </c>
      <c r="BL738" s="104"/>
    </row>
    <row r="739" s="105" customFormat="true" ht="15" hidden="false" customHeight="false" outlineLevel="0" collapsed="false">
      <c r="A739" s="70" t="n">
        <v>733</v>
      </c>
      <c r="B739" s="94" t="n">
        <v>43405</v>
      </c>
      <c r="C739" s="95"/>
      <c r="D739" s="96"/>
      <c r="E739" s="74" t="n">
        <v>72</v>
      </c>
      <c r="F739" s="97"/>
      <c r="G739" s="98" t="n">
        <v>0</v>
      </c>
      <c r="H739" s="98" t="n">
        <v>0</v>
      </c>
      <c r="I739" s="77"/>
      <c r="J739" s="77"/>
      <c r="K739" s="77"/>
      <c r="L739" s="77"/>
      <c r="M739" s="77"/>
      <c r="N739" s="148"/>
      <c r="O739" s="79" t="n">
        <f aca="false">SUM(J739:N739)</f>
        <v>0</v>
      </c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100"/>
      <c r="AB739" s="101"/>
      <c r="AC739" s="83"/>
      <c r="AD739" s="84"/>
      <c r="AE739" s="80"/>
      <c r="AF739" s="80"/>
      <c r="AG739" s="80"/>
      <c r="AH739" s="80"/>
      <c r="AI739" s="80"/>
      <c r="AJ739" s="80"/>
      <c r="AK739" s="80"/>
      <c r="AL739" s="80"/>
      <c r="AM739" s="80"/>
      <c r="AN739" s="78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5" t="n">
        <f aca="false">SUM(AC739:BC739)</f>
        <v>0</v>
      </c>
      <c r="BE739" s="111" t="n">
        <f aca="false">IF((G739+I739+O739-H739-BD739)&gt;=0,G739+I739+O739-H739-BD739,0)</f>
        <v>0</v>
      </c>
      <c r="BF739" s="112" t="n">
        <f aca="false">IF((H739-I739-O739-G739+BD739)&gt;=0,H739-I739-O739-G739+BD739,0)</f>
        <v>0</v>
      </c>
      <c r="BG739" s="124"/>
      <c r="BH739" s="125" t="n">
        <v>43405</v>
      </c>
      <c r="BI739" s="90"/>
      <c r="BJ739" s="91" t="n">
        <v>0</v>
      </c>
      <c r="BK739" s="91" t="n">
        <f aca="false">BJ739-BD739+O739</f>
        <v>0</v>
      </c>
      <c r="BL739" s="104"/>
    </row>
    <row r="740" s="105" customFormat="true" ht="15" hidden="false" customHeight="false" outlineLevel="0" collapsed="false">
      <c r="A740" s="110" t="n">
        <v>734</v>
      </c>
      <c r="B740" s="94" t="n">
        <v>43405</v>
      </c>
      <c r="C740" s="95"/>
      <c r="D740" s="96"/>
      <c r="E740" s="74" t="n">
        <v>72</v>
      </c>
      <c r="F740" s="97" t="s">
        <v>304</v>
      </c>
      <c r="G740" s="98" t="n">
        <v>0</v>
      </c>
      <c r="H740" s="98" t="n">
        <v>0</v>
      </c>
      <c r="I740" s="77"/>
      <c r="J740" s="77"/>
      <c r="K740" s="77"/>
      <c r="L740" s="77"/>
      <c r="M740" s="77"/>
      <c r="N740" s="148"/>
      <c r="O740" s="79" t="n">
        <f aca="false">SUM(J740:N740)</f>
        <v>0</v>
      </c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100"/>
      <c r="AB740" s="101"/>
      <c r="AC740" s="83"/>
      <c r="AD740" s="84"/>
      <c r="AE740" s="80"/>
      <c r="AF740" s="80"/>
      <c r="AG740" s="80"/>
      <c r="AH740" s="80"/>
      <c r="AI740" s="80"/>
      <c r="AJ740" s="80"/>
      <c r="AK740" s="80"/>
      <c r="AL740" s="80"/>
      <c r="AM740" s="80"/>
      <c r="AN740" s="78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5" t="n">
        <f aca="false">SUM(AC740:BC740)</f>
        <v>0</v>
      </c>
      <c r="BE740" s="111" t="n">
        <f aca="false">IF((G740+I740+O740-H740-BD740)&gt;=0,G740+I740+O740-H740-BD740,0)</f>
        <v>0</v>
      </c>
      <c r="BF740" s="112" t="n">
        <f aca="false">IF((H740-I740-O740-G740+BD740)&gt;=0,H740-I740-O740-G740+BD740,0)</f>
        <v>0</v>
      </c>
      <c r="BG740" s="124"/>
      <c r="BH740" s="125"/>
      <c r="BI740" s="90"/>
      <c r="BJ740" s="91" t="n">
        <v>0</v>
      </c>
      <c r="BK740" s="91" t="n">
        <f aca="false">BJ740-BD740+O740</f>
        <v>0</v>
      </c>
      <c r="BL740" s="104"/>
    </row>
    <row r="741" s="105" customFormat="true" ht="15" hidden="false" customHeight="false" outlineLevel="0" collapsed="false">
      <c r="A741" s="70" t="n">
        <v>735</v>
      </c>
      <c r="B741" s="94" t="n">
        <v>43405</v>
      </c>
      <c r="C741" s="95"/>
      <c r="D741" s="96"/>
      <c r="E741" s="74" t="n">
        <v>20</v>
      </c>
      <c r="F741" s="97" t="s">
        <v>305</v>
      </c>
      <c r="G741" s="98" t="n">
        <v>0</v>
      </c>
      <c r="H741" s="98" t="n">
        <v>0</v>
      </c>
      <c r="I741" s="113"/>
      <c r="J741" s="77"/>
      <c r="K741" s="77"/>
      <c r="L741" s="77"/>
      <c r="M741" s="77"/>
      <c r="N741" s="78"/>
      <c r="O741" s="79" t="n">
        <f aca="false">SUM(J741:N741)</f>
        <v>0</v>
      </c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100"/>
      <c r="AB741" s="101"/>
      <c r="AC741" s="83"/>
      <c r="AD741" s="84"/>
      <c r="AE741" s="80"/>
      <c r="AF741" s="80"/>
      <c r="AG741" s="80"/>
      <c r="AH741" s="80"/>
      <c r="AI741" s="80"/>
      <c r="AJ741" s="80"/>
      <c r="AK741" s="80"/>
      <c r="AL741" s="80"/>
      <c r="AM741" s="80"/>
      <c r="AN741" s="78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5" t="n">
        <f aca="false">SUM(AC741:BC741)</f>
        <v>0</v>
      </c>
      <c r="BE741" s="111" t="n">
        <f aca="false">IF((G741+I741+O741-H741-BD741)&gt;=0,G741+I741+O741-H741-BD741,0)</f>
        <v>0</v>
      </c>
      <c r="BF741" s="112" t="n">
        <f aca="false">IF((H741-I741-O741-G741+BD741)&gt;=0,H741-I741-O741-G741+BD741,0)</f>
        <v>0</v>
      </c>
      <c r="BG741" s="124"/>
      <c r="BH741" s="125" t="n">
        <v>43682</v>
      </c>
      <c r="BI741" s="90"/>
      <c r="BJ741" s="91" t="n">
        <v>0</v>
      </c>
      <c r="BK741" s="91" t="n">
        <f aca="false">BJ741-BD741+O741</f>
        <v>0</v>
      </c>
      <c r="BL741" s="104"/>
    </row>
    <row r="742" s="105" customFormat="true" ht="15" hidden="false" customHeight="false" outlineLevel="0" collapsed="false">
      <c r="A742" s="70" t="n">
        <v>736</v>
      </c>
      <c r="B742" s="94" t="n">
        <v>43405</v>
      </c>
      <c r="C742" s="95"/>
      <c r="D742" s="96"/>
      <c r="E742" s="74" t="n">
        <v>20</v>
      </c>
      <c r="F742" s="97"/>
      <c r="G742" s="98" t="n">
        <v>0</v>
      </c>
      <c r="H742" s="98" t="n">
        <v>40</v>
      </c>
      <c r="I742" s="77"/>
      <c r="J742" s="77"/>
      <c r="K742" s="77"/>
      <c r="L742" s="77"/>
      <c r="M742" s="77"/>
      <c r="N742" s="78"/>
      <c r="O742" s="79" t="n">
        <f aca="false">SUM(J742:N742)</f>
        <v>0</v>
      </c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100"/>
      <c r="AB742" s="101"/>
      <c r="AC742" s="83"/>
      <c r="AD742" s="84"/>
      <c r="AE742" s="80"/>
      <c r="AF742" s="80"/>
      <c r="AG742" s="80"/>
      <c r="AH742" s="80"/>
      <c r="AI742" s="80"/>
      <c r="AJ742" s="80"/>
      <c r="AK742" s="80"/>
      <c r="AL742" s="80"/>
      <c r="AM742" s="80"/>
      <c r="AN742" s="78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5" t="n">
        <f aca="false">SUM(AC742:BC742)</f>
        <v>0</v>
      </c>
      <c r="BE742" s="111" t="n">
        <f aca="false">IF((G742+I742+O742-H742-BD742)&gt;=0,G742+I742+O742-H742-BD742,0)</f>
        <v>0</v>
      </c>
      <c r="BF742" s="112" t="n">
        <f aca="false">IF((H742-I742-O742-G742+BD742)&gt;=0,H742-I742-O742-G742+BD742,0)</f>
        <v>40</v>
      </c>
      <c r="BG742" s="124"/>
      <c r="BH742" s="125" t="n">
        <v>43709</v>
      </c>
      <c r="BI742" s="90"/>
      <c r="BJ742" s="91" t="n">
        <v>-40</v>
      </c>
      <c r="BK742" s="91" t="n">
        <f aca="false">BJ742-BD742+O742</f>
        <v>-40</v>
      </c>
      <c r="BL742" s="104"/>
    </row>
    <row r="743" s="105" customFormat="true" ht="15" hidden="false" customHeight="false" outlineLevel="0" collapsed="false">
      <c r="A743" s="70" t="n">
        <v>737</v>
      </c>
      <c r="B743" s="94" t="n">
        <v>43405</v>
      </c>
      <c r="C743" s="95"/>
      <c r="D743" s="96"/>
      <c r="E743" s="74" t="n">
        <v>20</v>
      </c>
      <c r="F743" s="97" t="s">
        <v>306</v>
      </c>
      <c r="G743" s="98" t="n">
        <v>20</v>
      </c>
      <c r="H743" s="98" t="n">
        <v>0</v>
      </c>
      <c r="I743" s="77"/>
      <c r="J743" s="77"/>
      <c r="K743" s="77"/>
      <c r="L743" s="77"/>
      <c r="M743" s="77"/>
      <c r="N743" s="78"/>
      <c r="O743" s="79" t="n">
        <f aca="false">SUM(J743:N743)</f>
        <v>0</v>
      </c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100"/>
      <c r="AB743" s="101"/>
      <c r="AC743" s="83"/>
      <c r="AD743" s="84"/>
      <c r="AE743" s="80"/>
      <c r="AF743" s="80"/>
      <c r="AG743" s="80"/>
      <c r="AH743" s="80"/>
      <c r="AI743" s="80"/>
      <c r="AJ743" s="80"/>
      <c r="AK743" s="80"/>
      <c r="AL743" s="80"/>
      <c r="AM743" s="80"/>
      <c r="AN743" s="78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5" t="n">
        <f aca="false">SUM(AC743:BC743)</f>
        <v>0</v>
      </c>
      <c r="BE743" s="111" t="n">
        <f aca="false">IF((G743+I743+O743-H743-BD743)&gt;=0,G743+I743+O743-H743-BD743,0)</f>
        <v>20</v>
      </c>
      <c r="BF743" s="112" t="n">
        <f aca="false">IF((H743-I743-O743-G743+BD743)&gt;=0,H743-I743-O743-G743+BD743,0)</f>
        <v>0</v>
      </c>
      <c r="BG743" s="124"/>
      <c r="BH743" s="125"/>
      <c r="BI743" s="90"/>
      <c r="BJ743" s="91" t="n">
        <v>20</v>
      </c>
      <c r="BK743" s="91" t="n">
        <f aca="false">BJ743-BD743+O743</f>
        <v>20</v>
      </c>
      <c r="BL743" s="104"/>
    </row>
    <row r="744" s="105" customFormat="true" ht="15" hidden="false" customHeight="false" outlineLevel="0" collapsed="false">
      <c r="A744" s="70" t="n">
        <v>738</v>
      </c>
      <c r="B744" s="94" t="n">
        <v>43405</v>
      </c>
      <c r="C744" s="72"/>
      <c r="D744" s="96"/>
      <c r="E744" s="74" t="n">
        <v>72</v>
      </c>
      <c r="F744" s="97" t="s">
        <v>307</v>
      </c>
      <c r="G744" s="98" t="n">
        <v>0</v>
      </c>
      <c r="H744" s="98" t="n">
        <v>72</v>
      </c>
      <c r="I744" s="77"/>
      <c r="J744" s="77"/>
      <c r="K744" s="77"/>
      <c r="L744" s="77"/>
      <c r="M744" s="77"/>
      <c r="N744" s="78"/>
      <c r="O744" s="79" t="n">
        <f aca="false">SUM(J744:N744)</f>
        <v>0</v>
      </c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100"/>
      <c r="AB744" s="101"/>
      <c r="AC744" s="83"/>
      <c r="AD744" s="84"/>
      <c r="AE744" s="80"/>
      <c r="AF744" s="80"/>
      <c r="AG744" s="80"/>
      <c r="AH744" s="80"/>
      <c r="AI744" s="80"/>
      <c r="AJ744" s="80"/>
      <c r="AK744" s="80"/>
      <c r="AL744" s="80"/>
      <c r="AM744" s="80"/>
      <c r="AN744" s="78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5" t="n">
        <f aca="false">SUM(AC744:BC744)</f>
        <v>0</v>
      </c>
      <c r="BE744" s="111" t="n">
        <f aca="false">IF((G744+I744+O744-H744-BD744)&gt;=0,G744+I744+O744-H744-BD744,0)</f>
        <v>0</v>
      </c>
      <c r="BF744" s="112" t="n">
        <f aca="false">IF((H744-I744-O744-G744+BD744)&gt;=0,H744-I744-O744-G744+BD744,0)</f>
        <v>72</v>
      </c>
      <c r="BG744" s="124"/>
      <c r="BH744" s="125"/>
      <c r="BI744" s="90"/>
      <c r="BJ744" s="91" t="n">
        <v>-72</v>
      </c>
      <c r="BK744" s="91" t="n">
        <f aca="false">BJ744-BD744+O744</f>
        <v>-72</v>
      </c>
      <c r="BL744" s="104"/>
    </row>
    <row r="745" s="105" customFormat="true" ht="15" hidden="false" customHeight="false" outlineLevel="0" collapsed="false">
      <c r="A745" s="70" t="n">
        <v>739</v>
      </c>
      <c r="B745" s="94" t="n">
        <v>43405</v>
      </c>
      <c r="C745" s="95"/>
      <c r="D745" s="96"/>
      <c r="E745" s="74" t="n">
        <v>72</v>
      </c>
      <c r="F745" s="97" t="s">
        <v>308</v>
      </c>
      <c r="G745" s="98" t="n">
        <v>0</v>
      </c>
      <c r="H745" s="98" t="n">
        <v>72</v>
      </c>
      <c r="I745" s="77"/>
      <c r="J745" s="77"/>
      <c r="K745" s="77"/>
      <c r="L745" s="77"/>
      <c r="M745" s="77"/>
      <c r="N745" s="78"/>
      <c r="O745" s="79" t="n">
        <f aca="false">SUM(J745:N745)</f>
        <v>0</v>
      </c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100"/>
      <c r="AB745" s="101"/>
      <c r="AC745" s="83"/>
      <c r="AD745" s="84"/>
      <c r="AE745" s="80"/>
      <c r="AF745" s="80"/>
      <c r="AG745" s="80"/>
      <c r="AH745" s="80"/>
      <c r="AI745" s="80"/>
      <c r="AJ745" s="80"/>
      <c r="AK745" s="80"/>
      <c r="AL745" s="80"/>
      <c r="AM745" s="80"/>
      <c r="AN745" s="78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5" t="n">
        <f aca="false">SUM(AC745:BC745)</f>
        <v>0</v>
      </c>
      <c r="BE745" s="111" t="n">
        <f aca="false">IF((G745+I745+O745-H745-BD745)&gt;=0,G745+I745+O745-H745-BD745,0)</f>
        <v>0</v>
      </c>
      <c r="BF745" s="112" t="n">
        <f aca="false">IF((H745-I745-O745-G745+BD745)&gt;=0,H745-I745-O745-G745+BD745,0)</f>
        <v>72</v>
      </c>
      <c r="BG745" s="124"/>
      <c r="BH745" s="125"/>
      <c r="BI745" s="90"/>
      <c r="BJ745" s="91" t="n">
        <v>-72</v>
      </c>
      <c r="BK745" s="91" t="n">
        <f aca="false">BJ745-BD745+O745</f>
        <v>-72</v>
      </c>
      <c r="BL745" s="104"/>
    </row>
    <row r="746" s="105" customFormat="true" ht="15" hidden="false" customHeight="false" outlineLevel="0" collapsed="false">
      <c r="A746" s="70" t="n">
        <v>740</v>
      </c>
      <c r="B746" s="94" t="n">
        <v>43405</v>
      </c>
      <c r="C746" s="95"/>
      <c r="D746" s="96"/>
      <c r="E746" s="74" t="n">
        <v>72</v>
      </c>
      <c r="F746" s="97" t="s">
        <v>309</v>
      </c>
      <c r="G746" s="98" t="n">
        <v>0</v>
      </c>
      <c r="H746" s="98" t="n">
        <v>3</v>
      </c>
      <c r="I746" s="77"/>
      <c r="J746" s="77"/>
      <c r="K746" s="77"/>
      <c r="L746" s="77"/>
      <c r="M746" s="77"/>
      <c r="N746" s="78"/>
      <c r="O746" s="79" t="n">
        <f aca="false">SUM(J746:N746)</f>
        <v>0</v>
      </c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100"/>
      <c r="AB746" s="101"/>
      <c r="AC746" s="83"/>
      <c r="AD746" s="84"/>
      <c r="AE746" s="80"/>
      <c r="AF746" s="80"/>
      <c r="AG746" s="80"/>
      <c r="AH746" s="80"/>
      <c r="AI746" s="80"/>
      <c r="AJ746" s="80"/>
      <c r="AK746" s="80"/>
      <c r="AL746" s="80"/>
      <c r="AM746" s="80"/>
      <c r="AN746" s="78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5" t="n">
        <f aca="false">SUM(AC746:BC746)</f>
        <v>0</v>
      </c>
      <c r="BE746" s="111" t="n">
        <f aca="false">IF((G746+I746+O746-H746-BD746)&gt;=0,G746+I746+O746-H746-BD746,0)</f>
        <v>0</v>
      </c>
      <c r="BF746" s="112" t="n">
        <f aca="false">IF((H746-I746-O746-G746+BD746)&gt;=0,H746-I746-O746-G746+BD746,0)</f>
        <v>3</v>
      </c>
      <c r="BG746" s="124"/>
      <c r="BH746" s="125"/>
      <c r="BI746" s="90"/>
      <c r="BJ746" s="91" t="n">
        <v>-3</v>
      </c>
      <c r="BK746" s="91" t="n">
        <f aca="false">BJ746-BD746+O746</f>
        <v>-3</v>
      </c>
      <c r="BL746" s="104"/>
    </row>
    <row r="747" s="105" customFormat="true" ht="15" hidden="false" customHeight="false" outlineLevel="0" collapsed="false">
      <c r="A747" s="70" t="n">
        <v>741</v>
      </c>
      <c r="B747" s="94" t="n">
        <v>43405</v>
      </c>
      <c r="C747" s="95"/>
      <c r="D747" s="96"/>
      <c r="E747" s="74" t="n">
        <v>72</v>
      </c>
      <c r="F747" s="97" t="s">
        <v>310</v>
      </c>
      <c r="G747" s="98" t="n">
        <v>0</v>
      </c>
      <c r="H747" s="98" t="n">
        <v>14</v>
      </c>
      <c r="I747" s="77"/>
      <c r="J747" s="77"/>
      <c r="K747" s="77"/>
      <c r="L747" s="77"/>
      <c r="M747" s="77"/>
      <c r="N747" s="78"/>
      <c r="O747" s="79" t="n">
        <f aca="false">SUM(J747:N747)</f>
        <v>0</v>
      </c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100"/>
      <c r="AB747" s="101"/>
      <c r="AC747" s="83"/>
      <c r="AD747" s="84"/>
      <c r="AE747" s="80"/>
      <c r="AF747" s="80"/>
      <c r="AG747" s="80"/>
      <c r="AH747" s="80"/>
      <c r="AI747" s="80"/>
      <c r="AJ747" s="80"/>
      <c r="AK747" s="80"/>
      <c r="AL747" s="80"/>
      <c r="AM747" s="80"/>
      <c r="AN747" s="78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5" t="n">
        <f aca="false">SUM(AC747:BC747)</f>
        <v>0</v>
      </c>
      <c r="BE747" s="111" t="n">
        <f aca="false">IF((G747+I747+O747-H747-BD747)&gt;=0,G747+I747+O747-H747-BD747,0)</f>
        <v>0</v>
      </c>
      <c r="BF747" s="112" t="n">
        <f aca="false">IF((H747-I747-O747-G747+BD747)&gt;=0,H747-I747-O747-G747+BD747,0)</f>
        <v>14</v>
      </c>
      <c r="BG747" s="124"/>
      <c r="BH747" s="125" t="n">
        <v>43609</v>
      </c>
      <c r="BI747" s="90"/>
      <c r="BJ747" s="91" t="n">
        <v>-14</v>
      </c>
      <c r="BK747" s="91" t="n">
        <f aca="false">BJ747-BD747+O747</f>
        <v>-14</v>
      </c>
      <c r="BL747" s="104"/>
    </row>
    <row r="748" s="105" customFormat="true" ht="15" hidden="false" customHeight="false" outlineLevel="0" collapsed="false">
      <c r="A748" s="70" t="n">
        <v>742</v>
      </c>
      <c r="B748" s="94" t="n">
        <v>43405</v>
      </c>
      <c r="C748" s="95"/>
      <c r="D748" s="96"/>
      <c r="E748" s="74" t="n">
        <v>72</v>
      </c>
      <c r="F748" s="97"/>
      <c r="G748" s="98" t="n">
        <v>0</v>
      </c>
      <c r="H748" s="98" t="n">
        <v>0</v>
      </c>
      <c r="I748" s="77"/>
      <c r="J748" s="77"/>
      <c r="K748" s="77"/>
      <c r="L748" s="77"/>
      <c r="M748" s="77"/>
      <c r="N748" s="78"/>
      <c r="O748" s="79" t="n">
        <f aca="false">SUM(J748:N748)</f>
        <v>0</v>
      </c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100"/>
      <c r="AB748" s="101"/>
      <c r="AC748" s="83"/>
      <c r="AD748" s="84"/>
      <c r="AE748" s="80"/>
      <c r="AF748" s="80"/>
      <c r="AG748" s="80"/>
      <c r="AH748" s="80"/>
      <c r="AI748" s="80"/>
      <c r="AJ748" s="80"/>
      <c r="AK748" s="80"/>
      <c r="AL748" s="80"/>
      <c r="AM748" s="80"/>
      <c r="AN748" s="78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5" t="n">
        <f aca="false">SUM(AC748:BC748)</f>
        <v>0</v>
      </c>
      <c r="BE748" s="111" t="n">
        <f aca="false">IF((G748+I748+O748-H748-BD748)&gt;=0,G748+I748+O748-H748-BD748,0)</f>
        <v>0</v>
      </c>
      <c r="BF748" s="112" t="n">
        <f aca="false">IF((H748-I748-O748-G748+BD748)&gt;=0,H748-I748-O748-G748+BD748,0)</f>
        <v>0</v>
      </c>
      <c r="BG748" s="124"/>
      <c r="BH748" s="125"/>
      <c r="BI748" s="90"/>
      <c r="BJ748" s="91" t="n">
        <v>0</v>
      </c>
      <c r="BK748" s="91" t="n">
        <f aca="false">BJ748-BD748+O748</f>
        <v>0</v>
      </c>
      <c r="BL748" s="104"/>
    </row>
    <row r="749" s="105" customFormat="true" ht="15" hidden="false" customHeight="false" outlineLevel="0" collapsed="false">
      <c r="A749" s="70" t="n">
        <v>743</v>
      </c>
      <c r="B749" s="94" t="n">
        <v>43405</v>
      </c>
      <c r="C749" s="95"/>
      <c r="D749" s="96"/>
      <c r="E749" s="74" t="n">
        <v>72</v>
      </c>
      <c r="F749" s="97" t="s">
        <v>311</v>
      </c>
      <c r="G749" s="98" t="n">
        <v>0</v>
      </c>
      <c r="H749" s="98" t="n">
        <v>0</v>
      </c>
      <c r="I749" s="77"/>
      <c r="J749" s="77"/>
      <c r="K749" s="77"/>
      <c r="L749" s="77"/>
      <c r="M749" s="77"/>
      <c r="N749" s="78" t="n">
        <v>72</v>
      </c>
      <c r="O749" s="79" t="n">
        <f aca="false">SUM(J749:N749)</f>
        <v>72</v>
      </c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100"/>
      <c r="AB749" s="101"/>
      <c r="AC749" s="83"/>
      <c r="AD749" s="84"/>
      <c r="AE749" s="80"/>
      <c r="AF749" s="80"/>
      <c r="AG749" s="80"/>
      <c r="AH749" s="80"/>
      <c r="AI749" s="80" t="n">
        <v>72</v>
      </c>
      <c r="AJ749" s="80"/>
      <c r="AK749" s="80"/>
      <c r="AL749" s="80"/>
      <c r="AM749" s="80"/>
      <c r="AN749" s="78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5" t="n">
        <f aca="false">SUM(AC749:BC749)</f>
        <v>72</v>
      </c>
      <c r="BE749" s="111" t="n">
        <f aca="false">IF((G749+I749+O749-H749-BD749)&gt;=0,G749+I749+O749-H749-BD749,0)</f>
        <v>0</v>
      </c>
      <c r="BF749" s="112" t="n">
        <f aca="false">IF((H749-I749-O749-G749+BD749)&gt;=0,H749-I749-O749-G749+BD749,0)</f>
        <v>0</v>
      </c>
      <c r="BG749" s="124"/>
      <c r="BH749" s="125"/>
      <c r="BI749" s="90" t="s">
        <v>57</v>
      </c>
      <c r="BJ749" s="91" t="n">
        <v>0</v>
      </c>
      <c r="BK749" s="91" t="n">
        <f aca="false">BJ749-BD749+O749</f>
        <v>0</v>
      </c>
      <c r="BL749" s="104"/>
    </row>
    <row r="750" s="105" customFormat="true" ht="15" hidden="false" customHeight="false" outlineLevel="0" collapsed="false">
      <c r="A750" s="70" t="n">
        <v>744</v>
      </c>
      <c r="B750" s="94" t="n">
        <v>43405</v>
      </c>
      <c r="C750" s="95"/>
      <c r="D750" s="96"/>
      <c r="E750" s="74" t="n">
        <v>72</v>
      </c>
      <c r="F750" s="97" t="s">
        <v>312</v>
      </c>
      <c r="G750" s="98" t="n">
        <v>0</v>
      </c>
      <c r="H750" s="98" t="n">
        <v>0</v>
      </c>
      <c r="I750" s="77"/>
      <c r="J750" s="77"/>
      <c r="K750" s="77"/>
      <c r="L750" s="77"/>
      <c r="M750" s="77"/>
      <c r="N750" s="78" t="n">
        <v>72</v>
      </c>
      <c r="O750" s="79" t="n">
        <f aca="false">SUM(J750:N750)</f>
        <v>72</v>
      </c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100"/>
      <c r="AB750" s="101"/>
      <c r="AC750" s="83"/>
      <c r="AD750" s="84"/>
      <c r="AE750" s="80"/>
      <c r="AF750" s="80"/>
      <c r="AG750" s="80"/>
      <c r="AH750" s="80"/>
      <c r="AI750" s="80" t="n">
        <v>72</v>
      </c>
      <c r="AJ750" s="80"/>
      <c r="AK750" s="80"/>
      <c r="AL750" s="80"/>
      <c r="AM750" s="80"/>
      <c r="AN750" s="78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5" t="n">
        <f aca="false">SUM(AC750:BC750)</f>
        <v>72</v>
      </c>
      <c r="BE750" s="111" t="n">
        <f aca="false">IF((G750+I750+O750-H750-BD750)&gt;=0,G750+I750+O750-H750-BD750,0)</f>
        <v>0</v>
      </c>
      <c r="BF750" s="112" t="n">
        <f aca="false">IF((H750-I750-O750-G750+BD750)&gt;=0,H750-I750-O750-G750+BD750,0)</f>
        <v>0</v>
      </c>
      <c r="BG750" s="124"/>
      <c r="BH750" s="125"/>
      <c r="BI750" s="90" t="s">
        <v>57</v>
      </c>
      <c r="BJ750" s="91" t="n">
        <v>0</v>
      </c>
      <c r="BK750" s="91" t="n">
        <f aca="false">BJ750-BD750+O750</f>
        <v>0</v>
      </c>
      <c r="BL750" s="104"/>
    </row>
    <row r="751" s="105" customFormat="true" ht="15" hidden="false" customHeight="false" outlineLevel="0" collapsed="false">
      <c r="A751" s="70" t="n">
        <v>745</v>
      </c>
      <c r="B751" s="94" t="n">
        <v>43405</v>
      </c>
      <c r="C751" s="95"/>
      <c r="D751" s="96"/>
      <c r="E751" s="74" t="n">
        <v>72</v>
      </c>
      <c r="F751" s="97" t="s">
        <v>313</v>
      </c>
      <c r="G751" s="98" t="n">
        <v>72</v>
      </c>
      <c r="H751" s="98" t="n">
        <v>0</v>
      </c>
      <c r="I751" s="77"/>
      <c r="J751" s="77"/>
      <c r="K751" s="77"/>
      <c r="L751" s="77"/>
      <c r="M751" s="77"/>
      <c r="N751" s="78"/>
      <c r="O751" s="79" t="n">
        <f aca="false">SUM(J751:N751)</f>
        <v>0</v>
      </c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100"/>
      <c r="AB751" s="101"/>
      <c r="AC751" s="83"/>
      <c r="AD751" s="84"/>
      <c r="AE751" s="80"/>
      <c r="AF751" s="80"/>
      <c r="AG751" s="80"/>
      <c r="AH751" s="80"/>
      <c r="AI751" s="80"/>
      <c r="AJ751" s="80"/>
      <c r="AK751" s="80"/>
      <c r="AL751" s="80"/>
      <c r="AM751" s="80"/>
      <c r="AN751" s="78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5" t="n">
        <f aca="false">SUM(AC751:BC751)</f>
        <v>0</v>
      </c>
      <c r="BE751" s="111" t="n">
        <f aca="false">IF((G751+I751+O751-H751-BD751)&gt;=0,G751+I751+O751-H751-BD751,0)</f>
        <v>72</v>
      </c>
      <c r="BF751" s="112" t="n">
        <f aca="false">IF((H751-I751-O751-G751+BD751)&gt;=0,H751-I751-O751-G751+BD751,0)</f>
        <v>0</v>
      </c>
      <c r="BG751" s="124"/>
      <c r="BH751" s="125"/>
      <c r="BI751" s="90"/>
      <c r="BJ751" s="91" t="n">
        <v>72</v>
      </c>
      <c r="BK751" s="91" t="n">
        <f aca="false">BJ751-BD751+O751</f>
        <v>72</v>
      </c>
      <c r="BL751" s="92"/>
    </row>
    <row r="752" s="105" customFormat="true" ht="15" hidden="false" customHeight="false" outlineLevel="0" collapsed="false">
      <c r="A752" s="70" t="n">
        <v>746</v>
      </c>
      <c r="B752" s="94" t="n">
        <v>43405</v>
      </c>
      <c r="C752" s="95"/>
      <c r="D752" s="96"/>
      <c r="E752" s="74" t="n">
        <v>72</v>
      </c>
      <c r="F752" s="97" t="s">
        <v>314</v>
      </c>
      <c r="G752" s="98" t="n">
        <v>0</v>
      </c>
      <c r="H752" s="98" t="n">
        <v>0</v>
      </c>
      <c r="I752" s="77"/>
      <c r="J752" s="77"/>
      <c r="K752" s="77"/>
      <c r="L752" s="77"/>
      <c r="M752" s="77"/>
      <c r="N752" s="78"/>
      <c r="O752" s="79" t="n">
        <f aca="false">SUM(J752:N752)</f>
        <v>0</v>
      </c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100"/>
      <c r="AB752" s="101"/>
      <c r="AC752" s="83"/>
      <c r="AD752" s="84"/>
      <c r="AE752" s="80"/>
      <c r="AF752" s="80"/>
      <c r="AG752" s="80"/>
      <c r="AH752" s="80"/>
      <c r="AI752" s="80"/>
      <c r="AJ752" s="80"/>
      <c r="AK752" s="80"/>
      <c r="AL752" s="80"/>
      <c r="AM752" s="80"/>
      <c r="AN752" s="78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5" t="n">
        <f aca="false">SUM(AC752:BC752)</f>
        <v>0</v>
      </c>
      <c r="BE752" s="111" t="n">
        <f aca="false">IF((G752+I752+O752-H752-BD752)&gt;=0,G752+I752+O752-H752-BD752,0)</f>
        <v>0</v>
      </c>
      <c r="BF752" s="112" t="n">
        <f aca="false">IF((H752-I752-O752-G752+BD752)&gt;=0,H752-I752-O752-G752+BD752,0)</f>
        <v>0</v>
      </c>
      <c r="BG752" s="124"/>
      <c r="BH752" s="125"/>
      <c r="BI752" s="90"/>
      <c r="BJ752" s="91" t="n">
        <v>0</v>
      </c>
      <c r="BK752" s="91" t="n">
        <f aca="false">BJ752-BD752+O752</f>
        <v>0</v>
      </c>
      <c r="BL752" s="104"/>
    </row>
    <row r="753" s="105" customFormat="true" ht="15" hidden="false" customHeight="false" outlineLevel="0" collapsed="false">
      <c r="A753" s="110" t="n">
        <v>747</v>
      </c>
      <c r="B753" s="94" t="n">
        <v>43405</v>
      </c>
      <c r="C753" s="95"/>
      <c r="D753" s="96"/>
      <c r="E753" s="74" t="n">
        <v>72</v>
      </c>
      <c r="F753" s="97" t="s">
        <v>315</v>
      </c>
      <c r="G753" s="98" t="n">
        <v>0</v>
      </c>
      <c r="H753" s="98" t="n">
        <v>0</v>
      </c>
      <c r="I753" s="77"/>
      <c r="J753" s="77"/>
      <c r="K753" s="77"/>
      <c r="L753" s="77"/>
      <c r="M753" s="77"/>
      <c r="N753" s="78"/>
      <c r="O753" s="79" t="n">
        <f aca="false">SUM(J753:N753)</f>
        <v>0</v>
      </c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100"/>
      <c r="AB753" s="101"/>
      <c r="AC753" s="83"/>
      <c r="AD753" s="84"/>
      <c r="AE753" s="80"/>
      <c r="AF753" s="80"/>
      <c r="AG753" s="80"/>
      <c r="AH753" s="80"/>
      <c r="AI753" s="80"/>
      <c r="AJ753" s="80"/>
      <c r="AK753" s="80"/>
      <c r="AL753" s="80"/>
      <c r="AM753" s="80"/>
      <c r="AN753" s="78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5" t="n">
        <f aca="false">SUM(AC753:BC753)</f>
        <v>0</v>
      </c>
      <c r="BE753" s="111" t="n">
        <f aca="false">IF((G753+I753+O753-H753-BD753)&gt;=0,G753+I753+O753-H753-BD753,0)</f>
        <v>0</v>
      </c>
      <c r="BF753" s="112" t="n">
        <f aca="false">IF((H753-I753-O753-G753+BD753)&gt;=0,H753-I753-O753-G753+BD753,0)</f>
        <v>0</v>
      </c>
      <c r="BG753" s="124"/>
      <c r="BH753" s="125"/>
      <c r="BI753" s="90"/>
      <c r="BJ753" s="91" t="n">
        <v>0</v>
      </c>
      <c r="BK753" s="91" t="n">
        <f aca="false">BJ753-BD753+O753</f>
        <v>0</v>
      </c>
      <c r="BL753" s="104"/>
    </row>
    <row r="754" s="105" customFormat="true" ht="15" hidden="false" customHeight="false" outlineLevel="0" collapsed="false">
      <c r="A754" s="70" t="n">
        <v>748</v>
      </c>
      <c r="B754" s="94" t="n">
        <v>43405</v>
      </c>
      <c r="C754" s="95"/>
      <c r="D754" s="96"/>
      <c r="E754" s="74" t="n">
        <v>72</v>
      </c>
      <c r="F754" s="97" t="s">
        <v>316</v>
      </c>
      <c r="G754" s="98" t="n">
        <v>0</v>
      </c>
      <c r="H754" s="98" t="n">
        <v>28</v>
      </c>
      <c r="I754" s="77"/>
      <c r="J754" s="77"/>
      <c r="K754" s="77"/>
      <c r="L754" s="77"/>
      <c r="M754" s="77"/>
      <c r="N754" s="78"/>
      <c r="O754" s="79" t="n">
        <f aca="false">SUM(J754:N754)</f>
        <v>0</v>
      </c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100"/>
      <c r="AB754" s="101"/>
      <c r="AC754" s="83"/>
      <c r="AD754" s="84"/>
      <c r="AE754" s="80"/>
      <c r="AF754" s="80"/>
      <c r="AG754" s="80"/>
      <c r="AH754" s="80"/>
      <c r="AI754" s="80"/>
      <c r="AJ754" s="80"/>
      <c r="AK754" s="80"/>
      <c r="AL754" s="80"/>
      <c r="AM754" s="80"/>
      <c r="AN754" s="78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5" t="n">
        <f aca="false">SUM(AC754:BC754)</f>
        <v>0</v>
      </c>
      <c r="BE754" s="111" t="n">
        <f aca="false">IF((G754+I754+O754-H754-BD754)&gt;=0,G754+I754+O754-H754-BD754,0)</f>
        <v>0</v>
      </c>
      <c r="BF754" s="112" t="n">
        <f aca="false">IF((H754-I754-O754-G754+BD754)&gt;=0,H754-I754-O754-G754+BD754,0)</f>
        <v>28</v>
      </c>
      <c r="BG754" s="124"/>
      <c r="BH754" s="125"/>
      <c r="BI754" s="90"/>
      <c r="BJ754" s="91" t="n">
        <v>-28</v>
      </c>
      <c r="BK754" s="91" t="n">
        <f aca="false">BJ754-BD754+O754</f>
        <v>-28</v>
      </c>
      <c r="BL754" s="104"/>
    </row>
    <row r="755" s="105" customFormat="true" ht="15" hidden="false" customHeight="false" outlineLevel="0" collapsed="false">
      <c r="A755" s="70" t="n">
        <v>749</v>
      </c>
      <c r="B755" s="94" t="n">
        <v>43405</v>
      </c>
      <c r="C755" s="95"/>
      <c r="D755" s="96"/>
      <c r="E755" s="74" t="n">
        <v>20</v>
      </c>
      <c r="F755" s="97" t="s">
        <v>317</v>
      </c>
      <c r="G755" s="98" t="n">
        <v>20</v>
      </c>
      <c r="H755" s="98" t="n">
        <v>0</v>
      </c>
      <c r="I755" s="77"/>
      <c r="J755" s="77"/>
      <c r="K755" s="77"/>
      <c r="L755" s="77"/>
      <c r="M755" s="77"/>
      <c r="N755" s="78" t="n">
        <v>20</v>
      </c>
      <c r="O755" s="79" t="n">
        <f aca="false">SUM(J755:N755)</f>
        <v>20</v>
      </c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100"/>
      <c r="AB755" s="101"/>
      <c r="AC755" s="83" t="n">
        <v>80</v>
      </c>
      <c r="AD755" s="84"/>
      <c r="AE755" s="80"/>
      <c r="AF755" s="80"/>
      <c r="AG755" s="80"/>
      <c r="AH755" s="80"/>
      <c r="AI755" s="80"/>
      <c r="AJ755" s="80"/>
      <c r="AK755" s="80"/>
      <c r="AL755" s="80"/>
      <c r="AM755" s="80"/>
      <c r="AN755" s="78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5" t="n">
        <f aca="false">SUM(AC755:BC755)</f>
        <v>80</v>
      </c>
      <c r="BE755" s="111" t="n">
        <f aca="false">IF((G755+I755+O755-H755-BD755)&gt;=0,G755+I755+O755-H755-BD755,0)</f>
        <v>0</v>
      </c>
      <c r="BF755" s="112" t="n">
        <f aca="false">IF((H755-I755-O755-G755+BD755)&gt;=0,H755-I755-O755-G755+BD755,0)</f>
        <v>40</v>
      </c>
      <c r="BG755" s="124"/>
      <c r="BH755" s="125"/>
      <c r="BI755" s="90" t="s">
        <v>125</v>
      </c>
      <c r="BJ755" s="91" t="n">
        <v>20</v>
      </c>
      <c r="BK755" s="91" t="n">
        <f aca="false">BJ755-BD755+O755</f>
        <v>-40</v>
      </c>
      <c r="BL755" s="104"/>
    </row>
    <row r="756" s="105" customFormat="true" ht="15" hidden="false" customHeight="false" outlineLevel="0" collapsed="false">
      <c r="A756" s="70" t="n">
        <v>750</v>
      </c>
      <c r="B756" s="94" t="n">
        <v>43405</v>
      </c>
      <c r="C756" s="95"/>
      <c r="D756" s="96"/>
      <c r="E756" s="74" t="n">
        <v>72</v>
      </c>
      <c r="F756" s="97" t="s">
        <v>318</v>
      </c>
      <c r="G756" s="98" t="n">
        <v>0</v>
      </c>
      <c r="H756" s="98" t="n">
        <v>0</v>
      </c>
      <c r="I756" s="77"/>
      <c r="J756" s="77"/>
      <c r="K756" s="77"/>
      <c r="L756" s="77"/>
      <c r="M756" s="77"/>
      <c r="N756" s="78"/>
      <c r="O756" s="79" t="n">
        <f aca="false">SUM(J756:N756)</f>
        <v>0</v>
      </c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100"/>
      <c r="AB756" s="101"/>
      <c r="AC756" s="83"/>
      <c r="AD756" s="84"/>
      <c r="AE756" s="80"/>
      <c r="AF756" s="80"/>
      <c r="AG756" s="80"/>
      <c r="AH756" s="80"/>
      <c r="AI756" s="80"/>
      <c r="AJ756" s="80"/>
      <c r="AK756" s="80"/>
      <c r="AL756" s="80"/>
      <c r="AM756" s="80"/>
      <c r="AN756" s="78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5" t="n">
        <f aca="false">SUM(AC756:BC756)</f>
        <v>0</v>
      </c>
      <c r="BE756" s="111" t="n">
        <f aca="false">IF((G756+I756+O756-H756-BD756)&gt;=0,G756+I756+O756-H756-BD756,0)</f>
        <v>0</v>
      </c>
      <c r="BF756" s="112" t="n">
        <f aca="false">IF((H756-I756-O756-G756+BD756)&gt;=0,H756-I756-O756-G756+BD756,0)</f>
        <v>0</v>
      </c>
      <c r="BG756" s="124"/>
      <c r="BH756" s="125"/>
      <c r="BI756" s="90"/>
      <c r="BJ756" s="91" t="n">
        <v>0</v>
      </c>
      <c r="BK756" s="91" t="n">
        <f aca="false">BJ756-BD756+O756</f>
        <v>0</v>
      </c>
      <c r="BL756" s="104"/>
    </row>
    <row r="757" s="105" customFormat="true" ht="15" hidden="false" customHeight="false" outlineLevel="0" collapsed="false">
      <c r="A757" s="70" t="n">
        <v>751</v>
      </c>
      <c r="B757" s="94" t="n">
        <v>43405</v>
      </c>
      <c r="C757" s="95"/>
      <c r="D757" s="96"/>
      <c r="E757" s="74" t="n">
        <v>72</v>
      </c>
      <c r="F757" s="97" t="s">
        <v>319</v>
      </c>
      <c r="G757" s="98" t="n">
        <v>0</v>
      </c>
      <c r="H757" s="98" t="n">
        <v>0</v>
      </c>
      <c r="I757" s="77"/>
      <c r="J757" s="77"/>
      <c r="K757" s="77"/>
      <c r="L757" s="77"/>
      <c r="M757" s="77"/>
      <c r="N757" s="78"/>
      <c r="O757" s="79" t="n">
        <f aca="false">SUM(J757:N757)</f>
        <v>0</v>
      </c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100"/>
      <c r="AB757" s="101"/>
      <c r="AC757" s="83"/>
      <c r="AD757" s="84"/>
      <c r="AE757" s="80"/>
      <c r="AF757" s="80"/>
      <c r="AG757" s="80"/>
      <c r="AH757" s="80"/>
      <c r="AI757" s="80"/>
      <c r="AJ757" s="80"/>
      <c r="AK757" s="80"/>
      <c r="AL757" s="80"/>
      <c r="AM757" s="80"/>
      <c r="AN757" s="78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5" t="n">
        <f aca="false">SUM(AC757:BC757)</f>
        <v>0</v>
      </c>
      <c r="BE757" s="111" t="n">
        <f aca="false">IF((G757+I757+O757-H757-BD757)&gt;=0,G757+I757+O757-H757-BD757,0)</f>
        <v>0</v>
      </c>
      <c r="BF757" s="112" t="n">
        <f aca="false">IF((H757-I757-O757-G757+BD757)&gt;=0,H757-I757-O757-G757+BD757,0)</f>
        <v>0</v>
      </c>
      <c r="BG757" s="124"/>
      <c r="BH757" s="125"/>
      <c r="BI757" s="90"/>
      <c r="BJ757" s="91" t="n">
        <v>0</v>
      </c>
      <c r="BK757" s="91" t="n">
        <f aca="false">BJ757-BD757+O757</f>
        <v>0</v>
      </c>
      <c r="BL757" s="104"/>
    </row>
    <row r="758" s="105" customFormat="true" ht="15" hidden="false" customHeight="false" outlineLevel="0" collapsed="false">
      <c r="A758" s="110" t="n">
        <v>752</v>
      </c>
      <c r="B758" s="94" t="n">
        <v>43405</v>
      </c>
      <c r="C758" s="95"/>
      <c r="D758" s="96"/>
      <c r="E758" s="74" t="n">
        <v>72</v>
      </c>
      <c r="F758" s="97" t="n">
        <v>0</v>
      </c>
      <c r="G758" s="98" t="n">
        <v>144</v>
      </c>
      <c r="H758" s="98" t="n">
        <v>0</v>
      </c>
      <c r="I758" s="77"/>
      <c r="J758" s="77"/>
      <c r="K758" s="77"/>
      <c r="L758" s="77"/>
      <c r="M758" s="77"/>
      <c r="N758" s="78"/>
      <c r="O758" s="79" t="n">
        <f aca="false">SUM(J758:N758)</f>
        <v>0</v>
      </c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100"/>
      <c r="AB758" s="101"/>
      <c r="AC758" s="83"/>
      <c r="AD758" s="84"/>
      <c r="AE758" s="80"/>
      <c r="AF758" s="80"/>
      <c r="AG758" s="80"/>
      <c r="AH758" s="80"/>
      <c r="AI758" s="80"/>
      <c r="AJ758" s="80"/>
      <c r="AK758" s="80"/>
      <c r="AL758" s="80"/>
      <c r="AM758" s="80"/>
      <c r="AN758" s="78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5" t="n">
        <f aca="false">SUM(AC758:BC758)</f>
        <v>0</v>
      </c>
      <c r="BE758" s="111" t="n">
        <f aca="false">IF((G758+I758+O758-H758-BD758)&gt;=0,G758+I758+O758-H758-BD758,0)</f>
        <v>144</v>
      </c>
      <c r="BF758" s="112" t="n">
        <f aca="false">IF((H758-I758-O758-G758+BD758)&gt;=0,H758-I758-O758-G758+BD758,0)</f>
        <v>0</v>
      </c>
      <c r="BG758" s="124"/>
      <c r="BH758" s="125"/>
      <c r="BI758" s="90"/>
      <c r="BJ758" s="91" t="n">
        <v>1041</v>
      </c>
      <c r="BK758" s="91" t="n">
        <f aca="false">BJ758-BD758+O758</f>
        <v>1041</v>
      </c>
      <c r="BL758" s="104"/>
    </row>
    <row r="759" s="93" customFormat="true" ht="15" hidden="false" customHeight="false" outlineLevel="0" collapsed="false">
      <c r="A759" s="70" t="n">
        <v>753</v>
      </c>
      <c r="B759" s="71" t="n">
        <v>43405</v>
      </c>
      <c r="C759" s="72"/>
      <c r="D759" s="73"/>
      <c r="E759" s="74" t="n">
        <v>72</v>
      </c>
      <c r="F759" s="75" t="s">
        <v>320</v>
      </c>
      <c r="G759" s="76" t="n">
        <v>0</v>
      </c>
      <c r="H759" s="76" t="n">
        <v>0</v>
      </c>
      <c r="I759" s="77"/>
      <c r="J759" s="77"/>
      <c r="K759" s="77"/>
      <c r="L759" s="77"/>
      <c r="M759" s="77"/>
      <c r="N759" s="78"/>
      <c r="O759" s="79" t="n">
        <f aca="false">SUM(J759:N759)</f>
        <v>0</v>
      </c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1"/>
      <c r="AB759" s="82"/>
      <c r="AC759" s="83"/>
      <c r="AD759" s="84"/>
      <c r="AE759" s="80"/>
      <c r="AF759" s="80"/>
      <c r="AG759" s="80"/>
      <c r="AH759" s="80"/>
      <c r="AI759" s="80"/>
      <c r="AJ759" s="80"/>
      <c r="AK759" s="80"/>
      <c r="AL759" s="80"/>
      <c r="AM759" s="80"/>
      <c r="AN759" s="78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5" t="n">
        <f aca="false">SUM(AC759:BC759)</f>
        <v>0</v>
      </c>
      <c r="BE759" s="86" t="n">
        <f aca="false">IF((G759+I759+O759-H759-BD759)&gt;=0,G759+I759+O759-H759-BD759,0)</f>
        <v>0</v>
      </c>
      <c r="BF759" s="87" t="n">
        <f aca="false">IF((H759-I759-O759-G759+BD759)&gt;=0,H759-I759-O759-G759+BD759,0)</f>
        <v>0</v>
      </c>
      <c r="BG759" s="88"/>
      <c r="BH759" s="89"/>
      <c r="BI759" s="90"/>
      <c r="BJ759" s="91" t="n">
        <v>0</v>
      </c>
      <c r="BK759" s="91" t="n">
        <f aca="false">BJ759-BD759+O759</f>
        <v>0</v>
      </c>
      <c r="BL759" s="92"/>
    </row>
    <row r="760" s="105" customFormat="true" ht="15" hidden="false" customHeight="false" outlineLevel="0" collapsed="false">
      <c r="A760" s="70" t="n">
        <v>754</v>
      </c>
      <c r="B760" s="94" t="n">
        <v>43405</v>
      </c>
      <c r="C760" s="95"/>
      <c r="D760" s="96"/>
      <c r="E760" s="74" t="n">
        <v>20</v>
      </c>
      <c r="F760" s="97" t="s">
        <v>321</v>
      </c>
      <c r="G760" s="98" t="n">
        <v>0</v>
      </c>
      <c r="H760" s="98" t="n">
        <v>60</v>
      </c>
      <c r="I760" s="77"/>
      <c r="J760" s="77"/>
      <c r="K760" s="77"/>
      <c r="L760" s="113"/>
      <c r="M760" s="113"/>
      <c r="N760" s="78"/>
      <c r="O760" s="79" t="n">
        <f aca="false">SUM(J760:N760)</f>
        <v>0</v>
      </c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100"/>
      <c r="AB760" s="101"/>
      <c r="AC760" s="83"/>
      <c r="AD760" s="84"/>
      <c r="AE760" s="80"/>
      <c r="AF760" s="80"/>
      <c r="AG760" s="80"/>
      <c r="AH760" s="80"/>
      <c r="AI760" s="80"/>
      <c r="AJ760" s="80"/>
      <c r="AK760" s="80"/>
      <c r="AL760" s="80"/>
      <c r="AM760" s="80"/>
      <c r="AN760" s="78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5" t="n">
        <f aca="false">SUM(AC760:BC760)</f>
        <v>0</v>
      </c>
      <c r="BE760" s="111" t="n">
        <f aca="false">IF((G760+I760+O760-H760-BD760)&gt;=0,G760+I760+O760-H760-BD760,0)</f>
        <v>0</v>
      </c>
      <c r="BF760" s="112" t="n">
        <f aca="false">IF((H760-I760-O760-G760+BD760)&gt;=0,H760-I760-O760-G760+BD760,0)</f>
        <v>60</v>
      </c>
      <c r="BG760" s="124" t="n">
        <v>43418</v>
      </c>
      <c r="BH760" s="125"/>
      <c r="BI760" s="90"/>
      <c r="BJ760" s="91" t="n">
        <v>-60</v>
      </c>
      <c r="BK760" s="91" t="n">
        <f aca="false">BJ760-BD760+O760</f>
        <v>-60</v>
      </c>
      <c r="BL760" s="104"/>
    </row>
    <row r="761" s="105" customFormat="true" ht="15" hidden="false" customHeight="false" outlineLevel="0" collapsed="false">
      <c r="A761" s="110" t="n">
        <v>755</v>
      </c>
      <c r="B761" s="94" t="n">
        <v>43405</v>
      </c>
      <c r="C761" s="95"/>
      <c r="D761" s="96"/>
      <c r="E761" s="74" t="n">
        <v>72</v>
      </c>
      <c r="F761" s="97" t="s">
        <v>322</v>
      </c>
      <c r="G761" s="98" t="n">
        <v>0</v>
      </c>
      <c r="H761" s="98" t="n">
        <v>216</v>
      </c>
      <c r="I761" s="77"/>
      <c r="J761" s="77"/>
      <c r="K761" s="77"/>
      <c r="L761" s="77"/>
      <c r="M761" s="77"/>
      <c r="N761" s="78"/>
      <c r="O761" s="79" t="n">
        <f aca="false">SUM(J761:N761)</f>
        <v>0</v>
      </c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100"/>
      <c r="AB761" s="101"/>
      <c r="AC761" s="83"/>
      <c r="AD761" s="84"/>
      <c r="AE761" s="80"/>
      <c r="AF761" s="80"/>
      <c r="AG761" s="80"/>
      <c r="AH761" s="80"/>
      <c r="AI761" s="80"/>
      <c r="AJ761" s="80"/>
      <c r="AK761" s="80"/>
      <c r="AL761" s="80"/>
      <c r="AM761" s="80"/>
      <c r="AN761" s="78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5" t="n">
        <f aca="false">SUM(AC761:BC761)</f>
        <v>0</v>
      </c>
      <c r="BE761" s="111" t="n">
        <f aca="false">IF((G761+I761+O761-H761-BD761)&gt;=0,G761+I761+O761-H761-BD761,0)</f>
        <v>0</v>
      </c>
      <c r="BF761" s="112" t="n">
        <f aca="false">IF((H761-I761-O761-G761+BD761)&gt;=0,H761-I761-O761-G761+BD761,0)</f>
        <v>216</v>
      </c>
      <c r="BG761" s="124"/>
      <c r="BH761" s="125"/>
      <c r="BI761" s="90"/>
      <c r="BJ761" s="91" t="n">
        <v>-216</v>
      </c>
      <c r="BK761" s="91" t="n">
        <f aca="false">BJ761-BD761+O761</f>
        <v>-216</v>
      </c>
      <c r="BL761" s="92"/>
    </row>
    <row r="762" s="105" customFormat="true" ht="15" hidden="false" customHeight="false" outlineLevel="0" collapsed="false">
      <c r="A762" s="70" t="n">
        <v>756</v>
      </c>
      <c r="B762" s="94" t="n">
        <v>43405</v>
      </c>
      <c r="C762" s="95"/>
      <c r="D762" s="96"/>
      <c r="E762" s="74" t="n">
        <v>72</v>
      </c>
      <c r="F762" s="97" t="s">
        <v>323</v>
      </c>
      <c r="G762" s="98" t="n">
        <v>0</v>
      </c>
      <c r="H762" s="98" t="n">
        <v>0</v>
      </c>
      <c r="I762" s="77"/>
      <c r="J762" s="77"/>
      <c r="K762" s="77"/>
      <c r="L762" s="113"/>
      <c r="M762" s="113"/>
      <c r="N762" s="78" t="n">
        <v>72</v>
      </c>
      <c r="O762" s="79" t="n">
        <f aca="false">SUM(J762:N762)</f>
        <v>72</v>
      </c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100"/>
      <c r="AB762" s="101"/>
      <c r="AC762" s="83"/>
      <c r="AD762" s="84"/>
      <c r="AE762" s="80"/>
      <c r="AF762" s="80"/>
      <c r="AG762" s="80"/>
      <c r="AH762" s="80" t="n">
        <v>72</v>
      </c>
      <c r="AI762" s="80"/>
      <c r="AJ762" s="80"/>
      <c r="AK762" s="80"/>
      <c r="AL762" s="80"/>
      <c r="AM762" s="80"/>
      <c r="AN762" s="78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5" t="n">
        <f aca="false">SUM(AC762:BC762)</f>
        <v>72</v>
      </c>
      <c r="BE762" s="111" t="n">
        <f aca="false">IF((G762+I762+O762-H762-BD762)&gt;=0,G762+I762+O762-H762-BD762,0)</f>
        <v>0</v>
      </c>
      <c r="BF762" s="112" t="n">
        <f aca="false">IF((H762-I762-O762-G762+BD762)&gt;=0,H762-I762-O762-G762+BD762,0)</f>
        <v>0</v>
      </c>
      <c r="BG762" s="124" t="n">
        <v>43425</v>
      </c>
      <c r="BH762" s="125"/>
      <c r="BI762" s="90" t="s">
        <v>57</v>
      </c>
      <c r="BJ762" s="91" t="n">
        <v>0</v>
      </c>
      <c r="BK762" s="91" t="n">
        <f aca="false">BJ762-BD762+O762</f>
        <v>0</v>
      </c>
      <c r="BL762" s="104"/>
    </row>
    <row r="763" s="105" customFormat="true" ht="15" hidden="false" customHeight="false" outlineLevel="0" collapsed="false">
      <c r="A763" s="70" t="n">
        <v>757</v>
      </c>
      <c r="B763" s="94" t="n">
        <v>43405</v>
      </c>
      <c r="C763" s="95"/>
      <c r="D763" s="96"/>
      <c r="E763" s="74" t="n">
        <v>72</v>
      </c>
      <c r="F763" s="97" t="s">
        <v>324</v>
      </c>
      <c r="G763" s="98" t="n">
        <v>72</v>
      </c>
      <c r="H763" s="98" t="n">
        <v>0</v>
      </c>
      <c r="I763" s="77"/>
      <c r="J763" s="77"/>
      <c r="K763" s="77"/>
      <c r="L763" s="77"/>
      <c r="M763" s="77"/>
      <c r="N763" s="78"/>
      <c r="O763" s="79" t="n">
        <f aca="false">SUM(J763:N763)</f>
        <v>0</v>
      </c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100"/>
      <c r="AB763" s="101"/>
      <c r="AC763" s="83"/>
      <c r="AD763" s="84"/>
      <c r="AE763" s="80"/>
      <c r="AF763" s="80"/>
      <c r="AG763" s="80"/>
      <c r="AH763" s="80"/>
      <c r="AI763" s="80"/>
      <c r="AJ763" s="80"/>
      <c r="AK763" s="80"/>
      <c r="AL763" s="80"/>
      <c r="AM763" s="80"/>
      <c r="AN763" s="78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5" t="n">
        <f aca="false">SUM(AC763:BC763)</f>
        <v>0</v>
      </c>
      <c r="BE763" s="111" t="n">
        <f aca="false">IF((G763+I763+O763-H763-BD763)&gt;=0,G763+I763+O763-H763-BD763,0)</f>
        <v>72</v>
      </c>
      <c r="BF763" s="112" t="n">
        <f aca="false">IF((H763-I763-O763-G763+BD763)&gt;=0,H763-I763-O763-G763+BD763,0)</f>
        <v>0</v>
      </c>
      <c r="BG763" s="124"/>
      <c r="BH763" s="125"/>
      <c r="BI763" s="90"/>
      <c r="BJ763" s="91" t="n">
        <v>72</v>
      </c>
      <c r="BK763" s="91" t="n">
        <f aca="false">BJ763-BD763+O763</f>
        <v>72</v>
      </c>
      <c r="BL763" s="104"/>
    </row>
    <row r="764" s="105" customFormat="true" ht="15" hidden="false" customHeight="false" outlineLevel="0" collapsed="false">
      <c r="A764" s="70" t="n">
        <v>758</v>
      </c>
      <c r="B764" s="94" t="n">
        <v>43405</v>
      </c>
      <c r="C764" s="95"/>
      <c r="D764" s="96"/>
      <c r="E764" s="74" t="n">
        <v>72</v>
      </c>
      <c r="F764" s="97" t="s">
        <v>325</v>
      </c>
      <c r="G764" s="98" t="n">
        <v>72</v>
      </c>
      <c r="H764" s="98" t="n">
        <v>0</v>
      </c>
      <c r="I764" s="77"/>
      <c r="J764" s="77"/>
      <c r="K764" s="77"/>
      <c r="L764" s="77"/>
      <c r="M764" s="77"/>
      <c r="N764" s="78"/>
      <c r="O764" s="79" t="n">
        <f aca="false">SUM(J764:N764)</f>
        <v>0</v>
      </c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100"/>
      <c r="AB764" s="101"/>
      <c r="AC764" s="83"/>
      <c r="AD764" s="84"/>
      <c r="AE764" s="80"/>
      <c r="AF764" s="80"/>
      <c r="AG764" s="80"/>
      <c r="AH764" s="80"/>
      <c r="AI764" s="80"/>
      <c r="AJ764" s="80"/>
      <c r="AK764" s="80"/>
      <c r="AL764" s="80"/>
      <c r="AM764" s="80"/>
      <c r="AN764" s="78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5" t="n">
        <f aca="false">SUM(AC764:BC764)</f>
        <v>0</v>
      </c>
      <c r="BE764" s="111" t="n">
        <f aca="false">IF((G764+I764+O764-H764-BD764)&gt;=0,G764+I764+O764-H764-BD764,0)</f>
        <v>72</v>
      </c>
      <c r="BF764" s="112" t="n">
        <f aca="false">IF((H764-I764-O764-G764+BD764)&gt;=0,H764-I764-O764-G764+BD764,0)</f>
        <v>0</v>
      </c>
      <c r="BG764" s="124"/>
      <c r="BH764" s="125"/>
      <c r="BI764" s="90"/>
      <c r="BJ764" s="91" t="n">
        <v>72</v>
      </c>
      <c r="BK764" s="91" t="n">
        <f aca="false">BJ764-BD764+O764</f>
        <v>72</v>
      </c>
      <c r="BL764" s="104"/>
    </row>
    <row r="765" s="105" customFormat="true" ht="15" hidden="false" customHeight="false" outlineLevel="0" collapsed="false">
      <c r="A765" s="70" t="n">
        <v>759</v>
      </c>
      <c r="B765" s="94" t="n">
        <v>43405</v>
      </c>
      <c r="C765" s="95"/>
      <c r="D765" s="96"/>
      <c r="E765" s="74" t="n">
        <v>72</v>
      </c>
      <c r="F765" s="97"/>
      <c r="G765" s="98" t="n">
        <v>0</v>
      </c>
      <c r="H765" s="98" t="n">
        <v>288</v>
      </c>
      <c r="I765" s="77"/>
      <c r="J765" s="77"/>
      <c r="K765" s="77"/>
      <c r="L765" s="77"/>
      <c r="M765" s="77"/>
      <c r="N765" s="78"/>
      <c r="O765" s="79" t="n">
        <f aca="false">SUM(J765:N765)</f>
        <v>0</v>
      </c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100"/>
      <c r="AB765" s="101"/>
      <c r="AC765" s="83"/>
      <c r="AD765" s="84"/>
      <c r="AE765" s="80"/>
      <c r="AF765" s="80"/>
      <c r="AG765" s="80"/>
      <c r="AH765" s="80"/>
      <c r="AI765" s="80"/>
      <c r="AJ765" s="80"/>
      <c r="AK765" s="80"/>
      <c r="AL765" s="80"/>
      <c r="AM765" s="80"/>
      <c r="AN765" s="78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5" t="n">
        <f aca="false">SUM(AC765:BC765)</f>
        <v>0</v>
      </c>
      <c r="BE765" s="111" t="n">
        <f aca="false">IF((G765+I765+O765-H765-BD765)&gt;=0,G765+I765+O765-H765-BD765,0)</f>
        <v>0</v>
      </c>
      <c r="BF765" s="112" t="n">
        <f aca="false">IF((H765-I765-O765-G765+BD765)&gt;=0,H765-I765-O765-G765+BD765,0)</f>
        <v>288</v>
      </c>
      <c r="BG765" s="124"/>
      <c r="BH765" s="125"/>
      <c r="BI765" s="90"/>
      <c r="BJ765" s="91" t="n">
        <v>-288</v>
      </c>
      <c r="BK765" s="91" t="n">
        <f aca="false">BJ765-BD765+O765</f>
        <v>-288</v>
      </c>
      <c r="BL765" s="104"/>
    </row>
    <row r="766" s="105" customFormat="true" ht="15" hidden="false" customHeight="false" outlineLevel="0" collapsed="false">
      <c r="A766" s="70" t="n">
        <v>760</v>
      </c>
      <c r="B766" s="94" t="n">
        <v>43405</v>
      </c>
      <c r="C766" s="95"/>
      <c r="D766" s="96"/>
      <c r="E766" s="74" t="n">
        <v>72</v>
      </c>
      <c r="F766" s="97" t="s">
        <v>326</v>
      </c>
      <c r="G766" s="98" t="n">
        <v>0</v>
      </c>
      <c r="H766" s="98" t="n">
        <v>62</v>
      </c>
      <c r="I766" s="77"/>
      <c r="J766" s="77"/>
      <c r="K766" s="77"/>
      <c r="L766" s="77"/>
      <c r="M766" s="77"/>
      <c r="N766" s="78"/>
      <c r="O766" s="79" t="n">
        <f aca="false">SUM(J766:N766)</f>
        <v>0</v>
      </c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100"/>
      <c r="AB766" s="101"/>
      <c r="AC766" s="83"/>
      <c r="AD766" s="84"/>
      <c r="AE766" s="80"/>
      <c r="AF766" s="80"/>
      <c r="AG766" s="80"/>
      <c r="AH766" s="80"/>
      <c r="AI766" s="80"/>
      <c r="AJ766" s="80"/>
      <c r="AK766" s="80"/>
      <c r="AL766" s="80"/>
      <c r="AM766" s="80"/>
      <c r="AN766" s="78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5" t="n">
        <f aca="false">SUM(AC766:BC766)</f>
        <v>0</v>
      </c>
      <c r="BE766" s="111" t="n">
        <f aca="false">IF((G766+I766+O766-H766-BD766)&gt;=0,G766+I766+O766-H766-BD766,0)</f>
        <v>0</v>
      </c>
      <c r="BF766" s="112" t="n">
        <f aca="false">IF((H766-I766-O766-G766+BD766)&gt;=0,H766-I766-O766-G766+BD766,0)</f>
        <v>62</v>
      </c>
      <c r="BG766" s="124"/>
      <c r="BH766" s="125"/>
      <c r="BI766" s="90"/>
      <c r="BJ766" s="91" t="n">
        <v>-62</v>
      </c>
      <c r="BK766" s="91" t="n">
        <f aca="false">BJ766-BD766+O766</f>
        <v>-62</v>
      </c>
      <c r="BL766" s="104"/>
    </row>
    <row r="767" s="105" customFormat="true" ht="15" hidden="false" customHeight="false" outlineLevel="0" collapsed="false">
      <c r="A767" s="70" t="n">
        <v>761</v>
      </c>
      <c r="B767" s="94" t="n">
        <v>43405</v>
      </c>
      <c r="C767" s="95"/>
      <c r="D767" s="96"/>
      <c r="E767" s="74" t="n">
        <v>72</v>
      </c>
      <c r="F767" s="97" t="s">
        <v>327</v>
      </c>
      <c r="G767" s="98" t="n">
        <v>0</v>
      </c>
      <c r="H767" s="98" t="n">
        <v>89</v>
      </c>
      <c r="I767" s="77"/>
      <c r="J767" s="77"/>
      <c r="K767" s="77"/>
      <c r="L767" s="77"/>
      <c r="M767" s="77"/>
      <c r="N767" s="78" t="n">
        <v>72</v>
      </c>
      <c r="O767" s="79" t="n">
        <f aca="false">SUM(J767:N767)</f>
        <v>72</v>
      </c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100"/>
      <c r="AB767" s="101"/>
      <c r="AC767" s="83"/>
      <c r="AD767" s="84" t="n">
        <v>72</v>
      </c>
      <c r="AE767" s="80"/>
      <c r="AF767" s="80"/>
      <c r="AG767" s="80"/>
      <c r="AH767" s="80"/>
      <c r="AI767" s="80"/>
      <c r="AJ767" s="80"/>
      <c r="AK767" s="80"/>
      <c r="AL767" s="80"/>
      <c r="AM767" s="80"/>
      <c r="AN767" s="78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5" t="n">
        <f aca="false">SUM(AC767:BC767)</f>
        <v>72</v>
      </c>
      <c r="BE767" s="111" t="n">
        <f aca="false">IF((G767+I767+O767-H767-BD767)&gt;=0,G767+I767+O767-H767-BD767,0)</f>
        <v>0</v>
      </c>
      <c r="BF767" s="112" t="n">
        <f aca="false">IF((H767-I767-O767-G767+BD767)&gt;=0,H767-I767-O767-G767+BD767,0)</f>
        <v>89</v>
      </c>
      <c r="BG767" s="88" t="n">
        <v>43581</v>
      </c>
      <c r="BH767" s="125"/>
      <c r="BI767" s="90" t="s">
        <v>57</v>
      </c>
      <c r="BJ767" s="91" t="n">
        <v>-89</v>
      </c>
      <c r="BK767" s="91" t="n">
        <f aca="false">BJ767-BD767+O767</f>
        <v>-89</v>
      </c>
      <c r="BL767" s="104"/>
    </row>
    <row r="768" s="105" customFormat="true" ht="15" hidden="false" customHeight="false" outlineLevel="0" collapsed="false">
      <c r="A768" s="70" t="n">
        <v>762</v>
      </c>
      <c r="B768" s="94" t="n">
        <v>43405</v>
      </c>
      <c r="C768" s="95"/>
      <c r="D768" s="96"/>
      <c r="E768" s="74" t="n">
        <v>72</v>
      </c>
      <c r="F768" s="97" t="s">
        <v>328</v>
      </c>
      <c r="G768" s="98" t="n">
        <v>0</v>
      </c>
      <c r="H768" s="98" t="n">
        <v>72</v>
      </c>
      <c r="I768" s="77"/>
      <c r="J768" s="77"/>
      <c r="K768" s="77"/>
      <c r="L768" s="77"/>
      <c r="M768" s="77"/>
      <c r="N768" s="78"/>
      <c r="O768" s="79" t="n">
        <f aca="false">SUM(J768:N768)</f>
        <v>0</v>
      </c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100"/>
      <c r="AB768" s="101"/>
      <c r="AC768" s="83"/>
      <c r="AD768" s="84"/>
      <c r="AE768" s="80"/>
      <c r="AF768" s="80"/>
      <c r="AG768" s="80"/>
      <c r="AH768" s="80"/>
      <c r="AI768" s="80"/>
      <c r="AJ768" s="80"/>
      <c r="AK768" s="80"/>
      <c r="AL768" s="80"/>
      <c r="AM768" s="80"/>
      <c r="AN768" s="78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5" t="n">
        <f aca="false">SUM(AC768:BC768)</f>
        <v>0</v>
      </c>
      <c r="BE768" s="111" t="n">
        <f aca="false">IF((G768+I768+O768-H768-BD768)&gt;=0,G768+I768+O768-H768-BD768,0)</f>
        <v>0</v>
      </c>
      <c r="BF768" s="112" t="n">
        <f aca="false">IF((H768-I768-O768-G768+BD768)&gt;=0,H768-I768-O768-G768+BD768,0)</f>
        <v>72</v>
      </c>
      <c r="BG768" s="124"/>
      <c r="BH768" s="125"/>
      <c r="BI768" s="90"/>
      <c r="BJ768" s="91" t="n">
        <v>-72</v>
      </c>
      <c r="BK768" s="91" t="n">
        <f aca="false">BJ768-BD768+O768</f>
        <v>-72</v>
      </c>
      <c r="BL768" s="104"/>
    </row>
    <row r="769" s="105" customFormat="true" ht="15" hidden="false" customHeight="false" outlineLevel="0" collapsed="false">
      <c r="A769" s="70" t="n">
        <v>763</v>
      </c>
      <c r="B769" s="94" t="n">
        <v>43405</v>
      </c>
      <c r="C769" s="95"/>
      <c r="D769" s="96"/>
      <c r="E769" s="74" t="n">
        <v>72</v>
      </c>
      <c r="F769" s="97" t="s">
        <v>329</v>
      </c>
      <c r="G769" s="98" t="n">
        <v>0</v>
      </c>
      <c r="H769" s="98" t="n">
        <v>72</v>
      </c>
      <c r="I769" s="77"/>
      <c r="J769" s="77"/>
      <c r="K769" s="77"/>
      <c r="L769" s="77"/>
      <c r="M769" s="77"/>
      <c r="N769" s="78"/>
      <c r="O769" s="79" t="n">
        <f aca="false">SUM(J769:N769)</f>
        <v>0</v>
      </c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100"/>
      <c r="AB769" s="101"/>
      <c r="AC769" s="83"/>
      <c r="AD769" s="84"/>
      <c r="AE769" s="80"/>
      <c r="AF769" s="80"/>
      <c r="AG769" s="80"/>
      <c r="AH769" s="80"/>
      <c r="AI769" s="80"/>
      <c r="AJ769" s="80"/>
      <c r="AK769" s="80"/>
      <c r="AL769" s="80"/>
      <c r="AM769" s="80"/>
      <c r="AN769" s="78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5" t="n">
        <f aca="false">SUM(AC769:BC769)</f>
        <v>0</v>
      </c>
      <c r="BE769" s="111" t="n">
        <f aca="false">IF((G769+I769+O769-H769-BD769)&gt;=0,G769+I769+O769-H769-BD769,0)</f>
        <v>0</v>
      </c>
      <c r="BF769" s="112" t="n">
        <f aca="false">IF((H769-I769-O769-G769+BD769)&gt;=0,H769-I769-O769-G769+BD769,0)</f>
        <v>72</v>
      </c>
      <c r="BG769" s="124"/>
      <c r="BH769" s="125"/>
      <c r="BI769" s="90"/>
      <c r="BJ769" s="91" t="n">
        <v>-72</v>
      </c>
      <c r="BK769" s="91" t="n">
        <f aca="false">BJ769-BD769+O769</f>
        <v>-72</v>
      </c>
      <c r="BL769" s="104"/>
    </row>
    <row r="770" s="105" customFormat="true" ht="15" hidden="false" customHeight="false" outlineLevel="0" collapsed="false">
      <c r="A770" s="70" t="n">
        <v>764</v>
      </c>
      <c r="B770" s="94" t="n">
        <v>43405</v>
      </c>
      <c r="C770" s="95"/>
      <c r="D770" s="96"/>
      <c r="E770" s="74" t="n">
        <v>72</v>
      </c>
      <c r="F770" s="97" t="s">
        <v>330</v>
      </c>
      <c r="G770" s="98" t="n">
        <v>0</v>
      </c>
      <c r="H770" s="98" t="n">
        <v>216</v>
      </c>
      <c r="I770" s="77"/>
      <c r="J770" s="77"/>
      <c r="K770" s="77"/>
      <c r="L770" s="77"/>
      <c r="M770" s="77"/>
      <c r="N770" s="78"/>
      <c r="O770" s="79" t="n">
        <f aca="false">SUM(J770:N770)</f>
        <v>0</v>
      </c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100"/>
      <c r="AB770" s="101"/>
      <c r="AC770" s="83"/>
      <c r="AD770" s="84"/>
      <c r="AE770" s="80"/>
      <c r="AF770" s="80"/>
      <c r="AG770" s="80"/>
      <c r="AH770" s="80"/>
      <c r="AI770" s="80"/>
      <c r="AJ770" s="80"/>
      <c r="AK770" s="80"/>
      <c r="AL770" s="80"/>
      <c r="AM770" s="80"/>
      <c r="AN770" s="78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5" t="n">
        <f aca="false">SUM(AC770:BC770)</f>
        <v>0</v>
      </c>
      <c r="BE770" s="111" t="n">
        <f aca="false">IF((G770+I770+O770-H770-BD770)&gt;=0,G770+I770+O770-H770-BD770,0)</f>
        <v>0</v>
      </c>
      <c r="BF770" s="112" t="n">
        <f aca="false">IF((H770-I770-O770-G770+BD770)&gt;=0,H770-I770-O770-G770+BD770,0)</f>
        <v>216</v>
      </c>
      <c r="BG770" s="124"/>
      <c r="BH770" s="125"/>
      <c r="BI770" s="90"/>
      <c r="BJ770" s="91" t="n">
        <v>-216</v>
      </c>
      <c r="BK770" s="91" t="n">
        <f aca="false">BJ770-BD770+O770</f>
        <v>-216</v>
      </c>
      <c r="BL770" s="104"/>
    </row>
    <row r="771" s="105" customFormat="true" ht="15" hidden="false" customHeight="false" outlineLevel="0" collapsed="false">
      <c r="A771" s="70" t="n">
        <v>765</v>
      </c>
      <c r="B771" s="94" t="n">
        <v>43405</v>
      </c>
      <c r="C771" s="95"/>
      <c r="D771" s="96"/>
      <c r="E771" s="74" t="n">
        <v>72</v>
      </c>
      <c r="F771" s="97"/>
      <c r="G771" s="98" t="n">
        <v>0</v>
      </c>
      <c r="H771" s="98" t="n">
        <v>72</v>
      </c>
      <c r="I771" s="77"/>
      <c r="J771" s="77"/>
      <c r="K771" s="77"/>
      <c r="L771" s="77"/>
      <c r="M771" s="77"/>
      <c r="N771" s="78"/>
      <c r="O771" s="79" t="n">
        <f aca="false">SUM(J771:N771)</f>
        <v>0</v>
      </c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100"/>
      <c r="AB771" s="101"/>
      <c r="AC771" s="83"/>
      <c r="AD771" s="84"/>
      <c r="AE771" s="80"/>
      <c r="AF771" s="80"/>
      <c r="AG771" s="80"/>
      <c r="AH771" s="80"/>
      <c r="AI771" s="80"/>
      <c r="AJ771" s="80"/>
      <c r="AK771" s="80"/>
      <c r="AL771" s="80"/>
      <c r="AM771" s="80"/>
      <c r="AN771" s="78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5" t="n">
        <f aca="false">SUM(AC771:BC771)</f>
        <v>0</v>
      </c>
      <c r="BE771" s="111" t="n">
        <f aca="false">IF((G771+I771+O771-H771-BD771)&gt;=0,G771+I771+O771-H771-BD771,0)</f>
        <v>0</v>
      </c>
      <c r="BF771" s="112" t="n">
        <f aca="false">IF((H771-I771-O771-G771+BD771)&gt;=0,H771-I771-O771-G771+BD771,0)</f>
        <v>72</v>
      </c>
      <c r="BG771" s="124"/>
      <c r="BH771" s="125"/>
      <c r="BI771" s="90"/>
      <c r="BJ771" s="91" t="n">
        <v>-72</v>
      </c>
      <c r="BK771" s="91" t="n">
        <f aca="false">BJ771-BD771+O771</f>
        <v>-72</v>
      </c>
      <c r="BL771" s="104"/>
    </row>
    <row r="772" s="105" customFormat="true" ht="15" hidden="false" customHeight="false" outlineLevel="0" collapsed="false">
      <c r="A772" s="70" t="n">
        <v>766</v>
      </c>
      <c r="B772" s="94" t="n">
        <v>43405</v>
      </c>
      <c r="C772" s="95"/>
      <c r="D772" s="96"/>
      <c r="E772" s="74" t="n">
        <v>72</v>
      </c>
      <c r="F772" s="97" t="s">
        <v>331</v>
      </c>
      <c r="G772" s="98" t="n">
        <v>72</v>
      </c>
      <c r="H772" s="98" t="n">
        <v>0</v>
      </c>
      <c r="I772" s="77"/>
      <c r="J772" s="77"/>
      <c r="K772" s="77"/>
      <c r="L772" s="77"/>
      <c r="M772" s="77"/>
      <c r="N772" s="78"/>
      <c r="O772" s="79" t="n">
        <f aca="false">SUM(J772:N772)</f>
        <v>0</v>
      </c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100"/>
      <c r="AB772" s="101"/>
      <c r="AC772" s="83"/>
      <c r="AD772" s="84"/>
      <c r="AE772" s="80"/>
      <c r="AF772" s="80"/>
      <c r="AG772" s="80"/>
      <c r="AH772" s="80"/>
      <c r="AI772" s="80"/>
      <c r="AJ772" s="80"/>
      <c r="AK772" s="80"/>
      <c r="AL772" s="80"/>
      <c r="AM772" s="80"/>
      <c r="AN772" s="78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5" t="n">
        <f aca="false">SUM(AC772:BC772)</f>
        <v>0</v>
      </c>
      <c r="BE772" s="111" t="n">
        <f aca="false">IF((G772+I772+O772-H772-BD772)&gt;=0,G772+I772+O772-H772-BD772,0)</f>
        <v>72</v>
      </c>
      <c r="BF772" s="112" t="n">
        <f aca="false">IF((H772-I772-O772-G772+BD772)&gt;=0,H772-I772-O772-G772+BD772,0)</f>
        <v>0</v>
      </c>
      <c r="BG772" s="124"/>
      <c r="BH772" s="125"/>
      <c r="BI772" s="90"/>
      <c r="BJ772" s="91" t="n">
        <v>72</v>
      </c>
      <c r="BK772" s="91" t="n">
        <f aca="false">BJ772-BD772+O772</f>
        <v>72</v>
      </c>
      <c r="BL772" s="104"/>
    </row>
    <row r="773" s="105" customFormat="true" ht="15" hidden="false" customHeight="false" outlineLevel="0" collapsed="false">
      <c r="A773" s="70" t="n">
        <v>767</v>
      </c>
      <c r="B773" s="94" t="n">
        <v>43405</v>
      </c>
      <c r="C773" s="95"/>
      <c r="D773" s="96"/>
      <c r="E773" s="74" t="n">
        <v>72</v>
      </c>
      <c r="F773" s="97" t="s">
        <v>332</v>
      </c>
      <c r="G773" s="98" t="n">
        <v>0</v>
      </c>
      <c r="H773" s="98" t="n">
        <v>72</v>
      </c>
      <c r="I773" s="77"/>
      <c r="J773" s="77"/>
      <c r="K773" s="77"/>
      <c r="L773" s="77"/>
      <c r="M773" s="77"/>
      <c r="N773" s="78"/>
      <c r="O773" s="79" t="n">
        <f aca="false">SUM(J773:N773)</f>
        <v>0</v>
      </c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100"/>
      <c r="AB773" s="101"/>
      <c r="AC773" s="83"/>
      <c r="AD773" s="84"/>
      <c r="AE773" s="80"/>
      <c r="AF773" s="80"/>
      <c r="AG773" s="80"/>
      <c r="AH773" s="80"/>
      <c r="AI773" s="80"/>
      <c r="AJ773" s="80"/>
      <c r="AK773" s="80"/>
      <c r="AL773" s="80"/>
      <c r="AM773" s="80"/>
      <c r="AN773" s="78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5" t="n">
        <f aca="false">SUM(AC773:BC773)</f>
        <v>0</v>
      </c>
      <c r="BE773" s="111" t="n">
        <f aca="false">IF((G773+I773+O773-H773-BD773)&gt;=0,G773+I773+O773-H773-BD773,0)</f>
        <v>0</v>
      </c>
      <c r="BF773" s="112" t="n">
        <f aca="false">IF((H773-I773-O773-G773+BD773)&gt;=0,H773-I773-O773-G773+BD773,0)</f>
        <v>72</v>
      </c>
      <c r="BG773" s="124"/>
      <c r="BH773" s="125"/>
      <c r="BI773" s="90"/>
      <c r="BJ773" s="91" t="n">
        <v>-72</v>
      </c>
      <c r="BK773" s="91" t="n">
        <f aca="false">BJ773-BD773+O773</f>
        <v>-72</v>
      </c>
      <c r="BL773" s="104"/>
    </row>
    <row r="774" s="105" customFormat="true" ht="15" hidden="false" customHeight="false" outlineLevel="0" collapsed="false">
      <c r="A774" s="70" t="n">
        <v>768</v>
      </c>
      <c r="B774" s="94" t="n">
        <v>43405</v>
      </c>
      <c r="C774" s="95"/>
      <c r="D774" s="96"/>
      <c r="E774" s="74" t="n">
        <v>72</v>
      </c>
      <c r="F774" s="97" t="s">
        <v>333</v>
      </c>
      <c r="G774" s="98" t="n">
        <v>16</v>
      </c>
      <c r="H774" s="98" t="n">
        <v>0</v>
      </c>
      <c r="I774" s="77"/>
      <c r="J774" s="77"/>
      <c r="K774" s="77"/>
      <c r="L774" s="77"/>
      <c r="M774" s="77"/>
      <c r="N774" s="78" t="n">
        <v>72</v>
      </c>
      <c r="O774" s="79" t="n">
        <f aca="false">SUM(J774:N774)</f>
        <v>72</v>
      </c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100"/>
      <c r="AB774" s="101"/>
      <c r="AC774" s="83"/>
      <c r="AD774" s="84" t="n">
        <v>86</v>
      </c>
      <c r="AE774" s="80"/>
      <c r="AF774" s="80"/>
      <c r="AG774" s="80"/>
      <c r="AH774" s="80"/>
      <c r="AI774" s="80"/>
      <c r="AJ774" s="80"/>
      <c r="AK774" s="80"/>
      <c r="AL774" s="80"/>
      <c r="AM774" s="80"/>
      <c r="AN774" s="78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5" t="n">
        <f aca="false">SUM(AC774:BC774)</f>
        <v>86</v>
      </c>
      <c r="BE774" s="111" t="n">
        <f aca="false">IF((G774+I774+O774-H774-BD774)&gt;=0,G774+I774+O774-H774-BD774,0)</f>
        <v>2</v>
      </c>
      <c r="BF774" s="112" t="n">
        <f aca="false">IF((H774-I774-O774-G774+BD774)&gt;=0,H774-I774-O774-G774+BD774,0)</f>
        <v>0</v>
      </c>
      <c r="BG774" s="124"/>
      <c r="BH774" s="125"/>
      <c r="BI774" s="90" t="s">
        <v>54</v>
      </c>
      <c r="BJ774" s="91" t="n">
        <v>16</v>
      </c>
      <c r="BK774" s="91" t="n">
        <f aca="false">BJ774-BD774+O774</f>
        <v>2</v>
      </c>
      <c r="BL774" s="104"/>
    </row>
    <row r="775" s="105" customFormat="true" ht="15" hidden="false" customHeight="false" outlineLevel="0" collapsed="false">
      <c r="A775" s="70" t="n">
        <v>769</v>
      </c>
      <c r="B775" s="94" t="n">
        <v>43405</v>
      </c>
      <c r="C775" s="95"/>
      <c r="D775" s="96"/>
      <c r="E775" s="74" t="n">
        <v>72</v>
      </c>
      <c r="F775" s="97" t="s">
        <v>334</v>
      </c>
      <c r="G775" s="98" t="n">
        <v>72</v>
      </c>
      <c r="H775" s="98" t="n">
        <v>0</v>
      </c>
      <c r="I775" s="77"/>
      <c r="J775" s="77"/>
      <c r="K775" s="77"/>
      <c r="L775" s="77"/>
      <c r="M775" s="77"/>
      <c r="N775" s="78"/>
      <c r="O775" s="79" t="n">
        <f aca="false">SUM(J775:N775)</f>
        <v>0</v>
      </c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100"/>
      <c r="AB775" s="101"/>
      <c r="AC775" s="83"/>
      <c r="AD775" s="84"/>
      <c r="AE775" s="80"/>
      <c r="AF775" s="80"/>
      <c r="AG775" s="80"/>
      <c r="AH775" s="80"/>
      <c r="AI775" s="80"/>
      <c r="AJ775" s="80"/>
      <c r="AK775" s="80"/>
      <c r="AL775" s="80"/>
      <c r="AM775" s="80"/>
      <c r="AN775" s="78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5" t="n">
        <f aca="false">SUM(AC775:BC775)</f>
        <v>0</v>
      </c>
      <c r="BE775" s="111" t="n">
        <f aca="false">IF((G775+I775+O775-H775-BD775)&gt;=0,G775+I775+O775-H775-BD775,0)</f>
        <v>72</v>
      </c>
      <c r="BF775" s="112" t="n">
        <f aca="false">IF((H775-I775-O775-G775+BD775)&gt;=0,H775-I775-O775-G775+BD775,0)</f>
        <v>0</v>
      </c>
      <c r="BG775" s="124"/>
      <c r="BH775" s="125"/>
      <c r="BI775" s="90"/>
      <c r="BJ775" s="91" t="n">
        <v>72</v>
      </c>
      <c r="BK775" s="91" t="n">
        <f aca="false">BJ775-BD775+O775</f>
        <v>72</v>
      </c>
      <c r="BL775" s="104"/>
    </row>
    <row r="776" s="105" customFormat="true" ht="15" hidden="false" customHeight="false" outlineLevel="0" collapsed="false">
      <c r="A776" s="70" t="n">
        <v>770</v>
      </c>
      <c r="B776" s="94" t="n">
        <v>43405</v>
      </c>
      <c r="C776" s="95"/>
      <c r="D776" s="96"/>
      <c r="E776" s="74" t="n">
        <v>72</v>
      </c>
      <c r="F776" s="97" t="s">
        <v>335</v>
      </c>
      <c r="G776" s="98" t="n">
        <v>0</v>
      </c>
      <c r="H776" s="98" t="n">
        <v>0</v>
      </c>
      <c r="I776" s="77"/>
      <c r="J776" s="77"/>
      <c r="K776" s="77"/>
      <c r="L776" s="77"/>
      <c r="M776" s="77"/>
      <c r="N776" s="78"/>
      <c r="O776" s="79" t="n">
        <f aca="false">SUM(J776:N776)</f>
        <v>0</v>
      </c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100"/>
      <c r="AB776" s="101"/>
      <c r="AC776" s="83"/>
      <c r="AD776" s="84"/>
      <c r="AE776" s="80"/>
      <c r="AF776" s="80"/>
      <c r="AG776" s="80"/>
      <c r="AH776" s="80"/>
      <c r="AI776" s="80"/>
      <c r="AJ776" s="80"/>
      <c r="AK776" s="80"/>
      <c r="AL776" s="80"/>
      <c r="AM776" s="80"/>
      <c r="AN776" s="78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5" t="n">
        <f aca="false">SUM(AC776:BC776)</f>
        <v>0</v>
      </c>
      <c r="BE776" s="111" t="n">
        <f aca="false">IF((G776+I776+O776-H776-BD776)&gt;=0,G776+I776+O776-H776-BD776,0)</f>
        <v>0</v>
      </c>
      <c r="BF776" s="112" t="n">
        <f aca="false">IF((H776-I776-O776-G776+BD776)&gt;=0,H776-I776-O776-G776+BD776,0)</f>
        <v>0</v>
      </c>
      <c r="BG776" s="124"/>
      <c r="BH776" s="125" t="n">
        <v>43739</v>
      </c>
      <c r="BI776" s="90"/>
      <c r="BJ776" s="91" t="n">
        <v>0</v>
      </c>
      <c r="BK776" s="91" t="n">
        <f aca="false">BJ776-BD776+O776</f>
        <v>0</v>
      </c>
      <c r="BL776" s="104"/>
    </row>
    <row r="777" s="105" customFormat="true" ht="15" hidden="false" customHeight="false" outlineLevel="0" collapsed="false">
      <c r="A777" s="70" t="n">
        <v>771</v>
      </c>
      <c r="B777" s="94" t="n">
        <v>43405</v>
      </c>
      <c r="C777" s="95"/>
      <c r="D777" s="96"/>
      <c r="E777" s="74" t="n">
        <v>72</v>
      </c>
      <c r="F777" s="97" t="s">
        <v>336</v>
      </c>
      <c r="G777" s="98" t="n">
        <v>0</v>
      </c>
      <c r="H777" s="98" t="n">
        <v>0</v>
      </c>
      <c r="I777" s="77"/>
      <c r="J777" s="77"/>
      <c r="K777" s="77"/>
      <c r="L777" s="77"/>
      <c r="M777" s="77"/>
      <c r="N777" s="78"/>
      <c r="O777" s="79" t="n">
        <f aca="false">SUM(J777:N777)</f>
        <v>0</v>
      </c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100"/>
      <c r="AB777" s="101"/>
      <c r="AC777" s="83"/>
      <c r="AD777" s="84"/>
      <c r="AE777" s="80"/>
      <c r="AF777" s="80"/>
      <c r="AG777" s="80"/>
      <c r="AH777" s="80"/>
      <c r="AI777" s="80"/>
      <c r="AJ777" s="80"/>
      <c r="AK777" s="80"/>
      <c r="AL777" s="80"/>
      <c r="AM777" s="80"/>
      <c r="AN777" s="78"/>
      <c r="AO777" s="80"/>
      <c r="AP777" s="80"/>
      <c r="AQ777" s="108"/>
      <c r="AR777" s="108"/>
      <c r="AS777" s="108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5" t="n">
        <f aca="false">SUM(AC777:BC777)</f>
        <v>0</v>
      </c>
      <c r="BE777" s="111" t="n">
        <f aca="false">IF((G777+I777+O777-H777-BD777)&gt;=0,G777+I777+O777-H777-BD777,0)</f>
        <v>0</v>
      </c>
      <c r="BF777" s="112" t="n">
        <f aca="false">IF((H777-I777-O777-G777+BD777)&gt;=0,H777-I777-O777-G777+BD777,0)</f>
        <v>0</v>
      </c>
      <c r="BG777" s="124"/>
      <c r="BH777" s="125"/>
      <c r="BI777" s="90"/>
      <c r="BJ777" s="91" t="n">
        <v>0</v>
      </c>
      <c r="BK777" s="91" t="n">
        <f aca="false">BJ777-BD777+O777</f>
        <v>0</v>
      </c>
      <c r="BL777" s="104"/>
    </row>
    <row r="778" s="105" customFormat="true" ht="15" hidden="false" customHeight="false" outlineLevel="0" collapsed="false">
      <c r="A778" s="70" t="n">
        <v>772</v>
      </c>
      <c r="B778" s="94" t="n">
        <v>43405</v>
      </c>
      <c r="C778" s="95"/>
      <c r="D778" s="96"/>
      <c r="E778" s="74" t="n">
        <v>72</v>
      </c>
      <c r="F778" s="97" t="s">
        <v>337</v>
      </c>
      <c r="G778" s="98" t="n">
        <v>144</v>
      </c>
      <c r="H778" s="98" t="n">
        <v>0</v>
      </c>
      <c r="I778" s="77"/>
      <c r="J778" s="77"/>
      <c r="K778" s="77"/>
      <c r="L778" s="77"/>
      <c r="M778" s="77"/>
      <c r="N778" s="78"/>
      <c r="O778" s="79" t="n">
        <f aca="false">SUM(J778:N778)</f>
        <v>0</v>
      </c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100"/>
      <c r="AB778" s="101"/>
      <c r="AC778" s="83"/>
      <c r="AD778" s="84"/>
      <c r="AE778" s="80"/>
      <c r="AF778" s="80"/>
      <c r="AG778" s="80"/>
      <c r="AH778" s="80"/>
      <c r="AI778" s="80"/>
      <c r="AJ778" s="80"/>
      <c r="AK778" s="80"/>
      <c r="AL778" s="80"/>
      <c r="AM778" s="80"/>
      <c r="AN778" s="78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5" t="n">
        <f aca="false">SUM(AC778:BC778)</f>
        <v>0</v>
      </c>
      <c r="BE778" s="111" t="n">
        <f aca="false">IF((G778+I778+O778-H778-BD778)&gt;=0,G778+I778+O778-H778-BD778,0)</f>
        <v>144</v>
      </c>
      <c r="BF778" s="112" t="n">
        <f aca="false">IF((H778-I778-O778-G778+BD778)&gt;=0,H778-I778-O778-G778+BD778,0)</f>
        <v>0</v>
      </c>
      <c r="BG778" s="124"/>
      <c r="BH778" s="125"/>
      <c r="BI778" s="90"/>
      <c r="BJ778" s="91" t="n">
        <v>144</v>
      </c>
      <c r="BK778" s="91" t="n">
        <f aca="false">BJ778-BD778+O778</f>
        <v>144</v>
      </c>
      <c r="BL778" s="104"/>
    </row>
    <row r="779" s="105" customFormat="true" ht="15" hidden="false" customHeight="false" outlineLevel="0" collapsed="false">
      <c r="A779" s="70" t="n">
        <v>773</v>
      </c>
      <c r="B779" s="94" t="n">
        <v>43405</v>
      </c>
      <c r="C779" s="95"/>
      <c r="D779" s="96"/>
      <c r="E779" s="74" t="n">
        <v>20</v>
      </c>
      <c r="F779" s="97"/>
      <c r="G779" s="98" t="n">
        <v>0</v>
      </c>
      <c r="H779" s="98" t="n">
        <v>166</v>
      </c>
      <c r="I779" s="77"/>
      <c r="J779" s="77"/>
      <c r="K779" s="77"/>
      <c r="L779" s="77"/>
      <c r="M779" s="77"/>
      <c r="N779" s="78"/>
      <c r="O779" s="79" t="n">
        <f aca="false">SUM(J779:N779)</f>
        <v>0</v>
      </c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100"/>
      <c r="AB779" s="101"/>
      <c r="AC779" s="83"/>
      <c r="AD779" s="84"/>
      <c r="AE779" s="80"/>
      <c r="AF779" s="80"/>
      <c r="AG779" s="80"/>
      <c r="AH779" s="80"/>
      <c r="AI779" s="80"/>
      <c r="AJ779" s="80"/>
      <c r="AK779" s="80"/>
      <c r="AL779" s="80"/>
      <c r="AM779" s="80"/>
      <c r="AN779" s="78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5" t="n">
        <f aca="false">SUM(AC779:BC779)</f>
        <v>0</v>
      </c>
      <c r="BE779" s="111" t="n">
        <f aca="false">IF((G779+I779+O779-H779-BD779)&gt;=0,G779+I779+O779-H779-BD779,0)</f>
        <v>0</v>
      </c>
      <c r="BF779" s="112" t="n">
        <f aca="false">IF((H779-I779-O779-G779+BD779)&gt;=0,H779-I779-O779-G779+BD779,0)</f>
        <v>166</v>
      </c>
      <c r="BG779" s="124"/>
      <c r="BH779" s="125"/>
      <c r="BI779" s="90"/>
      <c r="BJ779" s="91" t="n">
        <v>-166</v>
      </c>
      <c r="BK779" s="91" t="n">
        <f aca="false">BJ779-BD779+O779</f>
        <v>-166</v>
      </c>
      <c r="BL779" s="104"/>
    </row>
    <row r="780" s="105" customFormat="true" ht="15" hidden="false" customHeight="false" outlineLevel="0" collapsed="false">
      <c r="A780" s="70" t="n">
        <v>774</v>
      </c>
      <c r="B780" s="94" t="n">
        <v>43405</v>
      </c>
      <c r="C780" s="95"/>
      <c r="D780" s="96"/>
      <c r="E780" s="74" t="n">
        <v>20</v>
      </c>
      <c r="F780" s="97"/>
      <c r="G780" s="98" t="n">
        <v>0</v>
      </c>
      <c r="H780" s="98" t="n">
        <v>60</v>
      </c>
      <c r="I780" s="77"/>
      <c r="J780" s="77"/>
      <c r="K780" s="77"/>
      <c r="L780" s="77"/>
      <c r="M780" s="77"/>
      <c r="N780" s="78"/>
      <c r="O780" s="79" t="n">
        <f aca="false">SUM(J780:N780)</f>
        <v>0</v>
      </c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100"/>
      <c r="AB780" s="101"/>
      <c r="AC780" s="83"/>
      <c r="AD780" s="84"/>
      <c r="AE780" s="80"/>
      <c r="AF780" s="80"/>
      <c r="AG780" s="80"/>
      <c r="AH780" s="80"/>
      <c r="AI780" s="80"/>
      <c r="AJ780" s="80"/>
      <c r="AK780" s="80"/>
      <c r="AL780" s="80"/>
      <c r="AM780" s="80"/>
      <c r="AN780" s="78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5" t="n">
        <f aca="false">SUM(AC780:BC780)</f>
        <v>0</v>
      </c>
      <c r="BE780" s="111" t="n">
        <f aca="false">IF((G780+I780+O780-H780-BD780)&gt;=0,G780+I780+O780-H780-BD780,0)</f>
        <v>0</v>
      </c>
      <c r="BF780" s="112" t="n">
        <f aca="false">IF((H780-I780-O780-G780+BD780)&gt;=0,H780-I780-O780-G780+BD780,0)</f>
        <v>60</v>
      </c>
      <c r="BG780" s="124"/>
      <c r="BH780" s="125"/>
      <c r="BI780" s="90"/>
      <c r="BJ780" s="91" t="n">
        <v>-60</v>
      </c>
      <c r="BK780" s="91" t="n">
        <f aca="false">BJ780-BD780+O780</f>
        <v>-60</v>
      </c>
      <c r="BL780" s="104"/>
    </row>
    <row r="781" s="105" customFormat="true" ht="15" hidden="false" customHeight="false" outlineLevel="0" collapsed="false">
      <c r="A781" s="70" t="n">
        <v>775</v>
      </c>
      <c r="B781" s="94" t="n">
        <v>43405</v>
      </c>
      <c r="C781" s="95"/>
      <c r="D781" s="96"/>
      <c r="E781" s="74" t="n">
        <v>72</v>
      </c>
      <c r="F781" s="97" t="s">
        <v>338</v>
      </c>
      <c r="G781" s="98" t="n">
        <v>0</v>
      </c>
      <c r="H781" s="98" t="n">
        <v>72</v>
      </c>
      <c r="I781" s="77"/>
      <c r="J781" s="77"/>
      <c r="K781" s="77"/>
      <c r="L781" s="77"/>
      <c r="M781" s="77"/>
      <c r="N781" s="78"/>
      <c r="O781" s="79" t="n">
        <f aca="false">SUM(J781:N781)</f>
        <v>0</v>
      </c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100"/>
      <c r="AB781" s="101"/>
      <c r="AC781" s="83"/>
      <c r="AD781" s="84"/>
      <c r="AE781" s="80"/>
      <c r="AF781" s="80"/>
      <c r="AG781" s="80"/>
      <c r="AH781" s="80"/>
      <c r="AI781" s="80"/>
      <c r="AJ781" s="80"/>
      <c r="AK781" s="80"/>
      <c r="AL781" s="80"/>
      <c r="AM781" s="80"/>
      <c r="AN781" s="78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5" t="n">
        <f aca="false">SUM(AC781:BC781)</f>
        <v>0</v>
      </c>
      <c r="BE781" s="111" t="n">
        <f aca="false">IF((G781+I781+O781-H781-BD781)&gt;=0,G781+I781+O781-H781-BD781,0)</f>
        <v>0</v>
      </c>
      <c r="BF781" s="112" t="n">
        <f aca="false">IF((H781-I781-O781-G781+BD781)&gt;=0,H781-I781-O781-G781+BD781,0)</f>
        <v>72</v>
      </c>
      <c r="BG781" s="124"/>
      <c r="BH781" s="125"/>
      <c r="BI781" s="90"/>
      <c r="BJ781" s="91" t="n">
        <v>-72</v>
      </c>
      <c r="BK781" s="91" t="n">
        <f aca="false">BJ781-BD781+O781</f>
        <v>-72</v>
      </c>
      <c r="BL781" s="104"/>
    </row>
    <row r="782" s="105" customFormat="true" ht="15" hidden="false" customHeight="false" outlineLevel="0" collapsed="false">
      <c r="A782" s="70" t="n">
        <v>776</v>
      </c>
      <c r="B782" s="94" t="n">
        <v>43405</v>
      </c>
      <c r="C782" s="95"/>
      <c r="D782" s="96"/>
      <c r="E782" s="74" t="n">
        <v>72</v>
      </c>
      <c r="F782" s="97" t="s">
        <v>339</v>
      </c>
      <c r="G782" s="98" t="n">
        <v>0</v>
      </c>
      <c r="H782" s="98" t="n">
        <v>0</v>
      </c>
      <c r="I782" s="77"/>
      <c r="J782" s="77"/>
      <c r="K782" s="77"/>
      <c r="L782" s="77"/>
      <c r="M782" s="77"/>
      <c r="N782" s="78"/>
      <c r="O782" s="79" t="n">
        <f aca="false">SUM(J782:N782)</f>
        <v>0</v>
      </c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100"/>
      <c r="AB782" s="101"/>
      <c r="AC782" s="83"/>
      <c r="AD782" s="84"/>
      <c r="AE782" s="80"/>
      <c r="AF782" s="80"/>
      <c r="AG782" s="80"/>
      <c r="AH782" s="80"/>
      <c r="AI782" s="80"/>
      <c r="AJ782" s="80"/>
      <c r="AK782" s="80"/>
      <c r="AL782" s="80"/>
      <c r="AM782" s="80"/>
      <c r="AN782" s="78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5" t="n">
        <f aca="false">SUM(AC782:BC782)</f>
        <v>0</v>
      </c>
      <c r="BE782" s="111" t="n">
        <f aca="false">IF((G782+I782+O782-H782-BD782)&gt;=0,G782+I782+O782-H782-BD782,0)</f>
        <v>0</v>
      </c>
      <c r="BF782" s="112" t="n">
        <f aca="false">IF((H782-I782-O782-G782+BD782)&gt;=0,H782-I782-O782-G782+BD782,0)</f>
        <v>0</v>
      </c>
      <c r="BG782" s="124"/>
      <c r="BH782" s="125"/>
      <c r="BI782" s="90"/>
      <c r="BJ782" s="91" t="n">
        <v>0</v>
      </c>
      <c r="BK782" s="91" t="n">
        <f aca="false">BJ782-BD782+O782</f>
        <v>0</v>
      </c>
      <c r="BL782" s="104"/>
    </row>
    <row r="783" s="105" customFormat="true" ht="15" hidden="false" customHeight="false" outlineLevel="0" collapsed="false">
      <c r="A783" s="70" t="n">
        <v>777</v>
      </c>
      <c r="B783" s="94" t="n">
        <v>43405</v>
      </c>
      <c r="C783" s="95"/>
      <c r="D783" s="96"/>
      <c r="E783" s="74" t="n">
        <v>72</v>
      </c>
      <c r="F783" s="97" t="s">
        <v>340</v>
      </c>
      <c r="G783" s="98" t="n">
        <v>0</v>
      </c>
      <c r="H783" s="98" t="n">
        <v>216</v>
      </c>
      <c r="I783" s="77"/>
      <c r="J783" s="77"/>
      <c r="K783" s="77"/>
      <c r="L783" s="77"/>
      <c r="M783" s="77"/>
      <c r="N783" s="78"/>
      <c r="O783" s="79" t="n">
        <f aca="false">SUM(J783:N783)</f>
        <v>0</v>
      </c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100"/>
      <c r="AB783" s="101"/>
      <c r="AC783" s="83"/>
      <c r="AD783" s="84"/>
      <c r="AE783" s="80"/>
      <c r="AF783" s="80"/>
      <c r="AG783" s="80"/>
      <c r="AH783" s="80"/>
      <c r="AI783" s="80"/>
      <c r="AJ783" s="80"/>
      <c r="AK783" s="80"/>
      <c r="AL783" s="80"/>
      <c r="AM783" s="80"/>
      <c r="AN783" s="78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5" t="n">
        <f aca="false">SUM(AC783:BC783)</f>
        <v>0</v>
      </c>
      <c r="BE783" s="111" t="n">
        <f aca="false">IF((G783+I783+O783-H783-BD783)&gt;=0,G783+I783+O783-H783-BD783,0)</f>
        <v>0</v>
      </c>
      <c r="BF783" s="112" t="n">
        <f aca="false">IF((H783-I783-O783-G783+BD783)&gt;=0,H783-I783-O783-G783+BD783,0)</f>
        <v>216</v>
      </c>
      <c r="BG783" s="124"/>
      <c r="BH783" s="125"/>
      <c r="BI783" s="90"/>
      <c r="BJ783" s="91" t="n">
        <v>-216</v>
      </c>
      <c r="BK783" s="91" t="n">
        <f aca="false">BJ783-BD783+O783</f>
        <v>-216</v>
      </c>
      <c r="BL783" s="104"/>
    </row>
    <row r="784" s="105" customFormat="true" ht="15" hidden="false" customHeight="false" outlineLevel="0" collapsed="false">
      <c r="A784" s="70" t="n">
        <v>778</v>
      </c>
      <c r="B784" s="94" t="n">
        <v>43405</v>
      </c>
      <c r="C784" s="95"/>
      <c r="D784" s="96"/>
      <c r="E784" s="74" t="n">
        <v>72</v>
      </c>
      <c r="F784" s="97" t="s">
        <v>341</v>
      </c>
      <c r="G784" s="98" t="n">
        <v>0</v>
      </c>
      <c r="H784" s="98" t="n">
        <v>68</v>
      </c>
      <c r="I784" s="77"/>
      <c r="J784" s="77"/>
      <c r="K784" s="77"/>
      <c r="L784" s="77"/>
      <c r="M784" s="77"/>
      <c r="N784" s="78" t="n">
        <v>72</v>
      </c>
      <c r="O784" s="79" t="n">
        <f aca="false">SUM(J784:N784)</f>
        <v>72</v>
      </c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100"/>
      <c r="AB784" s="101"/>
      <c r="AC784" s="83"/>
      <c r="AD784" s="84"/>
      <c r="AE784" s="80" t="n">
        <v>148</v>
      </c>
      <c r="AF784" s="80"/>
      <c r="AG784" s="80"/>
      <c r="AH784" s="80"/>
      <c r="AI784" s="80"/>
      <c r="AJ784" s="80"/>
      <c r="AK784" s="80"/>
      <c r="AL784" s="80"/>
      <c r="AM784" s="80"/>
      <c r="AN784" s="78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5" t="n">
        <f aca="false">SUM(AC784:BC784)</f>
        <v>148</v>
      </c>
      <c r="BE784" s="111" t="n">
        <f aca="false">IF((G784+I784+O784-H784-BD784)&gt;=0,G784+I784+O784-H784-BD784,0)</f>
        <v>0</v>
      </c>
      <c r="BF784" s="112" t="n">
        <f aca="false">IF((H784-I784-O784-G784+BD784)&gt;=0,H784-I784-O784-G784+BD784,0)</f>
        <v>144</v>
      </c>
      <c r="BG784" s="124"/>
      <c r="BH784" s="125"/>
      <c r="BI784" s="90" t="s">
        <v>43</v>
      </c>
      <c r="BJ784" s="91" t="n">
        <v>-68</v>
      </c>
      <c r="BK784" s="91" t="n">
        <f aca="false">BJ784-BD784+O784</f>
        <v>-144</v>
      </c>
      <c r="BL784" s="104"/>
    </row>
    <row r="785" s="105" customFormat="true" ht="15" hidden="false" customHeight="false" outlineLevel="0" collapsed="false">
      <c r="A785" s="70" t="n">
        <v>779</v>
      </c>
      <c r="B785" s="94" t="n">
        <v>43405</v>
      </c>
      <c r="C785" s="95"/>
      <c r="D785" s="96"/>
      <c r="E785" s="74" t="n">
        <v>20</v>
      </c>
      <c r="F785" s="97"/>
      <c r="G785" s="98" t="n">
        <v>0</v>
      </c>
      <c r="H785" s="98" t="n">
        <v>60</v>
      </c>
      <c r="I785" s="77"/>
      <c r="J785" s="77"/>
      <c r="K785" s="77"/>
      <c r="L785" s="77"/>
      <c r="M785" s="77"/>
      <c r="N785" s="78"/>
      <c r="O785" s="79" t="n">
        <f aca="false">SUM(J785:N785)</f>
        <v>0</v>
      </c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100"/>
      <c r="AB785" s="101"/>
      <c r="AC785" s="83"/>
      <c r="AD785" s="84"/>
      <c r="AE785" s="80"/>
      <c r="AF785" s="80"/>
      <c r="AG785" s="80"/>
      <c r="AH785" s="80"/>
      <c r="AI785" s="80"/>
      <c r="AJ785" s="80"/>
      <c r="AK785" s="80"/>
      <c r="AL785" s="80"/>
      <c r="AM785" s="80"/>
      <c r="AN785" s="78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5" t="n">
        <f aca="false">SUM(AC785:BC785)</f>
        <v>0</v>
      </c>
      <c r="BE785" s="111" t="n">
        <f aca="false">IF((G785+I785+O785-H785-BD785)&gt;=0,G785+I785+O785-H785-BD785,0)</f>
        <v>0</v>
      </c>
      <c r="BF785" s="112" t="n">
        <f aca="false">IF((H785-I785-O785-G785+BD785)&gt;=0,H785-I785-O785-G785+BD785,0)</f>
        <v>60</v>
      </c>
      <c r="BG785" s="124"/>
      <c r="BH785" s="125"/>
      <c r="BI785" s="90"/>
      <c r="BJ785" s="91" t="n">
        <v>-60</v>
      </c>
      <c r="BK785" s="91" t="n">
        <f aca="false">BJ785-BD785+O785</f>
        <v>-60</v>
      </c>
      <c r="BL785" s="104"/>
    </row>
    <row r="786" s="105" customFormat="true" ht="15" hidden="false" customHeight="false" outlineLevel="0" collapsed="false">
      <c r="A786" s="70" t="n">
        <v>780</v>
      </c>
      <c r="B786" s="94" t="n">
        <v>43405</v>
      </c>
      <c r="C786" s="95"/>
      <c r="D786" s="96"/>
      <c r="E786" s="74" t="n">
        <v>72</v>
      </c>
      <c r="F786" s="97" t="s">
        <v>342</v>
      </c>
      <c r="G786" s="98" t="n">
        <v>0</v>
      </c>
      <c r="H786" s="98" t="n">
        <v>216</v>
      </c>
      <c r="I786" s="77"/>
      <c r="J786" s="77"/>
      <c r="K786" s="77"/>
      <c r="L786" s="77"/>
      <c r="M786" s="77"/>
      <c r="N786" s="78"/>
      <c r="O786" s="79" t="n">
        <f aca="false">SUM(J786:N786)</f>
        <v>0</v>
      </c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100"/>
      <c r="AB786" s="101"/>
      <c r="AC786" s="83"/>
      <c r="AD786" s="84"/>
      <c r="AE786" s="80"/>
      <c r="AF786" s="80"/>
      <c r="AG786" s="80"/>
      <c r="AH786" s="80"/>
      <c r="AI786" s="80"/>
      <c r="AJ786" s="80"/>
      <c r="AK786" s="80"/>
      <c r="AL786" s="80"/>
      <c r="AM786" s="80"/>
      <c r="AN786" s="78"/>
      <c r="AO786" s="80"/>
      <c r="AP786" s="108"/>
      <c r="AQ786" s="108"/>
      <c r="AR786" s="108"/>
      <c r="AS786" s="108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5" t="n">
        <f aca="false">SUM(AC786:BC786)</f>
        <v>0</v>
      </c>
      <c r="BE786" s="111" t="n">
        <f aca="false">IF((G786+I786+O786-H786-BD786)&gt;=0,G786+I786+O786-H786-BD786,0)</f>
        <v>0</v>
      </c>
      <c r="BF786" s="112" t="n">
        <f aca="false">IF((H786-I786-O786-G786+BD786)&gt;=0,H786-I786-O786-G786+BD786,0)</f>
        <v>216</v>
      </c>
      <c r="BG786" s="124"/>
      <c r="BH786" s="125"/>
      <c r="BI786" s="90"/>
      <c r="BJ786" s="91" t="n">
        <v>-216</v>
      </c>
      <c r="BK786" s="91" t="n">
        <f aca="false">BJ786-BD786+O786</f>
        <v>-216</v>
      </c>
      <c r="BL786" s="104"/>
    </row>
    <row r="787" s="105" customFormat="true" ht="15" hidden="false" customHeight="false" outlineLevel="0" collapsed="false">
      <c r="A787" s="70" t="n">
        <v>781</v>
      </c>
      <c r="B787" s="94" t="n">
        <v>43405</v>
      </c>
      <c r="C787" s="95"/>
      <c r="D787" s="96"/>
      <c r="E787" s="74" t="n">
        <v>72</v>
      </c>
      <c r="F787" s="97" t="s">
        <v>343</v>
      </c>
      <c r="G787" s="98" t="n">
        <v>0</v>
      </c>
      <c r="H787" s="98" t="n">
        <v>216</v>
      </c>
      <c r="I787" s="77"/>
      <c r="J787" s="77"/>
      <c r="K787" s="77"/>
      <c r="L787" s="77"/>
      <c r="M787" s="77"/>
      <c r="N787" s="78"/>
      <c r="O787" s="79" t="n">
        <f aca="false">SUM(J787:N787)</f>
        <v>0</v>
      </c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100"/>
      <c r="AB787" s="101"/>
      <c r="AC787" s="83"/>
      <c r="AD787" s="84"/>
      <c r="AE787" s="80"/>
      <c r="AF787" s="80"/>
      <c r="AG787" s="80"/>
      <c r="AH787" s="80"/>
      <c r="AI787" s="80"/>
      <c r="AJ787" s="80"/>
      <c r="AK787" s="80"/>
      <c r="AL787" s="80"/>
      <c r="AM787" s="80"/>
      <c r="AN787" s="78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5" t="n">
        <f aca="false">SUM(AC787:BC787)</f>
        <v>0</v>
      </c>
      <c r="BE787" s="111" t="n">
        <f aca="false">IF((G787+I787+O787-H787-BD787)&gt;=0,G787+I787+O787-H787-BD787,0)</f>
        <v>0</v>
      </c>
      <c r="BF787" s="112" t="n">
        <f aca="false">IF((H787-I787-O787-G787+BD787)&gt;=0,H787-I787-O787-G787+BD787,0)</f>
        <v>216</v>
      </c>
      <c r="BG787" s="124"/>
      <c r="BH787" s="125"/>
      <c r="BI787" s="90"/>
      <c r="BJ787" s="91" t="n">
        <v>-216</v>
      </c>
      <c r="BK787" s="91" t="n">
        <f aca="false">BJ787-BD787+O787</f>
        <v>-216</v>
      </c>
      <c r="BL787" s="104"/>
    </row>
    <row r="788" s="105" customFormat="true" ht="15" hidden="false" customHeight="false" outlineLevel="0" collapsed="false">
      <c r="A788" s="70" t="n">
        <v>782</v>
      </c>
      <c r="B788" s="94" t="n">
        <v>43405</v>
      </c>
      <c r="C788" s="95"/>
      <c r="D788" s="96"/>
      <c r="E788" s="74" t="n">
        <v>72</v>
      </c>
      <c r="F788" s="97" t="s">
        <v>344</v>
      </c>
      <c r="G788" s="98" t="n">
        <v>0</v>
      </c>
      <c r="H788" s="98" t="n">
        <v>0</v>
      </c>
      <c r="I788" s="77"/>
      <c r="J788" s="77"/>
      <c r="K788" s="77"/>
      <c r="L788" s="77"/>
      <c r="M788" s="77"/>
      <c r="N788" s="78"/>
      <c r="O788" s="79" t="n">
        <f aca="false">SUM(J788:N788)</f>
        <v>0</v>
      </c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100"/>
      <c r="AB788" s="101"/>
      <c r="AC788" s="83"/>
      <c r="AD788" s="84"/>
      <c r="AE788" s="80"/>
      <c r="AF788" s="80"/>
      <c r="AG788" s="80"/>
      <c r="AH788" s="80"/>
      <c r="AI788" s="80"/>
      <c r="AJ788" s="80"/>
      <c r="AK788" s="80"/>
      <c r="AL788" s="80"/>
      <c r="AM788" s="80"/>
      <c r="AN788" s="78"/>
      <c r="AO788" s="80"/>
      <c r="AP788" s="80"/>
      <c r="AQ788" s="108"/>
      <c r="AR788" s="80"/>
      <c r="AS788" s="108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5" t="n">
        <f aca="false">SUM(AC788:BC788)</f>
        <v>0</v>
      </c>
      <c r="BE788" s="111" t="n">
        <f aca="false">IF((G788+I788+O788-H788-BD788)&gt;=0,G788+I788+O788-H788-BD788,0)</f>
        <v>0</v>
      </c>
      <c r="BF788" s="112" t="n">
        <f aca="false">IF((H788-I788-O788-G788+BD788)&gt;=0,H788-I788-O788-G788+BD788,0)</f>
        <v>0</v>
      </c>
      <c r="BG788" s="124"/>
      <c r="BH788" s="125"/>
      <c r="BI788" s="90"/>
      <c r="BJ788" s="91" t="n">
        <v>0</v>
      </c>
      <c r="BK788" s="91" t="n">
        <f aca="false">BJ788-BD788+O788</f>
        <v>0</v>
      </c>
      <c r="BL788" s="104"/>
    </row>
    <row r="789" s="105" customFormat="true" ht="15" hidden="false" customHeight="false" outlineLevel="0" collapsed="false">
      <c r="A789" s="70" t="n">
        <v>783</v>
      </c>
      <c r="B789" s="94" t="n">
        <v>43405</v>
      </c>
      <c r="C789" s="95"/>
      <c r="D789" s="96"/>
      <c r="E789" s="74" t="n">
        <v>72</v>
      </c>
      <c r="F789" s="97" t="s">
        <v>345</v>
      </c>
      <c r="G789" s="98" t="n">
        <v>0</v>
      </c>
      <c r="H789" s="98" t="n">
        <v>0</v>
      </c>
      <c r="I789" s="77"/>
      <c r="J789" s="77"/>
      <c r="K789" s="77"/>
      <c r="L789" s="77"/>
      <c r="M789" s="77"/>
      <c r="N789" s="78"/>
      <c r="O789" s="79" t="n">
        <f aca="false">SUM(J789:N789)</f>
        <v>0</v>
      </c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100"/>
      <c r="AB789" s="101"/>
      <c r="AC789" s="83"/>
      <c r="AD789" s="84"/>
      <c r="AE789" s="80"/>
      <c r="AF789" s="80"/>
      <c r="AG789" s="80"/>
      <c r="AH789" s="80"/>
      <c r="AI789" s="80"/>
      <c r="AJ789" s="80"/>
      <c r="AK789" s="80"/>
      <c r="AL789" s="80"/>
      <c r="AM789" s="80"/>
      <c r="AN789" s="78"/>
      <c r="AO789" s="80"/>
      <c r="AP789" s="80"/>
      <c r="AQ789" s="108"/>
      <c r="AR789" s="108"/>
      <c r="AS789" s="108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5" t="n">
        <f aca="false">SUM(AC789:BC789)</f>
        <v>0</v>
      </c>
      <c r="BE789" s="111" t="n">
        <f aca="false">IF((G789+I789+O789-H789-BD789)&gt;=0,G789+I789+O789-H789-BD789,0)</f>
        <v>0</v>
      </c>
      <c r="BF789" s="112" t="n">
        <f aca="false">IF((H789-I789-O789-G789+BD789)&gt;=0,H789-I789-O789-G789+BD789,0)</f>
        <v>0</v>
      </c>
      <c r="BG789" s="124"/>
      <c r="BH789" s="125"/>
      <c r="BI789" s="90"/>
      <c r="BJ789" s="91" t="n">
        <v>0</v>
      </c>
      <c r="BK789" s="91" t="n">
        <f aca="false">BJ789-BD789+O789</f>
        <v>0</v>
      </c>
      <c r="BL789" s="104"/>
    </row>
    <row r="790" s="105" customFormat="true" ht="15" hidden="false" customHeight="false" outlineLevel="0" collapsed="false">
      <c r="A790" s="70" t="n">
        <v>784</v>
      </c>
      <c r="B790" s="94" t="n">
        <v>43405</v>
      </c>
      <c r="C790" s="95"/>
      <c r="D790" s="96"/>
      <c r="E790" s="74" t="n">
        <v>20</v>
      </c>
      <c r="F790" s="97" t="s">
        <v>346</v>
      </c>
      <c r="G790" s="98" t="n">
        <v>0</v>
      </c>
      <c r="H790" s="98" t="n">
        <v>20</v>
      </c>
      <c r="I790" s="77"/>
      <c r="J790" s="77"/>
      <c r="K790" s="77"/>
      <c r="L790" s="77"/>
      <c r="M790" s="77"/>
      <c r="N790" s="78"/>
      <c r="O790" s="79" t="n">
        <f aca="false">SUM(J790:N790)</f>
        <v>0</v>
      </c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100"/>
      <c r="AB790" s="101"/>
      <c r="AC790" s="83"/>
      <c r="AD790" s="84"/>
      <c r="AE790" s="80"/>
      <c r="AF790" s="80"/>
      <c r="AG790" s="80"/>
      <c r="AH790" s="80"/>
      <c r="AI790" s="80"/>
      <c r="AJ790" s="80"/>
      <c r="AK790" s="80"/>
      <c r="AL790" s="80"/>
      <c r="AM790" s="80"/>
      <c r="AN790" s="78"/>
      <c r="AO790" s="80"/>
      <c r="AP790" s="108"/>
      <c r="AQ790" s="108"/>
      <c r="AR790" s="108"/>
      <c r="AS790" s="108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5" t="n">
        <f aca="false">SUM(AC790:BC790)</f>
        <v>0</v>
      </c>
      <c r="BE790" s="111" t="n">
        <f aca="false">IF((G790+I790+O790-H790-BD790)&gt;=0,G790+I790+O790-H790-BD790,0)</f>
        <v>0</v>
      </c>
      <c r="BF790" s="112" t="n">
        <f aca="false">IF((H790-I790-O790-G790+BD790)&gt;=0,H790-I790-O790-G790+BD790,0)</f>
        <v>20</v>
      </c>
      <c r="BG790" s="124"/>
      <c r="BH790" s="125"/>
      <c r="BI790" s="90"/>
      <c r="BJ790" s="91" t="n">
        <v>-20</v>
      </c>
      <c r="BK790" s="91" t="n">
        <f aca="false">BJ790-BD790+O790</f>
        <v>-20</v>
      </c>
      <c r="BL790" s="104"/>
    </row>
    <row r="791" s="105" customFormat="true" ht="15" hidden="false" customHeight="false" outlineLevel="0" collapsed="false">
      <c r="A791" s="70" t="n">
        <v>785</v>
      </c>
      <c r="B791" s="94" t="n">
        <v>43405</v>
      </c>
      <c r="C791" s="95"/>
      <c r="D791" s="96"/>
      <c r="E791" s="74" t="n">
        <v>72</v>
      </c>
      <c r="F791" s="97" t="s">
        <v>347</v>
      </c>
      <c r="G791" s="98" t="n">
        <v>0</v>
      </c>
      <c r="H791" s="98" t="n">
        <v>0</v>
      </c>
      <c r="I791" s="77"/>
      <c r="J791" s="77"/>
      <c r="K791" s="77"/>
      <c r="L791" s="77"/>
      <c r="M791" s="77"/>
      <c r="N791" s="78"/>
      <c r="O791" s="79" t="n">
        <f aca="false">SUM(J791:N791)</f>
        <v>0</v>
      </c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100"/>
      <c r="AB791" s="101"/>
      <c r="AC791" s="83"/>
      <c r="AD791" s="84"/>
      <c r="AE791" s="80"/>
      <c r="AF791" s="80"/>
      <c r="AG791" s="80"/>
      <c r="AH791" s="80"/>
      <c r="AI791" s="80"/>
      <c r="AJ791" s="80"/>
      <c r="AK791" s="80"/>
      <c r="AL791" s="80"/>
      <c r="AM791" s="80"/>
      <c r="AN791" s="78"/>
      <c r="AO791" s="80"/>
      <c r="AP791" s="108"/>
      <c r="AQ791" s="108"/>
      <c r="AR791" s="80"/>
      <c r="AS791" s="108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5" t="n">
        <f aca="false">SUM(AC791:BC791)</f>
        <v>0</v>
      </c>
      <c r="BE791" s="111" t="n">
        <f aca="false">IF((G791+I791+O791-H791-BD791)&gt;=0,G791+I791+O791-H791-BD791,0)</f>
        <v>0</v>
      </c>
      <c r="BF791" s="112" t="n">
        <f aca="false">IF((H791-I791-O791-G791+BD791)&gt;=0,H791-I791-O791-G791+BD791,0)</f>
        <v>0</v>
      </c>
      <c r="BG791" s="124"/>
      <c r="BH791" s="125"/>
      <c r="BI791" s="90"/>
      <c r="BJ791" s="91" t="n">
        <v>0</v>
      </c>
      <c r="BK791" s="91" t="n">
        <f aca="false">BJ791-BD791+O791</f>
        <v>0</v>
      </c>
      <c r="BL791" s="104"/>
    </row>
    <row r="792" s="93" customFormat="true" ht="15" hidden="false" customHeight="false" outlineLevel="0" collapsed="false">
      <c r="A792" s="70" t="n">
        <v>786</v>
      </c>
      <c r="B792" s="71" t="n">
        <v>43405</v>
      </c>
      <c r="C792" s="72"/>
      <c r="D792" s="73"/>
      <c r="E792" s="74" t="n">
        <v>72</v>
      </c>
      <c r="F792" s="75" t="s">
        <v>348</v>
      </c>
      <c r="G792" s="76" t="n">
        <v>72</v>
      </c>
      <c r="H792" s="76" t="n">
        <v>0</v>
      </c>
      <c r="I792" s="77"/>
      <c r="J792" s="77"/>
      <c r="K792" s="77"/>
      <c r="L792" s="77"/>
      <c r="M792" s="77"/>
      <c r="N792" s="78"/>
      <c r="O792" s="79" t="n">
        <f aca="false">SUM(J792:N792)</f>
        <v>0</v>
      </c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1"/>
      <c r="AB792" s="82"/>
      <c r="AC792" s="83"/>
      <c r="AD792" s="84"/>
      <c r="AE792" s="80"/>
      <c r="AF792" s="80"/>
      <c r="AG792" s="80"/>
      <c r="AH792" s="80"/>
      <c r="AI792" s="80"/>
      <c r="AJ792" s="80"/>
      <c r="AK792" s="80"/>
      <c r="AL792" s="80"/>
      <c r="AM792" s="80"/>
      <c r="AN792" s="78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5" t="n">
        <f aca="false">SUM(AC792:BC792)</f>
        <v>0</v>
      </c>
      <c r="BE792" s="86" t="n">
        <f aca="false">IF((G792+I792+O792-H792-BD792)&gt;=0,G792+I792+O792-H792-BD792,0)</f>
        <v>72</v>
      </c>
      <c r="BF792" s="87" t="n">
        <f aca="false">IF((H792-I792-O792-G792+BD792)&gt;=0,H792-I792-O792-G792+BD792,0)</f>
        <v>0</v>
      </c>
      <c r="BG792" s="88" t="n">
        <v>43574</v>
      </c>
      <c r="BH792" s="89"/>
      <c r="BI792" s="90"/>
      <c r="BJ792" s="91" t="n">
        <v>72</v>
      </c>
      <c r="BK792" s="91" t="n">
        <f aca="false">BJ792-BD792+O792</f>
        <v>72</v>
      </c>
      <c r="BL792" s="92"/>
    </row>
    <row r="793" s="105" customFormat="true" ht="15" hidden="false" customHeight="false" outlineLevel="0" collapsed="false">
      <c r="A793" s="70" t="n">
        <v>787</v>
      </c>
      <c r="B793" s="94" t="n">
        <v>43405</v>
      </c>
      <c r="C793" s="95"/>
      <c r="D793" s="96"/>
      <c r="E793" s="74" t="n">
        <v>72</v>
      </c>
      <c r="F793" s="97" t="s">
        <v>349</v>
      </c>
      <c r="G793" s="98" t="n">
        <v>213</v>
      </c>
      <c r="H793" s="98" t="n">
        <v>0</v>
      </c>
      <c r="I793" s="77"/>
      <c r="J793" s="77"/>
      <c r="K793" s="77"/>
      <c r="L793" s="113"/>
      <c r="M793" s="113"/>
      <c r="N793" s="78"/>
      <c r="O793" s="79" t="n">
        <f aca="false">SUM(J793:N793)</f>
        <v>0</v>
      </c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100"/>
      <c r="AB793" s="101"/>
      <c r="AC793" s="83"/>
      <c r="AD793" s="84"/>
      <c r="AE793" s="80"/>
      <c r="AF793" s="80"/>
      <c r="AG793" s="80"/>
      <c r="AH793" s="80"/>
      <c r="AI793" s="80"/>
      <c r="AJ793" s="80"/>
      <c r="AK793" s="80"/>
      <c r="AL793" s="80"/>
      <c r="AM793" s="80"/>
      <c r="AN793" s="78"/>
      <c r="AO793" s="80"/>
      <c r="AP793" s="108"/>
      <c r="AQ793" s="108"/>
      <c r="AR793" s="108"/>
      <c r="AS793" s="108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5" t="n">
        <f aca="false">SUM(AC793:BC793)</f>
        <v>0</v>
      </c>
      <c r="BE793" s="111" t="n">
        <f aca="false">IF((G793+I793+O793-H793-BD793)&gt;=0,G793+I793+O793-H793-BD793,0)</f>
        <v>213</v>
      </c>
      <c r="BF793" s="112" t="n">
        <f aca="false">IF((H793-I793-O793-G793+BD793)&gt;=0,H793-I793-O793-G793+BD793,0)</f>
        <v>0</v>
      </c>
      <c r="BG793" s="124" t="n">
        <v>43419</v>
      </c>
      <c r="BH793" s="125"/>
      <c r="BI793" s="90"/>
      <c r="BJ793" s="91" t="n">
        <v>213</v>
      </c>
      <c r="BK793" s="91" t="n">
        <f aca="false">BJ793-BD793+O793</f>
        <v>213</v>
      </c>
      <c r="BL793" s="104"/>
    </row>
    <row r="794" s="105" customFormat="true" ht="15" hidden="false" customHeight="false" outlineLevel="0" collapsed="false">
      <c r="A794" s="70" t="n">
        <v>788</v>
      </c>
      <c r="B794" s="94" t="n">
        <v>43405</v>
      </c>
      <c r="C794" s="95"/>
      <c r="D794" s="96"/>
      <c r="E794" s="74" t="n">
        <v>72</v>
      </c>
      <c r="F794" s="97" t="s">
        <v>350</v>
      </c>
      <c r="G794" s="98" t="n">
        <v>0</v>
      </c>
      <c r="H794" s="98" t="n">
        <v>0</v>
      </c>
      <c r="I794" s="77"/>
      <c r="J794" s="77"/>
      <c r="K794" s="77"/>
      <c r="L794" s="77"/>
      <c r="M794" s="77"/>
      <c r="N794" s="78"/>
      <c r="O794" s="79" t="n">
        <f aca="false">SUM(J794:N794)</f>
        <v>0</v>
      </c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100"/>
      <c r="AB794" s="101"/>
      <c r="AC794" s="83"/>
      <c r="AD794" s="84"/>
      <c r="AE794" s="80"/>
      <c r="AF794" s="80"/>
      <c r="AG794" s="80"/>
      <c r="AH794" s="80"/>
      <c r="AI794" s="80"/>
      <c r="AJ794" s="80"/>
      <c r="AK794" s="80"/>
      <c r="AL794" s="80"/>
      <c r="AM794" s="80"/>
      <c r="AN794" s="78"/>
      <c r="AO794" s="80"/>
      <c r="AP794" s="108"/>
      <c r="AQ794" s="108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5" t="n">
        <f aca="false">SUM(AC794:BC794)</f>
        <v>0</v>
      </c>
      <c r="BE794" s="111" t="n">
        <f aca="false">IF((G794+I794+O794-H794-BD794)&gt;=0,G794+I794+O794-H794-BD794,0)</f>
        <v>0</v>
      </c>
      <c r="BF794" s="112" t="n">
        <f aca="false">IF((H794-I794-O794-G794+BD794)&gt;=0,H794-I794-O794-G794+BD794,0)</f>
        <v>0</v>
      </c>
      <c r="BG794" s="124"/>
      <c r="BH794" s="125"/>
      <c r="BI794" s="90"/>
      <c r="BJ794" s="91" t="n">
        <v>0</v>
      </c>
      <c r="BK794" s="91" t="n">
        <f aca="false">BJ794-BD794+O794</f>
        <v>0</v>
      </c>
      <c r="BL794" s="104"/>
    </row>
    <row r="795" s="105" customFormat="true" ht="15" hidden="false" customHeight="false" outlineLevel="0" collapsed="false">
      <c r="A795" s="70" t="n">
        <v>789</v>
      </c>
      <c r="B795" s="94" t="n">
        <v>43405</v>
      </c>
      <c r="C795" s="95"/>
      <c r="D795" s="96"/>
      <c r="E795" s="74" t="n">
        <v>20</v>
      </c>
      <c r="F795" s="97" t="s">
        <v>351</v>
      </c>
      <c r="G795" s="98" t="n">
        <v>0</v>
      </c>
      <c r="H795" s="98" t="n">
        <v>300</v>
      </c>
      <c r="I795" s="77"/>
      <c r="J795" s="77"/>
      <c r="K795" s="77"/>
      <c r="L795" s="77"/>
      <c r="M795" s="77"/>
      <c r="N795" s="78"/>
      <c r="O795" s="79" t="n">
        <f aca="false">SUM(J795:N795)</f>
        <v>0</v>
      </c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100"/>
      <c r="AB795" s="101"/>
      <c r="AC795" s="83"/>
      <c r="AD795" s="84"/>
      <c r="AE795" s="80"/>
      <c r="AF795" s="80"/>
      <c r="AG795" s="80"/>
      <c r="AH795" s="80"/>
      <c r="AI795" s="80"/>
      <c r="AJ795" s="80"/>
      <c r="AK795" s="80"/>
      <c r="AL795" s="80"/>
      <c r="AM795" s="80"/>
      <c r="AN795" s="78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5" t="n">
        <f aca="false">SUM(AC795:BC795)</f>
        <v>0</v>
      </c>
      <c r="BE795" s="111" t="n">
        <f aca="false">IF((G795+I795+O795-H795-BD795)&gt;=0,G795+I795+O795-H795-BD795,0)</f>
        <v>0</v>
      </c>
      <c r="BF795" s="112" t="n">
        <f aca="false">IF((H795-I795-O795-G795+BD795)&gt;=0,H795-I795-O795-G795+BD795,0)</f>
        <v>300</v>
      </c>
      <c r="BG795" s="124"/>
      <c r="BH795" s="125"/>
      <c r="BI795" s="90"/>
      <c r="BJ795" s="91" t="n">
        <v>-300</v>
      </c>
      <c r="BK795" s="91" t="n">
        <f aca="false">BJ795-BD795+O795</f>
        <v>-300</v>
      </c>
      <c r="BL795" s="104"/>
    </row>
    <row r="796" s="105" customFormat="true" ht="15" hidden="false" customHeight="false" outlineLevel="0" collapsed="false">
      <c r="A796" s="70" t="n">
        <v>790</v>
      </c>
      <c r="B796" s="94" t="n">
        <v>43405</v>
      </c>
      <c r="C796" s="95"/>
      <c r="D796" s="96"/>
      <c r="E796" s="74" t="n">
        <v>20</v>
      </c>
      <c r="F796" s="97" t="s">
        <v>352</v>
      </c>
      <c r="G796" s="98" t="n">
        <v>20</v>
      </c>
      <c r="H796" s="98" t="n">
        <v>0</v>
      </c>
      <c r="I796" s="77"/>
      <c r="J796" s="77"/>
      <c r="K796" s="77"/>
      <c r="L796" s="77"/>
      <c r="M796" s="77"/>
      <c r="N796" s="78" t="n">
        <v>20</v>
      </c>
      <c r="O796" s="79" t="n">
        <f aca="false">SUM(J796:N796)</f>
        <v>20</v>
      </c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100"/>
      <c r="AB796" s="101"/>
      <c r="AC796" s="83"/>
      <c r="AD796" s="84"/>
      <c r="AE796" s="80"/>
      <c r="AF796" s="80"/>
      <c r="AG796" s="80"/>
      <c r="AH796" s="80"/>
      <c r="AI796" s="80"/>
      <c r="AJ796" s="80"/>
      <c r="AK796" s="80" t="n">
        <v>100</v>
      </c>
      <c r="AL796" s="80"/>
      <c r="AM796" s="80"/>
      <c r="AN796" s="78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5" t="n">
        <f aca="false">SUM(AC796:BC796)</f>
        <v>100</v>
      </c>
      <c r="BE796" s="111" t="n">
        <f aca="false">IF((G796+I796+O796-H796-BD796)&gt;=0,G796+I796+O796-H796-BD796,0)</f>
        <v>0</v>
      </c>
      <c r="BF796" s="112" t="n">
        <f aca="false">IF((H796-I796-O796-G796+BD796)&gt;=0,H796-I796-O796-G796+BD796,0)</f>
        <v>60</v>
      </c>
      <c r="BG796" s="124"/>
      <c r="BH796" s="125"/>
      <c r="BI796" s="90" t="s">
        <v>126</v>
      </c>
      <c r="BJ796" s="91" t="n">
        <v>20</v>
      </c>
      <c r="BK796" s="91" t="n">
        <f aca="false">BJ796-BD796+O796</f>
        <v>-60</v>
      </c>
      <c r="BL796" s="104"/>
    </row>
    <row r="797" s="105" customFormat="true" ht="15" hidden="false" customHeight="false" outlineLevel="0" collapsed="false">
      <c r="A797" s="70" t="n">
        <v>791</v>
      </c>
      <c r="B797" s="94" t="n">
        <v>43405</v>
      </c>
      <c r="C797" s="95"/>
      <c r="D797" s="96"/>
      <c r="E797" s="74" t="n">
        <v>20</v>
      </c>
      <c r="F797" s="97" t="s">
        <v>353</v>
      </c>
      <c r="G797" s="98" t="n">
        <v>20</v>
      </c>
      <c r="H797" s="98" t="n">
        <v>0</v>
      </c>
      <c r="I797" s="77"/>
      <c r="J797" s="77"/>
      <c r="K797" s="77"/>
      <c r="L797" s="77"/>
      <c r="M797" s="77"/>
      <c r="N797" s="78"/>
      <c r="O797" s="79" t="n">
        <f aca="false">SUM(J797:N797)</f>
        <v>0</v>
      </c>
      <c r="P797" s="80"/>
      <c r="Q797" s="80"/>
      <c r="R797" s="80"/>
      <c r="S797" s="80"/>
      <c r="T797" s="99"/>
      <c r="U797" s="99"/>
      <c r="V797" s="99"/>
      <c r="W797" s="99"/>
      <c r="X797" s="99"/>
      <c r="Y797" s="99"/>
      <c r="Z797" s="99"/>
      <c r="AA797" s="100"/>
      <c r="AB797" s="101"/>
      <c r="AC797" s="83"/>
      <c r="AD797" s="84"/>
      <c r="AE797" s="80"/>
      <c r="AF797" s="80"/>
      <c r="AG797" s="80"/>
      <c r="AH797" s="80"/>
      <c r="AI797" s="80"/>
      <c r="AJ797" s="80"/>
      <c r="AK797" s="80"/>
      <c r="AL797" s="80"/>
      <c r="AM797" s="80"/>
      <c r="AN797" s="78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5" t="n">
        <f aca="false">SUM(AC797:BC797)</f>
        <v>0</v>
      </c>
      <c r="BE797" s="111" t="n">
        <f aca="false">IF((G797+I797+O797-H797-BD797)&gt;=0,G797+I797+O797-H797-BD797,0)</f>
        <v>20</v>
      </c>
      <c r="BF797" s="112" t="n">
        <f aca="false">IF((H797-I797-O797-G797+BD797)&gt;=0,H797-I797-O797-G797+BD797,0)</f>
        <v>0</v>
      </c>
      <c r="BG797" s="124"/>
      <c r="BH797" s="125"/>
      <c r="BI797" s="90"/>
      <c r="BJ797" s="91" t="n">
        <v>20</v>
      </c>
      <c r="BK797" s="91" t="n">
        <f aca="false">BJ797-BD797+O797</f>
        <v>20</v>
      </c>
      <c r="BL797" s="104"/>
    </row>
    <row r="798" s="105" customFormat="true" ht="15" hidden="false" customHeight="false" outlineLevel="0" collapsed="false">
      <c r="A798" s="70" t="n">
        <v>792</v>
      </c>
      <c r="B798" s="94" t="n">
        <v>43405</v>
      </c>
      <c r="C798" s="95"/>
      <c r="D798" s="96"/>
      <c r="E798" s="74" t="n">
        <v>72</v>
      </c>
      <c r="F798" s="97" t="s">
        <v>354</v>
      </c>
      <c r="G798" s="98" t="n">
        <v>72</v>
      </c>
      <c r="H798" s="98" t="n">
        <v>0</v>
      </c>
      <c r="I798" s="77"/>
      <c r="J798" s="77"/>
      <c r="K798" s="77"/>
      <c r="L798" s="77"/>
      <c r="M798" s="77"/>
      <c r="N798" s="78" t="n">
        <v>72</v>
      </c>
      <c r="O798" s="79" t="n">
        <f aca="false">SUM(J798:N798)</f>
        <v>72</v>
      </c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100"/>
      <c r="AB798" s="101"/>
      <c r="AC798" s="83"/>
      <c r="AD798" s="84"/>
      <c r="AE798" s="80" t="n">
        <v>144</v>
      </c>
      <c r="AF798" s="80"/>
      <c r="AG798" s="80"/>
      <c r="AH798" s="80"/>
      <c r="AI798" s="80"/>
      <c r="AJ798" s="80"/>
      <c r="AK798" s="80"/>
      <c r="AL798" s="80"/>
      <c r="AM798" s="80"/>
      <c r="AN798" s="78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5" t="n">
        <f aca="false">SUM(AC798:BC798)</f>
        <v>144</v>
      </c>
      <c r="BE798" s="111" t="n">
        <f aca="false">IF((G798+I798+O798-H798-BD798)&gt;=0,G798+I798+O798-H798-BD798,0)</f>
        <v>0</v>
      </c>
      <c r="BF798" s="112" t="n">
        <f aca="false">IF((H798-I798-O798-G798+BD798)&gt;=0,H798-I798-O798-G798+BD798,0)</f>
        <v>0</v>
      </c>
      <c r="BG798" s="124"/>
      <c r="BH798" s="125"/>
      <c r="BI798" s="90" t="s">
        <v>54</v>
      </c>
      <c r="BJ798" s="91" t="n">
        <v>72</v>
      </c>
      <c r="BK798" s="91" t="n">
        <f aca="false">BJ798-BD798+O798</f>
        <v>0</v>
      </c>
      <c r="BL798" s="92"/>
    </row>
    <row r="799" s="105" customFormat="true" ht="15" hidden="false" customHeight="false" outlineLevel="0" collapsed="false">
      <c r="A799" s="110" t="n">
        <v>793</v>
      </c>
      <c r="B799" s="94" t="n">
        <v>43405</v>
      </c>
      <c r="C799" s="95"/>
      <c r="D799" s="96"/>
      <c r="E799" s="74" t="n">
        <v>72</v>
      </c>
      <c r="F799" s="97" t="s">
        <v>355</v>
      </c>
      <c r="G799" s="98" t="n">
        <v>0</v>
      </c>
      <c r="H799" s="98" t="n">
        <v>0</v>
      </c>
      <c r="I799" s="77"/>
      <c r="J799" s="77"/>
      <c r="K799" s="77"/>
      <c r="L799" s="77"/>
      <c r="M799" s="77"/>
      <c r="N799" s="78"/>
      <c r="O799" s="79" t="n">
        <f aca="false">SUM(J799:N799)</f>
        <v>0</v>
      </c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100"/>
      <c r="AB799" s="101"/>
      <c r="AC799" s="83"/>
      <c r="AD799" s="84"/>
      <c r="AE799" s="80"/>
      <c r="AF799" s="80"/>
      <c r="AG799" s="80"/>
      <c r="AH799" s="80"/>
      <c r="AI799" s="80"/>
      <c r="AJ799" s="80"/>
      <c r="AK799" s="80"/>
      <c r="AL799" s="80"/>
      <c r="AM799" s="80"/>
      <c r="AN799" s="78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5" t="n">
        <f aca="false">SUM(AC799:BC799)</f>
        <v>0</v>
      </c>
      <c r="BE799" s="111" t="n">
        <f aca="false">IF((G799+I799+O799-H799-BD799)&gt;=0,G799+I799+O799-H799-BD799,0)</f>
        <v>0</v>
      </c>
      <c r="BF799" s="112" t="n">
        <f aca="false">IF((H799-I799-O799-G799+BD799)&gt;=0,H799-I799-O799-G799+BD799,0)</f>
        <v>0</v>
      </c>
      <c r="BG799" s="124"/>
      <c r="BH799" s="125"/>
      <c r="BI799" s="90"/>
      <c r="BJ799" s="91" t="n">
        <v>0</v>
      </c>
      <c r="BK799" s="91" t="n">
        <f aca="false">BJ799-BD799+O799</f>
        <v>0</v>
      </c>
      <c r="BL799" s="104"/>
    </row>
    <row r="800" s="105" customFormat="true" ht="15" hidden="false" customHeight="false" outlineLevel="0" collapsed="false">
      <c r="A800" s="70" t="n">
        <v>794</v>
      </c>
      <c r="B800" s="94" t="n">
        <v>43405</v>
      </c>
      <c r="C800" s="95"/>
      <c r="D800" s="96"/>
      <c r="E800" s="74" t="n">
        <v>72</v>
      </c>
      <c r="F800" s="97" t="s">
        <v>356</v>
      </c>
      <c r="G800" s="98" t="n">
        <v>0</v>
      </c>
      <c r="H800" s="98" t="n">
        <v>0</v>
      </c>
      <c r="I800" s="77"/>
      <c r="J800" s="77"/>
      <c r="K800" s="77"/>
      <c r="L800" s="77"/>
      <c r="M800" s="77"/>
      <c r="N800" s="78"/>
      <c r="O800" s="79" t="n">
        <f aca="false">SUM(J800:N800)</f>
        <v>0</v>
      </c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100"/>
      <c r="AB800" s="101"/>
      <c r="AC800" s="83"/>
      <c r="AD800" s="84"/>
      <c r="AE800" s="80"/>
      <c r="AF800" s="80"/>
      <c r="AG800" s="80"/>
      <c r="AH800" s="80"/>
      <c r="AI800" s="80"/>
      <c r="AJ800" s="80"/>
      <c r="AK800" s="80"/>
      <c r="AL800" s="80"/>
      <c r="AM800" s="80"/>
      <c r="AN800" s="78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5" t="n">
        <f aca="false">SUM(AC800:BC800)</f>
        <v>0</v>
      </c>
      <c r="BE800" s="111" t="n">
        <f aca="false">IF((G800+I800+O800-H800-BD800)&gt;=0,G800+I800+O800-H800-BD800,0)</f>
        <v>0</v>
      </c>
      <c r="BF800" s="112" t="n">
        <f aca="false">IF((H800-I800-O800-G800+BD800)&gt;=0,H800-I800-O800-G800+BD800,0)</f>
        <v>0</v>
      </c>
      <c r="BG800" s="124"/>
      <c r="BH800" s="125"/>
      <c r="BI800" s="90"/>
      <c r="BJ800" s="91" t="n">
        <v>0</v>
      </c>
      <c r="BK800" s="91" t="n">
        <f aca="false">BJ800-BD800+O800</f>
        <v>0</v>
      </c>
      <c r="BL800" s="104"/>
    </row>
    <row r="801" s="105" customFormat="true" ht="15" hidden="false" customHeight="false" outlineLevel="0" collapsed="false">
      <c r="A801" s="70" t="n">
        <v>795</v>
      </c>
      <c r="B801" s="94" t="n">
        <v>43405</v>
      </c>
      <c r="C801" s="95"/>
      <c r="D801" s="96"/>
      <c r="E801" s="74" t="n">
        <v>72</v>
      </c>
      <c r="F801" s="97" t="s">
        <v>357</v>
      </c>
      <c r="G801" s="98" t="n">
        <v>72</v>
      </c>
      <c r="H801" s="98" t="n">
        <v>0</v>
      </c>
      <c r="I801" s="77"/>
      <c r="J801" s="77"/>
      <c r="K801" s="77"/>
      <c r="L801" s="77"/>
      <c r="M801" s="77"/>
      <c r="N801" s="78"/>
      <c r="O801" s="79" t="n">
        <f aca="false">SUM(J801:N801)</f>
        <v>0</v>
      </c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100"/>
      <c r="AB801" s="101"/>
      <c r="AC801" s="83"/>
      <c r="AD801" s="84"/>
      <c r="AE801" s="80"/>
      <c r="AF801" s="80"/>
      <c r="AG801" s="80"/>
      <c r="AH801" s="80"/>
      <c r="AI801" s="80"/>
      <c r="AJ801" s="80"/>
      <c r="AK801" s="80"/>
      <c r="AL801" s="80"/>
      <c r="AM801" s="80"/>
      <c r="AN801" s="78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5" t="n">
        <f aca="false">SUM(AC801:BC801)</f>
        <v>0</v>
      </c>
      <c r="BE801" s="111" t="n">
        <f aca="false">IF((G801+I801+O801-H801-BD801)&gt;=0,G801+I801+O801-H801-BD801,0)</f>
        <v>72</v>
      </c>
      <c r="BF801" s="112" t="n">
        <f aca="false">IF((H801-I801-O801-G801+BD801)&gt;=0,H801-I801-O801-G801+BD801,0)</f>
        <v>0</v>
      </c>
      <c r="BG801" s="124"/>
      <c r="BH801" s="125"/>
      <c r="BI801" s="90"/>
      <c r="BJ801" s="91" t="n">
        <v>72</v>
      </c>
      <c r="BK801" s="91" t="n">
        <f aca="false">BJ801-BD801+O801</f>
        <v>72</v>
      </c>
      <c r="BL801" s="104"/>
    </row>
    <row r="802" s="105" customFormat="true" ht="15" hidden="false" customHeight="false" outlineLevel="0" collapsed="false">
      <c r="A802" s="70" t="n">
        <v>796</v>
      </c>
      <c r="B802" s="94" t="n">
        <v>43405</v>
      </c>
      <c r="C802" s="95"/>
      <c r="D802" s="96"/>
      <c r="E802" s="74" t="n">
        <v>72</v>
      </c>
      <c r="F802" s="97" t="s">
        <v>357</v>
      </c>
      <c r="G802" s="98" t="n">
        <v>72</v>
      </c>
      <c r="H802" s="98" t="n">
        <v>0</v>
      </c>
      <c r="I802" s="77"/>
      <c r="J802" s="77"/>
      <c r="K802" s="77"/>
      <c r="L802" s="77"/>
      <c r="M802" s="77"/>
      <c r="N802" s="78"/>
      <c r="O802" s="79" t="n">
        <f aca="false">SUM(J802:N802)</f>
        <v>0</v>
      </c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100"/>
      <c r="AB802" s="101"/>
      <c r="AC802" s="83"/>
      <c r="AD802" s="84"/>
      <c r="AE802" s="80"/>
      <c r="AF802" s="80"/>
      <c r="AG802" s="80"/>
      <c r="AH802" s="80"/>
      <c r="AI802" s="80"/>
      <c r="AJ802" s="80"/>
      <c r="AK802" s="80"/>
      <c r="AL802" s="80"/>
      <c r="AM802" s="80"/>
      <c r="AN802" s="78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5" t="n">
        <f aca="false">SUM(AC802:BC802)</f>
        <v>0</v>
      </c>
      <c r="BE802" s="111" t="n">
        <f aca="false">IF((G802+I802+O802-H802-BD802)&gt;=0,G802+I802+O802-H802-BD802,0)</f>
        <v>72</v>
      </c>
      <c r="BF802" s="112" t="n">
        <f aca="false">IF((H802-I802-O802-G802+BD802)&gt;=0,H802-I802-O802-G802+BD802,0)</f>
        <v>0</v>
      </c>
      <c r="BG802" s="124"/>
      <c r="BH802" s="125"/>
      <c r="BI802" s="90"/>
      <c r="BJ802" s="91" t="n">
        <v>72</v>
      </c>
      <c r="BK802" s="91" t="n">
        <f aca="false">BJ802-BD802+O802</f>
        <v>72</v>
      </c>
      <c r="BL802" s="104"/>
    </row>
    <row r="803" s="105" customFormat="true" ht="15" hidden="false" customHeight="false" outlineLevel="0" collapsed="false">
      <c r="A803" s="70" t="n">
        <v>797</v>
      </c>
      <c r="B803" s="94" t="n">
        <v>43405</v>
      </c>
      <c r="C803" s="95"/>
      <c r="D803" s="96"/>
      <c r="E803" s="74" t="n">
        <v>72</v>
      </c>
      <c r="F803" s="97" t="s">
        <v>358</v>
      </c>
      <c r="G803" s="98" t="n">
        <v>216</v>
      </c>
      <c r="H803" s="98" t="n">
        <v>0</v>
      </c>
      <c r="I803" s="77"/>
      <c r="J803" s="77"/>
      <c r="K803" s="77"/>
      <c r="L803" s="77"/>
      <c r="M803" s="77"/>
      <c r="N803" s="78"/>
      <c r="O803" s="79" t="n">
        <f aca="false">SUM(J803:N803)</f>
        <v>0</v>
      </c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100"/>
      <c r="AB803" s="101"/>
      <c r="AC803" s="83"/>
      <c r="AD803" s="84"/>
      <c r="AE803" s="80"/>
      <c r="AF803" s="80"/>
      <c r="AG803" s="80"/>
      <c r="AH803" s="80"/>
      <c r="AI803" s="80"/>
      <c r="AJ803" s="80"/>
      <c r="AK803" s="80"/>
      <c r="AL803" s="80"/>
      <c r="AM803" s="80"/>
      <c r="AN803" s="78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5" t="n">
        <f aca="false">SUM(AC803:BC803)</f>
        <v>0</v>
      </c>
      <c r="BE803" s="111" t="n">
        <f aca="false">IF((G803+I803+O803-H803-BD803)&gt;=0,G803+I803+O803-H803-BD803,0)</f>
        <v>216</v>
      </c>
      <c r="BF803" s="112" t="n">
        <f aca="false">IF((H803-I803-O803-G803+BD803)&gt;=0,H803-I803-O803-G803+BD803,0)</f>
        <v>0</v>
      </c>
      <c r="BG803" s="124"/>
      <c r="BH803" s="125"/>
      <c r="BI803" s="90"/>
      <c r="BJ803" s="91" t="n">
        <v>216</v>
      </c>
      <c r="BK803" s="91" t="n">
        <f aca="false">BJ803-BD803+O803</f>
        <v>216</v>
      </c>
      <c r="BL803" s="104"/>
    </row>
    <row r="804" s="105" customFormat="true" ht="15" hidden="false" customHeight="false" outlineLevel="0" collapsed="false">
      <c r="A804" s="70" t="n">
        <v>798</v>
      </c>
      <c r="B804" s="94" t="n">
        <v>43405</v>
      </c>
      <c r="C804" s="95"/>
      <c r="D804" s="96"/>
      <c r="E804" s="74" t="n">
        <v>72</v>
      </c>
      <c r="F804" s="97" t="s">
        <v>359</v>
      </c>
      <c r="G804" s="98" t="n">
        <v>0</v>
      </c>
      <c r="H804" s="98" t="n">
        <v>72</v>
      </c>
      <c r="I804" s="77"/>
      <c r="J804" s="77"/>
      <c r="K804" s="77"/>
      <c r="L804" s="77"/>
      <c r="M804" s="77"/>
      <c r="N804" s="78"/>
      <c r="O804" s="79" t="n">
        <f aca="false">SUM(J804:N804)</f>
        <v>0</v>
      </c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100"/>
      <c r="AB804" s="101"/>
      <c r="AC804" s="83"/>
      <c r="AD804" s="84"/>
      <c r="AE804" s="80"/>
      <c r="AF804" s="80"/>
      <c r="AG804" s="80"/>
      <c r="AH804" s="80"/>
      <c r="AI804" s="80"/>
      <c r="AJ804" s="80"/>
      <c r="AK804" s="80"/>
      <c r="AL804" s="80"/>
      <c r="AM804" s="80"/>
      <c r="AN804" s="78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5" t="n">
        <f aca="false">SUM(AC804:BC804)</f>
        <v>0</v>
      </c>
      <c r="BE804" s="111" t="n">
        <f aca="false">IF((G804+I804+O804-H804-BD804)&gt;=0,G804+I804+O804-H804-BD804,0)</f>
        <v>0</v>
      </c>
      <c r="BF804" s="112" t="n">
        <f aca="false">IF((H804-I804-O804-G804+BD804)&gt;=0,H804-I804-O804-G804+BD804,0)</f>
        <v>72</v>
      </c>
      <c r="BG804" s="124"/>
      <c r="BH804" s="125"/>
      <c r="BI804" s="90"/>
      <c r="BJ804" s="91" t="n">
        <v>-72</v>
      </c>
      <c r="BK804" s="91" t="n">
        <f aca="false">BJ804-BD804+O804</f>
        <v>-72</v>
      </c>
      <c r="BL804" s="104"/>
    </row>
    <row r="805" s="105" customFormat="true" ht="15" hidden="false" customHeight="false" outlineLevel="0" collapsed="false">
      <c r="A805" s="70" t="n">
        <v>799</v>
      </c>
      <c r="B805" s="94" t="n">
        <v>43405</v>
      </c>
      <c r="C805" s="95"/>
      <c r="D805" s="96"/>
      <c r="E805" s="74" t="n">
        <v>20</v>
      </c>
      <c r="F805" s="97" t="s">
        <v>360</v>
      </c>
      <c r="G805" s="98" t="n">
        <v>0</v>
      </c>
      <c r="H805" s="98" t="n">
        <v>82</v>
      </c>
      <c r="I805" s="77"/>
      <c r="J805" s="77"/>
      <c r="K805" s="77"/>
      <c r="L805" s="77"/>
      <c r="M805" s="77"/>
      <c r="N805" s="78"/>
      <c r="O805" s="79" t="n">
        <f aca="false">SUM(J805:N805)</f>
        <v>0</v>
      </c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100"/>
      <c r="AB805" s="101"/>
      <c r="AC805" s="83"/>
      <c r="AD805" s="84"/>
      <c r="AE805" s="80"/>
      <c r="AF805" s="80"/>
      <c r="AG805" s="80"/>
      <c r="AH805" s="80"/>
      <c r="AI805" s="80"/>
      <c r="AJ805" s="80"/>
      <c r="AK805" s="80"/>
      <c r="AL805" s="80"/>
      <c r="AM805" s="80"/>
      <c r="AN805" s="78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5" t="n">
        <f aca="false">SUM(AC805:BC805)</f>
        <v>0</v>
      </c>
      <c r="BE805" s="111" t="n">
        <f aca="false">IF((G805+I805+O805-H805-BD805)&gt;=0,G805+I805+O805-H805-BD805,0)</f>
        <v>0</v>
      </c>
      <c r="BF805" s="112" t="n">
        <f aca="false">IF((H805-I805-O805-G805+BD805)&gt;=0,H805-I805-O805-G805+BD805,0)</f>
        <v>82</v>
      </c>
      <c r="BG805" s="124"/>
      <c r="BH805" s="125" t="n">
        <v>43523</v>
      </c>
      <c r="BI805" s="90"/>
      <c r="BJ805" s="91" t="n">
        <v>-82</v>
      </c>
      <c r="BK805" s="91" t="n">
        <f aca="false">BJ805-BD805+O805</f>
        <v>-82</v>
      </c>
      <c r="BL805" s="104"/>
    </row>
    <row r="806" s="105" customFormat="true" ht="15" hidden="false" customHeight="false" outlineLevel="0" collapsed="false">
      <c r="A806" s="70" t="n">
        <v>800</v>
      </c>
      <c r="B806" s="94" t="n">
        <v>43405</v>
      </c>
      <c r="C806" s="95"/>
      <c r="D806" s="96"/>
      <c r="E806" s="74" t="n">
        <v>72</v>
      </c>
      <c r="F806" s="97" t="s">
        <v>361</v>
      </c>
      <c r="G806" s="98" t="n">
        <v>0</v>
      </c>
      <c r="H806" s="98" t="n">
        <v>0</v>
      </c>
      <c r="I806" s="77"/>
      <c r="J806" s="77"/>
      <c r="K806" s="77"/>
      <c r="L806" s="77"/>
      <c r="M806" s="77"/>
      <c r="N806" s="78" t="n">
        <v>72</v>
      </c>
      <c r="O806" s="79" t="n">
        <f aca="false">SUM(J806:N806)</f>
        <v>72</v>
      </c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100"/>
      <c r="AB806" s="101"/>
      <c r="AC806" s="83"/>
      <c r="AD806" s="84"/>
      <c r="AE806" s="80"/>
      <c r="AF806" s="80"/>
      <c r="AG806" s="80" t="n">
        <v>298</v>
      </c>
      <c r="AH806" s="80"/>
      <c r="AI806" s="80"/>
      <c r="AJ806" s="80"/>
      <c r="AK806" s="80"/>
      <c r="AL806" s="80"/>
      <c r="AM806" s="80"/>
      <c r="AN806" s="78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5" t="n">
        <f aca="false">SUM(AC806:BC806)</f>
        <v>298</v>
      </c>
      <c r="BE806" s="111" t="n">
        <f aca="false">IF((G806+I806+O806-H806-BD806)&gt;=0,G806+I806+O806-H806-BD806,0)</f>
        <v>0</v>
      </c>
      <c r="BF806" s="112" t="n">
        <f aca="false">IF((H806-I806-O806-G806+BD806)&gt;=0,H806-I806-O806-G806+BD806,0)</f>
        <v>226</v>
      </c>
      <c r="BG806" s="124"/>
      <c r="BH806" s="125"/>
      <c r="BI806" s="90" t="s">
        <v>158</v>
      </c>
      <c r="BJ806" s="91" t="n">
        <v>0</v>
      </c>
      <c r="BK806" s="91" t="n">
        <f aca="false">BJ806-BD806+O806</f>
        <v>-226</v>
      </c>
      <c r="BL806" s="104"/>
    </row>
    <row r="807" s="105" customFormat="true" ht="15" hidden="false" customHeight="false" outlineLevel="0" collapsed="false">
      <c r="A807" s="70" t="n">
        <v>801</v>
      </c>
      <c r="B807" s="94" t="n">
        <v>43405</v>
      </c>
      <c r="C807" s="95"/>
      <c r="D807" s="96"/>
      <c r="E807" s="74" t="n">
        <v>72</v>
      </c>
      <c r="F807" s="97" t="s">
        <v>362</v>
      </c>
      <c r="G807" s="98" t="n">
        <v>60</v>
      </c>
      <c r="H807" s="98" t="n">
        <v>0</v>
      </c>
      <c r="I807" s="77"/>
      <c r="J807" s="77"/>
      <c r="K807" s="77"/>
      <c r="L807" s="77"/>
      <c r="M807" s="77"/>
      <c r="N807" s="78"/>
      <c r="O807" s="79" t="n">
        <f aca="false">SUM(J807:N807)</f>
        <v>0</v>
      </c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100"/>
      <c r="AB807" s="101"/>
      <c r="AC807" s="83"/>
      <c r="AD807" s="84"/>
      <c r="AE807" s="80"/>
      <c r="AF807" s="80"/>
      <c r="AG807" s="80"/>
      <c r="AH807" s="80"/>
      <c r="AI807" s="80"/>
      <c r="AJ807" s="80"/>
      <c r="AK807" s="80"/>
      <c r="AL807" s="80"/>
      <c r="AM807" s="80"/>
      <c r="AN807" s="78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5" t="n">
        <f aca="false">SUM(AC807:BC807)</f>
        <v>0</v>
      </c>
      <c r="BE807" s="111" t="n">
        <f aca="false">IF((G807+I807+O807-H807-BD807)&gt;=0,G807+I807+O807-H807-BD807,0)</f>
        <v>60</v>
      </c>
      <c r="BF807" s="112" t="n">
        <f aca="false">IF((H807-I807-O807-G807+BD807)&gt;=0,H807-I807-O807-G807+BD807,0)</f>
        <v>0</v>
      </c>
      <c r="BG807" s="124"/>
      <c r="BH807" s="125"/>
      <c r="BI807" s="90"/>
      <c r="BJ807" s="91" t="n">
        <v>60</v>
      </c>
      <c r="BK807" s="91" t="n">
        <f aca="false">BJ807-BD807+O807</f>
        <v>60</v>
      </c>
      <c r="BL807" s="104"/>
    </row>
    <row r="808" s="105" customFormat="true" ht="15" hidden="false" customHeight="false" outlineLevel="0" collapsed="false">
      <c r="A808" s="70" t="n">
        <v>802</v>
      </c>
      <c r="B808" s="94" t="n">
        <v>43405</v>
      </c>
      <c r="C808" s="95"/>
      <c r="D808" s="96"/>
      <c r="E808" s="74" t="n">
        <v>20</v>
      </c>
      <c r="F808" s="97" t="s">
        <v>363</v>
      </c>
      <c r="G808" s="98" t="n">
        <v>0</v>
      </c>
      <c r="H808" s="98" t="n">
        <v>60</v>
      </c>
      <c r="I808" s="77"/>
      <c r="J808" s="77"/>
      <c r="K808" s="77"/>
      <c r="L808" s="77"/>
      <c r="M808" s="77"/>
      <c r="N808" s="78"/>
      <c r="O808" s="79" t="n">
        <f aca="false">SUM(J808:N808)</f>
        <v>0</v>
      </c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100"/>
      <c r="AB808" s="101"/>
      <c r="AC808" s="83"/>
      <c r="AD808" s="84"/>
      <c r="AE808" s="80"/>
      <c r="AF808" s="80"/>
      <c r="AG808" s="80"/>
      <c r="AH808" s="80"/>
      <c r="AI808" s="80"/>
      <c r="AJ808" s="80"/>
      <c r="AK808" s="80"/>
      <c r="AL808" s="80"/>
      <c r="AM808" s="80"/>
      <c r="AN808" s="78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5" t="n">
        <f aca="false">SUM(AC808:BC808)</f>
        <v>0</v>
      </c>
      <c r="BE808" s="111" t="n">
        <f aca="false">IF((G808+I808+O808-H808-BD808)&gt;=0,G808+I808+O808-H808-BD808,0)</f>
        <v>0</v>
      </c>
      <c r="BF808" s="112" t="n">
        <f aca="false">IF((H808-I808-O808-G808+BD808)&gt;=0,H808-I808-O808-G808+BD808,0)</f>
        <v>60</v>
      </c>
      <c r="BG808" s="124"/>
      <c r="BH808" s="125"/>
      <c r="BI808" s="90"/>
      <c r="BJ808" s="91" t="n">
        <v>-60</v>
      </c>
      <c r="BK808" s="91" t="n">
        <f aca="false">BJ808-BD808+O808</f>
        <v>-60</v>
      </c>
      <c r="BL808" s="104"/>
    </row>
    <row r="809" s="105" customFormat="true" ht="15" hidden="false" customHeight="false" outlineLevel="0" collapsed="false">
      <c r="A809" s="70" t="n">
        <v>803</v>
      </c>
      <c r="B809" s="94" t="n">
        <v>43405</v>
      </c>
      <c r="C809" s="95"/>
      <c r="D809" s="96"/>
      <c r="E809" s="74" t="n">
        <v>72</v>
      </c>
      <c r="F809" s="97" t="s">
        <v>364</v>
      </c>
      <c r="G809" s="98" t="n">
        <v>0</v>
      </c>
      <c r="H809" s="98" t="n">
        <v>72</v>
      </c>
      <c r="I809" s="77"/>
      <c r="J809" s="77"/>
      <c r="K809" s="77"/>
      <c r="L809" s="77"/>
      <c r="M809" s="77"/>
      <c r="N809" s="78"/>
      <c r="O809" s="79" t="n">
        <f aca="false">SUM(J809:N809)</f>
        <v>0</v>
      </c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100"/>
      <c r="AB809" s="101"/>
      <c r="AC809" s="83"/>
      <c r="AD809" s="84"/>
      <c r="AE809" s="80"/>
      <c r="AF809" s="80"/>
      <c r="AG809" s="80"/>
      <c r="AH809" s="80"/>
      <c r="AI809" s="80"/>
      <c r="AJ809" s="80"/>
      <c r="AK809" s="80"/>
      <c r="AL809" s="80"/>
      <c r="AM809" s="80"/>
      <c r="AN809" s="78"/>
      <c r="AO809" s="80"/>
      <c r="AP809" s="108"/>
      <c r="AQ809" s="108"/>
      <c r="AR809" s="108"/>
      <c r="AS809" s="108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5" t="n">
        <f aca="false">SUM(AC809:BC809)</f>
        <v>0</v>
      </c>
      <c r="BE809" s="111" t="n">
        <f aca="false">IF((G809+I809+O809-H809-BD809)&gt;=0,G809+I809+O809-H809-BD809,0)</f>
        <v>0</v>
      </c>
      <c r="BF809" s="112" t="n">
        <f aca="false">IF((H809-I809-O809-G809+BD809)&gt;=0,H809-I809-O809-G809+BD809,0)</f>
        <v>72</v>
      </c>
      <c r="BG809" s="124"/>
      <c r="BH809" s="125"/>
      <c r="BI809" s="90"/>
      <c r="BJ809" s="91" t="n">
        <v>-72</v>
      </c>
      <c r="BK809" s="91" t="n">
        <f aca="false">BJ809-BD809+O809</f>
        <v>-72</v>
      </c>
      <c r="BL809" s="104"/>
    </row>
    <row r="810" s="93" customFormat="true" ht="15" hidden="false" customHeight="false" outlineLevel="0" collapsed="false">
      <c r="A810" s="70" t="n">
        <v>804</v>
      </c>
      <c r="B810" s="71" t="n">
        <v>43405</v>
      </c>
      <c r="C810" s="72"/>
      <c r="D810" s="73"/>
      <c r="E810" s="74" t="n">
        <v>72</v>
      </c>
      <c r="F810" s="75" t="s">
        <v>365</v>
      </c>
      <c r="G810" s="76" t="n">
        <v>0</v>
      </c>
      <c r="H810" s="76" t="n">
        <v>34</v>
      </c>
      <c r="I810" s="77"/>
      <c r="J810" s="77"/>
      <c r="K810" s="77"/>
      <c r="L810" s="77"/>
      <c r="M810" s="77"/>
      <c r="N810" s="78"/>
      <c r="O810" s="79" t="n">
        <f aca="false">SUM(J810:N810)</f>
        <v>0</v>
      </c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1"/>
      <c r="AB810" s="82"/>
      <c r="AC810" s="83"/>
      <c r="AD810" s="84"/>
      <c r="AE810" s="80"/>
      <c r="AF810" s="80"/>
      <c r="AG810" s="80"/>
      <c r="AH810" s="80"/>
      <c r="AI810" s="80"/>
      <c r="AJ810" s="80"/>
      <c r="AK810" s="80"/>
      <c r="AL810" s="80"/>
      <c r="AM810" s="80"/>
      <c r="AN810" s="78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5" t="n">
        <f aca="false">SUM(AC810:BC810)</f>
        <v>0</v>
      </c>
      <c r="BE810" s="86" t="n">
        <f aca="false">IF((G810+I810+O810-H810-BD810)&gt;=0,G810+I810+O810-H810-BD810,0)</f>
        <v>0</v>
      </c>
      <c r="BF810" s="87" t="n">
        <f aca="false">IF((H810-I810-O810-G810+BD810)&gt;=0,H810-I810-O810-G810+BD810,0)</f>
        <v>34</v>
      </c>
      <c r="BG810" s="88"/>
      <c r="BH810" s="89"/>
      <c r="BI810" s="90"/>
      <c r="BJ810" s="91" t="n">
        <v>-34</v>
      </c>
      <c r="BK810" s="91" t="n">
        <f aca="false">BJ810-BD810+O810</f>
        <v>-34</v>
      </c>
      <c r="BL810" s="92"/>
    </row>
    <row r="811" s="105" customFormat="true" ht="15" hidden="false" customHeight="false" outlineLevel="0" collapsed="false">
      <c r="A811" s="70" t="n">
        <v>805</v>
      </c>
      <c r="B811" s="94" t="n">
        <v>43405</v>
      </c>
      <c r="C811" s="95"/>
      <c r="D811" s="96"/>
      <c r="E811" s="74" t="n">
        <v>72</v>
      </c>
      <c r="F811" s="97" t="s">
        <v>366</v>
      </c>
      <c r="G811" s="98" t="n">
        <v>0</v>
      </c>
      <c r="H811" s="98" t="n">
        <v>72</v>
      </c>
      <c r="I811" s="77"/>
      <c r="J811" s="77"/>
      <c r="K811" s="77"/>
      <c r="L811" s="77"/>
      <c r="M811" s="77"/>
      <c r="N811" s="78"/>
      <c r="O811" s="79" t="n">
        <f aca="false">SUM(J811:N811)</f>
        <v>0</v>
      </c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100"/>
      <c r="AB811" s="101"/>
      <c r="AC811" s="83"/>
      <c r="AD811" s="84"/>
      <c r="AE811" s="80"/>
      <c r="AF811" s="80"/>
      <c r="AG811" s="80"/>
      <c r="AH811" s="80"/>
      <c r="AI811" s="80"/>
      <c r="AJ811" s="80"/>
      <c r="AK811" s="80"/>
      <c r="AL811" s="80"/>
      <c r="AM811" s="80"/>
      <c r="AN811" s="78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5" t="n">
        <f aca="false">SUM(AC811:BC811)</f>
        <v>0</v>
      </c>
      <c r="BE811" s="111" t="n">
        <f aca="false">IF((G811+I811+O811-H811-BD811)&gt;=0,G811+I811+O811-H811-BD811,0)</f>
        <v>0</v>
      </c>
      <c r="BF811" s="112" t="n">
        <f aca="false">IF((H811-I811-O811-G811+BD811)&gt;=0,H811-I811-O811-G811+BD811,0)</f>
        <v>72</v>
      </c>
      <c r="BG811" s="124"/>
      <c r="BH811" s="125"/>
      <c r="BI811" s="90"/>
      <c r="BJ811" s="91" t="n">
        <v>-72</v>
      </c>
      <c r="BK811" s="91" t="n">
        <f aca="false">BJ811-BD811+O811</f>
        <v>-72</v>
      </c>
      <c r="BL811" s="104"/>
    </row>
    <row r="812" s="105" customFormat="true" ht="15" hidden="false" customHeight="false" outlineLevel="0" collapsed="false">
      <c r="A812" s="70" t="n">
        <v>806</v>
      </c>
      <c r="B812" s="94" t="n">
        <v>43405</v>
      </c>
      <c r="C812" s="95"/>
      <c r="D812" s="96"/>
      <c r="E812" s="74" t="n">
        <v>72</v>
      </c>
      <c r="F812" s="97" t="s">
        <v>367</v>
      </c>
      <c r="G812" s="98" t="n">
        <v>0</v>
      </c>
      <c r="H812" s="98" t="n">
        <v>217</v>
      </c>
      <c r="I812" s="77"/>
      <c r="J812" s="77"/>
      <c r="K812" s="77"/>
      <c r="L812" s="77"/>
      <c r="M812" s="77"/>
      <c r="N812" s="78"/>
      <c r="O812" s="79" t="n">
        <f aca="false">SUM(J812:N812)</f>
        <v>0</v>
      </c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100"/>
      <c r="AB812" s="101"/>
      <c r="AC812" s="83"/>
      <c r="AD812" s="84"/>
      <c r="AE812" s="80"/>
      <c r="AF812" s="80"/>
      <c r="AG812" s="80"/>
      <c r="AH812" s="80"/>
      <c r="AI812" s="80"/>
      <c r="AJ812" s="80"/>
      <c r="AK812" s="80"/>
      <c r="AL812" s="80"/>
      <c r="AM812" s="80"/>
      <c r="AN812" s="78"/>
      <c r="AO812" s="80"/>
      <c r="AP812" s="80"/>
      <c r="AQ812" s="108"/>
      <c r="AR812" s="108"/>
      <c r="AS812" s="108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5" t="n">
        <f aca="false">SUM(AC812:BC812)</f>
        <v>0</v>
      </c>
      <c r="BE812" s="111" t="n">
        <f aca="false">IF((G812+I812+O812-H812-BD812)&gt;=0,G812+I812+O812-H812-BD812,0)</f>
        <v>0</v>
      </c>
      <c r="BF812" s="112" t="n">
        <f aca="false">IF((H812-I812-O812-G812+BD812)&gt;=0,H812-I812-O812-G812+BD812,0)</f>
        <v>217</v>
      </c>
      <c r="BG812" s="124"/>
      <c r="BH812" s="125"/>
      <c r="BI812" s="90"/>
      <c r="BJ812" s="91" t="n">
        <v>-217</v>
      </c>
      <c r="BK812" s="91" t="n">
        <f aca="false">BJ812-BD812+O812</f>
        <v>-217</v>
      </c>
      <c r="BL812" s="104"/>
    </row>
    <row r="813" s="105" customFormat="true" ht="15" hidden="false" customHeight="false" outlineLevel="0" collapsed="false">
      <c r="A813" s="70" t="n">
        <v>807</v>
      </c>
      <c r="B813" s="94" t="n">
        <v>43405</v>
      </c>
      <c r="C813" s="95"/>
      <c r="D813" s="96"/>
      <c r="E813" s="74" t="n">
        <v>72</v>
      </c>
      <c r="F813" s="97" t="s">
        <v>368</v>
      </c>
      <c r="G813" s="98" t="n">
        <v>0</v>
      </c>
      <c r="H813" s="98" t="n">
        <v>0</v>
      </c>
      <c r="I813" s="77"/>
      <c r="J813" s="77"/>
      <c r="K813" s="77"/>
      <c r="L813" s="77"/>
      <c r="M813" s="77"/>
      <c r="N813" s="78"/>
      <c r="O813" s="79" t="n">
        <f aca="false">SUM(J813:N813)</f>
        <v>0</v>
      </c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100"/>
      <c r="AB813" s="101"/>
      <c r="AC813" s="83"/>
      <c r="AD813" s="84"/>
      <c r="AE813" s="80"/>
      <c r="AF813" s="80"/>
      <c r="AG813" s="80"/>
      <c r="AH813" s="80"/>
      <c r="AI813" s="80"/>
      <c r="AJ813" s="80"/>
      <c r="AK813" s="80"/>
      <c r="AL813" s="80"/>
      <c r="AM813" s="80"/>
      <c r="AN813" s="78"/>
      <c r="AO813" s="80"/>
      <c r="AP813" s="108"/>
      <c r="AQ813" s="108"/>
      <c r="AR813" s="108"/>
      <c r="AS813" s="108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5" t="n">
        <f aca="false">SUM(AC813:BC813)</f>
        <v>0</v>
      </c>
      <c r="BE813" s="111" t="n">
        <f aca="false">IF((G813+I813+O813-H813-BD813)&gt;=0,G813+I813+O813-H813-BD813,0)</f>
        <v>0</v>
      </c>
      <c r="BF813" s="112" t="n">
        <f aca="false">IF((H813-I813-O813-G813+BD813)&gt;=0,H813-I813-O813-G813+BD813,0)</f>
        <v>0</v>
      </c>
      <c r="BG813" s="124"/>
      <c r="BH813" s="125"/>
      <c r="BI813" s="90"/>
      <c r="BJ813" s="91" t="n">
        <v>0</v>
      </c>
      <c r="BK813" s="91" t="n">
        <f aca="false">BJ813-BD813+O813</f>
        <v>0</v>
      </c>
      <c r="BL813" s="104"/>
    </row>
    <row r="814" s="105" customFormat="true" ht="15" hidden="false" customHeight="false" outlineLevel="0" collapsed="false">
      <c r="A814" s="70" t="n">
        <v>808</v>
      </c>
      <c r="B814" s="94" t="n">
        <v>43405</v>
      </c>
      <c r="C814" s="95"/>
      <c r="D814" s="96"/>
      <c r="E814" s="74" t="n">
        <v>72</v>
      </c>
      <c r="F814" s="97" t="s">
        <v>369</v>
      </c>
      <c r="G814" s="98" t="n">
        <v>0</v>
      </c>
      <c r="H814" s="98" t="n">
        <v>72</v>
      </c>
      <c r="I814" s="77"/>
      <c r="J814" s="77"/>
      <c r="K814" s="77"/>
      <c r="L814" s="77"/>
      <c r="M814" s="77"/>
      <c r="N814" s="78"/>
      <c r="O814" s="79" t="n">
        <f aca="false">SUM(J814:N814)</f>
        <v>0</v>
      </c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100"/>
      <c r="AB814" s="101"/>
      <c r="AC814" s="83"/>
      <c r="AD814" s="84"/>
      <c r="AE814" s="80"/>
      <c r="AF814" s="80"/>
      <c r="AG814" s="80"/>
      <c r="AH814" s="80"/>
      <c r="AI814" s="80"/>
      <c r="AJ814" s="80"/>
      <c r="AK814" s="80"/>
      <c r="AL814" s="80"/>
      <c r="AM814" s="80"/>
      <c r="AN814" s="78"/>
      <c r="AO814" s="80"/>
      <c r="AP814" s="108"/>
      <c r="AQ814" s="80"/>
      <c r="AR814" s="108"/>
      <c r="AS814" s="108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5" t="n">
        <f aca="false">SUM(AC814:BC814)</f>
        <v>0</v>
      </c>
      <c r="BE814" s="111" t="n">
        <f aca="false">IF((G814+I814+O814-H814-BD814)&gt;=0,G814+I814+O814-H814-BD814,0)</f>
        <v>0</v>
      </c>
      <c r="BF814" s="112" t="n">
        <f aca="false">IF((H814-I814-O814-G814+BD814)&gt;=0,H814-I814-O814-G814+BD814,0)</f>
        <v>72</v>
      </c>
      <c r="BG814" s="124"/>
      <c r="BH814" s="125"/>
      <c r="BI814" s="90"/>
      <c r="BJ814" s="91" t="n">
        <v>-72</v>
      </c>
      <c r="BK814" s="91" t="n">
        <f aca="false">BJ814-BD814+O814</f>
        <v>-72</v>
      </c>
      <c r="BL814" s="104"/>
    </row>
    <row r="815" s="105" customFormat="true" ht="15" hidden="false" customHeight="false" outlineLevel="0" collapsed="false">
      <c r="A815" s="70" t="n">
        <v>809</v>
      </c>
      <c r="B815" s="94" t="n">
        <v>43405</v>
      </c>
      <c r="C815" s="95"/>
      <c r="D815" s="96"/>
      <c r="E815" s="74" t="n">
        <v>20</v>
      </c>
      <c r="F815" s="97" t="s">
        <v>370</v>
      </c>
      <c r="G815" s="98" t="n">
        <v>60</v>
      </c>
      <c r="H815" s="98" t="n">
        <v>0</v>
      </c>
      <c r="I815" s="77"/>
      <c r="J815" s="77"/>
      <c r="K815" s="77"/>
      <c r="L815" s="77"/>
      <c r="M815" s="77"/>
      <c r="N815" s="78"/>
      <c r="O815" s="79" t="n">
        <f aca="false">SUM(J815:N815)</f>
        <v>0</v>
      </c>
      <c r="P815" s="80"/>
      <c r="Q815" s="80"/>
      <c r="R815" s="80"/>
      <c r="S815" s="99"/>
      <c r="T815" s="99"/>
      <c r="U815" s="99"/>
      <c r="V815" s="99"/>
      <c r="W815" s="99"/>
      <c r="X815" s="99"/>
      <c r="Y815" s="99"/>
      <c r="Z815" s="99"/>
      <c r="AA815" s="100"/>
      <c r="AB815" s="101"/>
      <c r="AC815" s="83"/>
      <c r="AD815" s="84"/>
      <c r="AE815" s="80"/>
      <c r="AF815" s="80"/>
      <c r="AG815" s="80"/>
      <c r="AH815" s="80"/>
      <c r="AI815" s="80"/>
      <c r="AJ815" s="80"/>
      <c r="AK815" s="80"/>
      <c r="AL815" s="80"/>
      <c r="AM815" s="80"/>
      <c r="AN815" s="78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5" t="n">
        <f aca="false">SUM(AC815:BC815)</f>
        <v>0</v>
      </c>
      <c r="BE815" s="111" t="n">
        <f aca="false">IF((G815+I815+O815-H815-BD815)&gt;=0,G815+I815+O815-H815-BD815,0)</f>
        <v>60</v>
      </c>
      <c r="BF815" s="112" t="n">
        <f aca="false">IF((H815-I815-O815-G815+BD815)&gt;=0,H815-I815-O815-G815+BD815,0)</f>
        <v>0</v>
      </c>
      <c r="BG815" s="124"/>
      <c r="BH815" s="125" t="n">
        <v>43586</v>
      </c>
      <c r="BI815" s="90"/>
      <c r="BJ815" s="91" t="n">
        <v>60</v>
      </c>
      <c r="BK815" s="91" t="n">
        <f aca="false">BJ815-BD815+O815</f>
        <v>60</v>
      </c>
      <c r="BL815" s="104"/>
    </row>
    <row r="816" s="105" customFormat="true" ht="15" hidden="false" customHeight="false" outlineLevel="0" collapsed="false">
      <c r="A816" s="70" t="n">
        <v>810</v>
      </c>
      <c r="B816" s="94" t="n">
        <v>43405</v>
      </c>
      <c r="C816" s="95"/>
      <c r="D816" s="96"/>
      <c r="E816" s="74" t="n">
        <v>20</v>
      </c>
      <c r="F816" s="97" t="n">
        <v>714600258</v>
      </c>
      <c r="G816" s="98" t="n">
        <v>0</v>
      </c>
      <c r="H816" s="98" t="n">
        <v>60</v>
      </c>
      <c r="I816" s="77"/>
      <c r="J816" s="77"/>
      <c r="K816" s="77"/>
      <c r="L816" s="77"/>
      <c r="M816" s="77"/>
      <c r="N816" s="78"/>
      <c r="O816" s="79" t="n">
        <f aca="false">SUM(J816:N816)</f>
        <v>0</v>
      </c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100"/>
      <c r="AB816" s="101"/>
      <c r="AC816" s="83"/>
      <c r="AD816" s="84"/>
      <c r="AE816" s="80"/>
      <c r="AF816" s="80"/>
      <c r="AG816" s="80"/>
      <c r="AH816" s="80"/>
      <c r="AI816" s="80"/>
      <c r="AJ816" s="80"/>
      <c r="AK816" s="80"/>
      <c r="AL816" s="80"/>
      <c r="AM816" s="80"/>
      <c r="AN816" s="78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5" t="n">
        <f aca="false">SUM(AC816:BC816)</f>
        <v>0</v>
      </c>
      <c r="BE816" s="111" t="n">
        <f aca="false">IF((G816+I816+O816-H816-BD816)&gt;=0,G816+I816+O816-H816-BD816,0)</f>
        <v>0</v>
      </c>
      <c r="BF816" s="112" t="n">
        <f aca="false">IF((H816-I816-O816-G816+BD816)&gt;=0,H816-I816-O816-G816+BD816,0)</f>
        <v>60</v>
      </c>
      <c r="BG816" s="124"/>
      <c r="BH816" s="125"/>
      <c r="BI816" s="90"/>
      <c r="BJ816" s="91" t="n">
        <v>-60</v>
      </c>
      <c r="BK816" s="91" t="n">
        <f aca="false">BJ816-BD816+O816</f>
        <v>-60</v>
      </c>
      <c r="BL816" s="104"/>
    </row>
    <row r="817" s="105" customFormat="true" ht="15" hidden="false" customHeight="false" outlineLevel="0" collapsed="false">
      <c r="A817" s="70" t="n">
        <v>811</v>
      </c>
      <c r="B817" s="94" t="n">
        <v>43405</v>
      </c>
      <c r="C817" s="95"/>
      <c r="D817" s="96"/>
      <c r="E817" s="74" t="n">
        <v>72</v>
      </c>
      <c r="F817" s="97" t="n">
        <v>714307561</v>
      </c>
      <c r="G817" s="98" t="n">
        <v>0</v>
      </c>
      <c r="H817" s="98" t="n">
        <v>216</v>
      </c>
      <c r="I817" s="77"/>
      <c r="J817" s="77"/>
      <c r="K817" s="77"/>
      <c r="L817" s="77"/>
      <c r="M817" s="77"/>
      <c r="N817" s="78"/>
      <c r="O817" s="79" t="n">
        <f aca="false">SUM(J817:N817)</f>
        <v>0</v>
      </c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100"/>
      <c r="AB817" s="101"/>
      <c r="AC817" s="83"/>
      <c r="AD817" s="84"/>
      <c r="AE817" s="80"/>
      <c r="AF817" s="80"/>
      <c r="AG817" s="80"/>
      <c r="AH817" s="80"/>
      <c r="AI817" s="80"/>
      <c r="AJ817" s="80"/>
      <c r="AK817" s="80"/>
      <c r="AL817" s="80"/>
      <c r="AM817" s="80"/>
      <c r="AN817" s="78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5" t="n">
        <f aca="false">SUM(AC817:BC817)</f>
        <v>0</v>
      </c>
      <c r="BE817" s="111" t="n">
        <f aca="false">IF((G817+I817+O817-H817-BD817)&gt;=0,G817+I817+O817-H817-BD817,0)</f>
        <v>0</v>
      </c>
      <c r="BF817" s="112" t="n">
        <f aca="false">IF((H817-I817-O817-G817+BD817)&gt;=0,H817-I817-O817-G817+BD817,0)</f>
        <v>216</v>
      </c>
      <c r="BG817" s="124"/>
      <c r="BH817" s="125"/>
      <c r="BI817" s="90"/>
      <c r="BJ817" s="91" t="n">
        <v>-216</v>
      </c>
      <c r="BK817" s="91" t="n">
        <f aca="false">BJ817-BD817+O817</f>
        <v>-216</v>
      </c>
      <c r="BL817" s="104"/>
    </row>
    <row r="818" s="105" customFormat="true" ht="15" hidden="false" customHeight="false" outlineLevel="0" collapsed="false">
      <c r="A818" s="70" t="n">
        <v>812</v>
      </c>
      <c r="B818" s="94" t="n">
        <v>43405</v>
      </c>
      <c r="C818" s="95"/>
      <c r="D818" s="96"/>
      <c r="E818" s="74" t="n">
        <v>72</v>
      </c>
      <c r="F818" s="97" t="n">
        <v>2534832</v>
      </c>
      <c r="G818" s="98" t="n">
        <v>0</v>
      </c>
      <c r="H818" s="98" t="n">
        <v>0</v>
      </c>
      <c r="I818" s="77"/>
      <c r="J818" s="77"/>
      <c r="K818" s="77"/>
      <c r="L818" s="77"/>
      <c r="M818" s="77"/>
      <c r="N818" s="78"/>
      <c r="O818" s="79" t="n">
        <f aca="false">SUM(J818:N818)</f>
        <v>0</v>
      </c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100"/>
      <c r="AB818" s="101"/>
      <c r="AC818" s="83"/>
      <c r="AD818" s="84"/>
      <c r="AE818" s="80"/>
      <c r="AF818" s="80"/>
      <c r="AG818" s="80"/>
      <c r="AH818" s="80"/>
      <c r="AI818" s="80"/>
      <c r="AJ818" s="80"/>
      <c r="AK818" s="80"/>
      <c r="AL818" s="80"/>
      <c r="AM818" s="80"/>
      <c r="AN818" s="78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5" t="n">
        <f aca="false">SUM(AC818:BC818)</f>
        <v>0</v>
      </c>
      <c r="BE818" s="111" t="n">
        <f aca="false">IF((G818+I818+O818-H818-BD818)&gt;=0,G818+I818+O818-H818-BD818,0)</f>
        <v>0</v>
      </c>
      <c r="BF818" s="112" t="n">
        <f aca="false">IF((H818-I818-O818-G818+BD818)&gt;=0,H818-I818-O818-G818+BD818,0)</f>
        <v>0</v>
      </c>
      <c r="BG818" s="124"/>
      <c r="BH818" s="125"/>
      <c r="BI818" s="90"/>
      <c r="BJ818" s="91" t="n">
        <v>0</v>
      </c>
      <c r="BK818" s="91" t="n">
        <f aca="false">BJ818-BD818+O818</f>
        <v>0</v>
      </c>
      <c r="BL818" s="104"/>
    </row>
    <row r="819" s="105" customFormat="true" ht="15" hidden="false" customHeight="false" outlineLevel="0" collapsed="false">
      <c r="A819" s="70" t="n">
        <v>813</v>
      </c>
      <c r="B819" s="94" t="n">
        <v>43405</v>
      </c>
      <c r="C819" s="95"/>
      <c r="D819" s="96"/>
      <c r="E819" s="74" t="n">
        <v>72</v>
      </c>
      <c r="F819" s="97" t="n">
        <v>2530670</v>
      </c>
      <c r="G819" s="98" t="n">
        <v>0</v>
      </c>
      <c r="H819" s="98" t="n">
        <v>216</v>
      </c>
      <c r="I819" s="77"/>
      <c r="J819" s="77"/>
      <c r="K819" s="77"/>
      <c r="L819" s="77"/>
      <c r="M819" s="77"/>
      <c r="N819" s="78"/>
      <c r="O819" s="79" t="n">
        <f aca="false">SUM(J819:N819)</f>
        <v>0</v>
      </c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100"/>
      <c r="AB819" s="101"/>
      <c r="AC819" s="83"/>
      <c r="AD819" s="84"/>
      <c r="AE819" s="80"/>
      <c r="AF819" s="80"/>
      <c r="AG819" s="80"/>
      <c r="AH819" s="80"/>
      <c r="AI819" s="80"/>
      <c r="AJ819" s="80"/>
      <c r="AK819" s="80"/>
      <c r="AL819" s="80"/>
      <c r="AM819" s="80"/>
      <c r="AN819" s="78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5" t="n">
        <f aca="false">SUM(AC819:BC819)</f>
        <v>0</v>
      </c>
      <c r="BE819" s="111" t="n">
        <f aca="false">IF((G819+I819+O819-H819-BD819)&gt;=0,G819+I819+O819-H819-BD819,0)</f>
        <v>0</v>
      </c>
      <c r="BF819" s="112" t="n">
        <f aca="false">IF((H819-I819-O819-G819+BD819)&gt;=0,H819-I819-O819-G819+BD819,0)</f>
        <v>216</v>
      </c>
      <c r="BG819" s="124"/>
      <c r="BH819" s="125"/>
      <c r="BI819" s="90"/>
      <c r="BJ819" s="91" t="n">
        <v>-216</v>
      </c>
      <c r="BK819" s="91" t="n">
        <f aca="false">BJ819-BD819+O819</f>
        <v>-216</v>
      </c>
      <c r="BL819" s="104"/>
    </row>
    <row r="820" s="105" customFormat="true" ht="15" hidden="false" customHeight="false" outlineLevel="0" collapsed="false">
      <c r="A820" s="70" t="n">
        <v>814</v>
      </c>
      <c r="B820" s="94" t="n">
        <v>43405</v>
      </c>
      <c r="C820" s="95"/>
      <c r="D820" s="96"/>
      <c r="E820" s="74" t="n">
        <v>72</v>
      </c>
      <c r="F820" s="97" t="n">
        <v>2532147</v>
      </c>
      <c r="G820" s="98" t="n">
        <v>0</v>
      </c>
      <c r="H820" s="98" t="n">
        <v>0</v>
      </c>
      <c r="I820" s="77"/>
      <c r="J820" s="77" t="n">
        <v>40</v>
      </c>
      <c r="K820" s="77"/>
      <c r="L820" s="77"/>
      <c r="M820" s="77"/>
      <c r="N820" s="78" t="n">
        <v>72</v>
      </c>
      <c r="O820" s="79" t="n">
        <f aca="false">SUM(J820:N820)</f>
        <v>112</v>
      </c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100"/>
      <c r="AB820" s="101"/>
      <c r="AC820" s="83" t="n">
        <v>112</v>
      </c>
      <c r="AD820" s="84"/>
      <c r="AE820" s="80"/>
      <c r="AF820" s="80"/>
      <c r="AG820" s="80"/>
      <c r="AH820" s="80"/>
      <c r="AI820" s="80"/>
      <c r="AJ820" s="80"/>
      <c r="AK820" s="80"/>
      <c r="AL820" s="80"/>
      <c r="AM820" s="80"/>
      <c r="AN820" s="78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5" t="n">
        <f aca="false">SUM(AC820:BC820)</f>
        <v>112</v>
      </c>
      <c r="BE820" s="111" t="n">
        <f aca="false">IF((G820+I820+O820-H820-BD820)&gt;=0,G820+I820+O820-H820-BD820,0)</f>
        <v>0</v>
      </c>
      <c r="BF820" s="112" t="n">
        <f aca="false">IF((H820-I820-O820-G820+BD820)&gt;=0,H820-I820-O820-G820+BD820,0)</f>
        <v>0</v>
      </c>
      <c r="BG820" s="124"/>
      <c r="BH820" s="125"/>
      <c r="BI820" s="90" t="s">
        <v>57</v>
      </c>
      <c r="BJ820" s="91" t="n">
        <v>0</v>
      </c>
      <c r="BK820" s="91" t="n">
        <f aca="false">BJ820-BD820+O820</f>
        <v>0</v>
      </c>
      <c r="BL820" s="104"/>
    </row>
    <row r="821" s="105" customFormat="true" ht="15" hidden="false" customHeight="false" outlineLevel="0" collapsed="false">
      <c r="A821" s="70" t="n">
        <v>815</v>
      </c>
      <c r="B821" s="94" t="n">
        <v>43405</v>
      </c>
      <c r="C821" s="95"/>
      <c r="D821" s="96"/>
      <c r="E821" s="74" t="n">
        <v>72</v>
      </c>
      <c r="F821" s="97"/>
      <c r="G821" s="98" t="n">
        <v>0</v>
      </c>
      <c r="H821" s="98" t="n">
        <v>44</v>
      </c>
      <c r="I821" s="77"/>
      <c r="J821" s="77"/>
      <c r="K821" s="77"/>
      <c r="L821" s="77"/>
      <c r="M821" s="77"/>
      <c r="N821" s="78" t="n">
        <v>72</v>
      </c>
      <c r="O821" s="79" t="n">
        <f aca="false">SUM(J821:N821)</f>
        <v>72</v>
      </c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100"/>
      <c r="AB821" s="101"/>
      <c r="AC821" s="83"/>
      <c r="AD821" s="84" t="n">
        <v>116</v>
      </c>
      <c r="AE821" s="80"/>
      <c r="AF821" s="80"/>
      <c r="AG821" s="80"/>
      <c r="AH821" s="80"/>
      <c r="AI821" s="80"/>
      <c r="AJ821" s="80"/>
      <c r="AK821" s="80"/>
      <c r="AL821" s="80"/>
      <c r="AM821" s="80"/>
      <c r="AN821" s="78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5" t="n">
        <f aca="false">SUM(AC821:BC821)</f>
        <v>116</v>
      </c>
      <c r="BE821" s="111" t="n">
        <f aca="false">IF((G821+I821+O821-H821-BD821)&gt;=0,G821+I821+O821-H821-BD821,0)</f>
        <v>0</v>
      </c>
      <c r="BF821" s="112" t="n">
        <f aca="false">IF((H821-I821-O821-G821+BD821)&gt;=0,H821-I821-O821-G821+BD821,0)</f>
        <v>88</v>
      </c>
      <c r="BG821" s="124"/>
      <c r="BH821" s="125"/>
      <c r="BI821" s="90" t="s">
        <v>73</v>
      </c>
      <c r="BJ821" s="91" t="n">
        <v>-44</v>
      </c>
      <c r="BK821" s="91" t="n">
        <f aca="false">BJ821-BD821+O821</f>
        <v>-88</v>
      </c>
      <c r="BL821" s="104"/>
    </row>
    <row r="822" s="105" customFormat="true" ht="15" hidden="false" customHeight="false" outlineLevel="0" collapsed="false">
      <c r="A822" s="70" t="n">
        <v>816</v>
      </c>
      <c r="B822" s="94" t="n">
        <v>43405</v>
      </c>
      <c r="C822" s="95"/>
      <c r="D822" s="96"/>
      <c r="E822" s="74" t="n">
        <v>72</v>
      </c>
      <c r="F822" s="97"/>
      <c r="G822" s="98" t="n">
        <v>0</v>
      </c>
      <c r="H822" s="98" t="n">
        <v>7</v>
      </c>
      <c r="I822" s="77"/>
      <c r="J822" s="77"/>
      <c r="K822" s="77"/>
      <c r="L822" s="77"/>
      <c r="M822" s="77"/>
      <c r="N822" s="78"/>
      <c r="O822" s="79" t="n">
        <f aca="false">SUM(J822:N822)</f>
        <v>0</v>
      </c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100"/>
      <c r="AB822" s="101"/>
      <c r="AC822" s="83"/>
      <c r="AD822" s="84"/>
      <c r="AE822" s="80"/>
      <c r="AF822" s="80"/>
      <c r="AG822" s="80"/>
      <c r="AH822" s="80"/>
      <c r="AI822" s="80"/>
      <c r="AJ822" s="80"/>
      <c r="AK822" s="80"/>
      <c r="AL822" s="80"/>
      <c r="AM822" s="80"/>
      <c r="AN822" s="78"/>
      <c r="AO822" s="80"/>
      <c r="AP822" s="108"/>
      <c r="AQ822" s="108"/>
      <c r="AR822" s="108"/>
      <c r="AS822" s="108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5" t="n">
        <f aca="false">SUM(AC822:BC822)</f>
        <v>0</v>
      </c>
      <c r="BE822" s="111" t="n">
        <f aca="false">IF((G822+I822+O822-H822-BD822)&gt;=0,G822+I822+O822-H822-BD822,0)</f>
        <v>0</v>
      </c>
      <c r="BF822" s="112" t="n">
        <f aca="false">IF((H822-I822-O822-G822+BD822)&gt;=0,H822-I822-O822-G822+BD822,0)</f>
        <v>7</v>
      </c>
      <c r="BG822" s="124"/>
      <c r="BH822" s="125" t="n">
        <v>43452</v>
      </c>
      <c r="BI822" s="90"/>
      <c r="BJ822" s="91" t="n">
        <v>-7</v>
      </c>
      <c r="BK822" s="91" t="n">
        <f aca="false">BJ822-BD822+O822</f>
        <v>-7</v>
      </c>
      <c r="BL822" s="104"/>
    </row>
    <row r="823" s="105" customFormat="true" ht="15" hidden="false" customHeight="false" outlineLevel="0" collapsed="false">
      <c r="A823" s="70" t="n">
        <v>817</v>
      </c>
      <c r="B823" s="94" t="n">
        <v>43405</v>
      </c>
      <c r="C823" s="95"/>
      <c r="D823" s="96"/>
      <c r="E823" s="74" t="n">
        <v>72</v>
      </c>
      <c r="F823" s="97" t="n">
        <v>714270525</v>
      </c>
      <c r="G823" s="98" t="n">
        <v>0</v>
      </c>
      <c r="H823" s="98" t="n">
        <v>0</v>
      </c>
      <c r="I823" s="77"/>
      <c r="J823" s="77"/>
      <c r="K823" s="77"/>
      <c r="L823" s="77"/>
      <c r="M823" s="77"/>
      <c r="N823" s="78"/>
      <c r="O823" s="79" t="n">
        <f aca="false">SUM(J823:N823)</f>
        <v>0</v>
      </c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100"/>
      <c r="AB823" s="101"/>
      <c r="AC823" s="83"/>
      <c r="AD823" s="84"/>
      <c r="AE823" s="80"/>
      <c r="AF823" s="80"/>
      <c r="AG823" s="80"/>
      <c r="AH823" s="80"/>
      <c r="AI823" s="80"/>
      <c r="AJ823" s="80"/>
      <c r="AK823" s="80"/>
      <c r="AL823" s="80"/>
      <c r="AM823" s="80"/>
      <c r="AN823" s="78"/>
      <c r="AO823" s="80"/>
      <c r="AP823" s="108"/>
      <c r="AQ823" s="108"/>
      <c r="AR823" s="108"/>
      <c r="AS823" s="108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5" t="n">
        <f aca="false">SUM(AC823:BC823)</f>
        <v>0</v>
      </c>
      <c r="BE823" s="111" t="n">
        <f aca="false">IF((G823+I823+O823-H823-BD823)&gt;=0,G823+I823+O823-H823-BD823,0)</f>
        <v>0</v>
      </c>
      <c r="BF823" s="112" t="n">
        <f aca="false">IF((H823-I823-O823-G823+BD823)&gt;=0,H823-I823-O823-G823+BD823,0)</f>
        <v>0</v>
      </c>
      <c r="BG823" s="124"/>
      <c r="BH823" s="125"/>
      <c r="BI823" s="90"/>
      <c r="BJ823" s="91" t="n">
        <v>0</v>
      </c>
      <c r="BK823" s="91" t="n">
        <f aca="false">BJ823-BD823+O823</f>
        <v>0</v>
      </c>
      <c r="BL823" s="104"/>
    </row>
    <row r="824" s="105" customFormat="true" ht="15" hidden="false" customHeight="false" outlineLevel="0" collapsed="false">
      <c r="A824" s="70" t="n">
        <v>818</v>
      </c>
      <c r="B824" s="94" t="n">
        <v>43405</v>
      </c>
      <c r="C824" s="95"/>
      <c r="D824" s="96"/>
      <c r="E824" s="74" t="n">
        <v>72</v>
      </c>
      <c r="F824" s="97"/>
      <c r="G824" s="98" t="n">
        <v>0</v>
      </c>
      <c r="H824" s="98" t="n">
        <v>72</v>
      </c>
      <c r="I824" s="77"/>
      <c r="J824" s="77"/>
      <c r="K824" s="77"/>
      <c r="L824" s="77"/>
      <c r="M824" s="77"/>
      <c r="N824" s="78"/>
      <c r="O824" s="79" t="n">
        <f aca="false">SUM(J824:N824)</f>
        <v>0</v>
      </c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100"/>
      <c r="AB824" s="101"/>
      <c r="AC824" s="83"/>
      <c r="AD824" s="84"/>
      <c r="AE824" s="80"/>
      <c r="AF824" s="80"/>
      <c r="AG824" s="80"/>
      <c r="AH824" s="80"/>
      <c r="AI824" s="80"/>
      <c r="AJ824" s="80"/>
      <c r="AK824" s="80"/>
      <c r="AL824" s="80"/>
      <c r="AM824" s="80"/>
      <c r="AN824" s="78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5" t="n">
        <f aca="false">SUM(AC824:BC824)</f>
        <v>0</v>
      </c>
      <c r="BE824" s="111" t="n">
        <f aca="false">IF((G824+I824+O824-H824-BD824)&gt;=0,G824+I824+O824-H824-BD824,0)</f>
        <v>0</v>
      </c>
      <c r="BF824" s="112" t="n">
        <f aca="false">IF((H824-I824-O824-G824+BD824)&gt;=0,H824-I824-O824-G824+BD824,0)</f>
        <v>72</v>
      </c>
      <c r="BG824" s="124"/>
      <c r="BH824" s="125"/>
      <c r="BI824" s="90"/>
      <c r="BJ824" s="91" t="n">
        <v>-72</v>
      </c>
      <c r="BK824" s="91" t="n">
        <f aca="false">BJ824-BD824+O824</f>
        <v>-72</v>
      </c>
      <c r="BL824" s="104"/>
    </row>
    <row r="825" s="105" customFormat="true" ht="15" hidden="false" customHeight="false" outlineLevel="0" collapsed="false">
      <c r="A825" s="70" t="n">
        <v>819</v>
      </c>
      <c r="B825" s="94" t="n">
        <v>43405</v>
      </c>
      <c r="C825" s="95"/>
      <c r="D825" s="96"/>
      <c r="E825" s="74" t="n">
        <v>72</v>
      </c>
      <c r="F825" s="97" t="n">
        <v>2532455</v>
      </c>
      <c r="G825" s="98" t="n">
        <v>0</v>
      </c>
      <c r="H825" s="98" t="n">
        <v>0</v>
      </c>
      <c r="I825" s="77"/>
      <c r="J825" s="77"/>
      <c r="K825" s="77"/>
      <c r="L825" s="77"/>
      <c r="M825" s="77"/>
      <c r="N825" s="78"/>
      <c r="O825" s="79" t="n">
        <f aca="false">SUM(J825:N825)</f>
        <v>0</v>
      </c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100"/>
      <c r="AB825" s="101"/>
      <c r="AC825" s="83"/>
      <c r="AD825" s="84"/>
      <c r="AE825" s="80"/>
      <c r="AF825" s="80"/>
      <c r="AG825" s="80"/>
      <c r="AH825" s="80"/>
      <c r="AI825" s="80"/>
      <c r="AJ825" s="80"/>
      <c r="AK825" s="80"/>
      <c r="AL825" s="80"/>
      <c r="AM825" s="80"/>
      <c r="AN825" s="78"/>
      <c r="AO825" s="80"/>
      <c r="AP825" s="108"/>
      <c r="AQ825" s="80"/>
      <c r="AR825" s="108"/>
      <c r="AS825" s="108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5" t="n">
        <f aca="false">SUM(AC825:BC825)</f>
        <v>0</v>
      </c>
      <c r="BE825" s="111" t="n">
        <f aca="false">IF((G825+I825+O825-H825-BD825)&gt;=0,G825+I825+O825-H825-BD825,0)</f>
        <v>0</v>
      </c>
      <c r="BF825" s="112" t="n">
        <f aca="false">IF((H825-I825-O825-G825+BD825)&gt;=0,H825-I825-O825-G825+BD825,0)</f>
        <v>0</v>
      </c>
      <c r="BG825" s="124"/>
      <c r="BH825" s="125"/>
      <c r="BI825" s="90"/>
      <c r="BJ825" s="91" t="n">
        <v>0</v>
      </c>
      <c r="BK825" s="91" t="n">
        <f aca="false">BJ825-BD825+O825</f>
        <v>0</v>
      </c>
      <c r="BL825" s="104"/>
    </row>
    <row r="826" s="105" customFormat="true" ht="15" hidden="false" customHeight="false" outlineLevel="0" collapsed="false">
      <c r="A826" s="70" t="n">
        <v>820</v>
      </c>
      <c r="B826" s="94" t="n">
        <v>43405</v>
      </c>
      <c r="C826" s="95"/>
      <c r="D826" s="96"/>
      <c r="E826" s="74" t="n">
        <v>72</v>
      </c>
      <c r="F826" s="97" t="n">
        <v>714274337</v>
      </c>
      <c r="G826" s="98" t="n">
        <v>0</v>
      </c>
      <c r="H826" s="98" t="n">
        <v>72</v>
      </c>
      <c r="I826" s="77"/>
      <c r="J826" s="77"/>
      <c r="K826" s="77"/>
      <c r="L826" s="77"/>
      <c r="M826" s="77"/>
      <c r="N826" s="78"/>
      <c r="O826" s="79" t="n">
        <f aca="false">SUM(J826:N826)</f>
        <v>0</v>
      </c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100"/>
      <c r="AB826" s="101"/>
      <c r="AC826" s="83"/>
      <c r="AD826" s="84"/>
      <c r="AE826" s="80"/>
      <c r="AF826" s="80"/>
      <c r="AG826" s="80"/>
      <c r="AH826" s="80"/>
      <c r="AI826" s="80"/>
      <c r="AJ826" s="80"/>
      <c r="AK826" s="80"/>
      <c r="AL826" s="80"/>
      <c r="AM826" s="80"/>
      <c r="AN826" s="78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5" t="n">
        <f aca="false">SUM(AC826:BC826)</f>
        <v>0</v>
      </c>
      <c r="BE826" s="111" t="n">
        <f aca="false">IF((G826+I826+O826-H826-BD826)&gt;=0,G826+I826+O826-H826-BD826,0)</f>
        <v>0</v>
      </c>
      <c r="BF826" s="112" t="n">
        <f aca="false">IF((H826-I826-O826-G826+BD826)&gt;=0,H826-I826-O826-G826+BD826,0)</f>
        <v>72</v>
      </c>
      <c r="BG826" s="124"/>
      <c r="BH826" s="125"/>
      <c r="BI826" s="90"/>
      <c r="BJ826" s="91" t="n">
        <v>-72</v>
      </c>
      <c r="BK826" s="91" t="n">
        <f aca="false">BJ826-BD826+O826</f>
        <v>-72</v>
      </c>
      <c r="BL826" s="104"/>
    </row>
    <row r="827" s="105" customFormat="true" ht="15" hidden="false" customHeight="false" outlineLevel="0" collapsed="false">
      <c r="A827" s="70" t="n">
        <v>821</v>
      </c>
      <c r="B827" s="94" t="n">
        <v>43405</v>
      </c>
      <c r="C827" s="95"/>
      <c r="D827" s="96"/>
      <c r="E827" s="74" t="n">
        <v>72</v>
      </c>
      <c r="F827" s="97"/>
      <c r="G827" s="98" t="n">
        <v>72</v>
      </c>
      <c r="H827" s="98" t="n">
        <v>0</v>
      </c>
      <c r="I827" s="77"/>
      <c r="J827" s="77"/>
      <c r="K827" s="77"/>
      <c r="L827" s="77"/>
      <c r="M827" s="77"/>
      <c r="N827" s="78" t="n">
        <v>72</v>
      </c>
      <c r="O827" s="79" t="n">
        <f aca="false">SUM(J827:N827)</f>
        <v>72</v>
      </c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100"/>
      <c r="AB827" s="101"/>
      <c r="AC827" s="83"/>
      <c r="AD827" s="84"/>
      <c r="AE827" s="80"/>
      <c r="AF827" s="80"/>
      <c r="AG827" s="80"/>
      <c r="AH827" s="80"/>
      <c r="AI827" s="80" t="n">
        <v>288</v>
      </c>
      <c r="AJ827" s="80"/>
      <c r="AK827" s="80"/>
      <c r="AL827" s="80"/>
      <c r="AM827" s="80"/>
      <c r="AN827" s="78"/>
      <c r="AO827" s="80"/>
      <c r="AP827" s="108"/>
      <c r="AQ827" s="108"/>
      <c r="AR827" s="80"/>
      <c r="AS827" s="108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5" t="n">
        <f aca="false">SUM(AC827:BC827)</f>
        <v>288</v>
      </c>
      <c r="BE827" s="111" t="n">
        <f aca="false">IF((G827+I827+O827-H827-BD827)&gt;=0,G827+I827+O827-H827-BD827,0)</f>
        <v>0</v>
      </c>
      <c r="BF827" s="112" t="n">
        <f aca="false">IF((H827-I827-O827-G827+BD827)&gt;=0,H827-I827-O827-G827+BD827,0)</f>
        <v>144</v>
      </c>
      <c r="BG827" s="124"/>
      <c r="BH827" s="125"/>
      <c r="BI827" s="90" t="s">
        <v>125</v>
      </c>
      <c r="BJ827" s="91" t="n">
        <v>72</v>
      </c>
      <c r="BK827" s="91" t="n">
        <f aca="false">BJ827-BD827+O827</f>
        <v>-144</v>
      </c>
      <c r="BL827" s="104"/>
    </row>
    <row r="828" s="105" customFormat="true" ht="15" hidden="false" customHeight="false" outlineLevel="0" collapsed="false">
      <c r="A828" s="70" t="n">
        <v>822</v>
      </c>
      <c r="B828" s="94" t="n">
        <v>43405</v>
      </c>
      <c r="C828" s="95"/>
      <c r="D828" s="96"/>
      <c r="E828" s="74" t="n">
        <v>20</v>
      </c>
      <c r="F828" s="97" t="n">
        <v>2539361</v>
      </c>
      <c r="G828" s="98" t="n">
        <v>0</v>
      </c>
      <c r="H828" s="98" t="n">
        <v>60</v>
      </c>
      <c r="I828" s="77"/>
      <c r="J828" s="77"/>
      <c r="K828" s="77"/>
      <c r="L828" s="77"/>
      <c r="M828" s="77"/>
      <c r="N828" s="78"/>
      <c r="O828" s="79" t="n">
        <f aca="false">SUM(J828:N828)</f>
        <v>0</v>
      </c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100"/>
      <c r="AB828" s="101"/>
      <c r="AC828" s="83"/>
      <c r="AD828" s="84"/>
      <c r="AE828" s="80"/>
      <c r="AF828" s="80"/>
      <c r="AG828" s="80"/>
      <c r="AH828" s="80"/>
      <c r="AI828" s="80"/>
      <c r="AJ828" s="80"/>
      <c r="AK828" s="80"/>
      <c r="AL828" s="80"/>
      <c r="AM828" s="80"/>
      <c r="AN828" s="78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5" t="n">
        <f aca="false">SUM(AC828:BC828)</f>
        <v>0</v>
      </c>
      <c r="BE828" s="111" t="n">
        <f aca="false">IF((G828+I828+O828-H828-BD828)&gt;=0,G828+I828+O828-H828-BD828,0)</f>
        <v>0</v>
      </c>
      <c r="BF828" s="112" t="n">
        <f aca="false">IF((H828-I828-O828-G828+BD828)&gt;=0,H828-I828-O828-G828+BD828,0)</f>
        <v>60</v>
      </c>
      <c r="BG828" s="124"/>
      <c r="BH828" s="125"/>
      <c r="BI828" s="90"/>
      <c r="BJ828" s="91" t="n">
        <v>-60</v>
      </c>
      <c r="BK828" s="91" t="n">
        <f aca="false">BJ828-BD828+O828</f>
        <v>-60</v>
      </c>
      <c r="BL828" s="104"/>
    </row>
    <row r="829" s="105" customFormat="true" ht="15" hidden="false" customHeight="false" outlineLevel="0" collapsed="false">
      <c r="A829" s="70" t="n">
        <v>823</v>
      </c>
      <c r="B829" s="94" t="n">
        <v>43405</v>
      </c>
      <c r="C829" s="95"/>
      <c r="D829" s="96"/>
      <c r="E829" s="74" t="n">
        <v>72</v>
      </c>
      <c r="F829" s="97" t="n">
        <v>2532159</v>
      </c>
      <c r="G829" s="98" t="n">
        <v>72</v>
      </c>
      <c r="H829" s="98" t="n">
        <v>0</v>
      </c>
      <c r="I829" s="77"/>
      <c r="J829" s="77"/>
      <c r="K829" s="77"/>
      <c r="L829" s="77"/>
      <c r="M829" s="77"/>
      <c r="N829" s="78"/>
      <c r="O829" s="79" t="n">
        <f aca="false">SUM(J829:N829)</f>
        <v>0</v>
      </c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100"/>
      <c r="AB829" s="101"/>
      <c r="AC829" s="83"/>
      <c r="AD829" s="84"/>
      <c r="AE829" s="80"/>
      <c r="AF829" s="80"/>
      <c r="AG829" s="80"/>
      <c r="AH829" s="80"/>
      <c r="AI829" s="80"/>
      <c r="AJ829" s="80"/>
      <c r="AK829" s="80"/>
      <c r="AL829" s="80"/>
      <c r="AM829" s="80"/>
      <c r="AN829" s="78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5" t="n">
        <f aca="false">SUM(AC829:BC829)</f>
        <v>0</v>
      </c>
      <c r="BE829" s="111" t="n">
        <f aca="false">IF((G829+I829+O829-H829-BD829)&gt;=0,G829+I829+O829-H829-BD829,0)</f>
        <v>72</v>
      </c>
      <c r="BF829" s="112" t="n">
        <f aca="false">IF((H829-I829-O829-G829+BD829)&gt;=0,H829-I829-O829-G829+BD829,0)</f>
        <v>0</v>
      </c>
      <c r="BG829" s="124"/>
      <c r="BH829" s="125"/>
      <c r="BI829" s="90"/>
      <c r="BJ829" s="91" t="n">
        <v>72</v>
      </c>
      <c r="BK829" s="91" t="n">
        <f aca="false">BJ829-BD829+O829</f>
        <v>72</v>
      </c>
      <c r="BL829" s="104"/>
    </row>
    <row r="830" s="93" customFormat="true" ht="15" hidden="false" customHeight="false" outlineLevel="0" collapsed="false">
      <c r="A830" s="70" t="n">
        <v>824</v>
      </c>
      <c r="B830" s="71" t="n">
        <v>43405</v>
      </c>
      <c r="C830" s="72"/>
      <c r="D830" s="73"/>
      <c r="E830" s="74" t="n">
        <v>72</v>
      </c>
      <c r="F830" s="75" t="n">
        <v>713589798</v>
      </c>
      <c r="G830" s="76" t="n">
        <v>0</v>
      </c>
      <c r="H830" s="76" t="n">
        <v>72</v>
      </c>
      <c r="I830" s="77"/>
      <c r="J830" s="77"/>
      <c r="K830" s="77"/>
      <c r="L830" s="77"/>
      <c r="M830" s="77"/>
      <c r="N830" s="78"/>
      <c r="O830" s="79" t="n">
        <f aca="false">SUM(J830:N830)</f>
        <v>0</v>
      </c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1"/>
      <c r="AB830" s="82"/>
      <c r="AC830" s="83"/>
      <c r="AD830" s="84"/>
      <c r="AE830" s="80"/>
      <c r="AF830" s="80"/>
      <c r="AG830" s="80"/>
      <c r="AH830" s="80"/>
      <c r="AI830" s="80"/>
      <c r="AJ830" s="80"/>
      <c r="AK830" s="80"/>
      <c r="AL830" s="80"/>
      <c r="AM830" s="80"/>
      <c r="AN830" s="78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5" t="n">
        <f aca="false">SUM(AC830:BC830)</f>
        <v>0</v>
      </c>
      <c r="BE830" s="111" t="n">
        <f aca="false">IF((G830+I830+O830-H830-BD830)&gt;=0,G830+I830+O830-H830-BD830,0)</f>
        <v>0</v>
      </c>
      <c r="BF830" s="112" t="n">
        <f aca="false">IF((H830-I830-O830-G830+BD830)&gt;=0,H830-I830-O830-G830+BD830,0)</f>
        <v>72</v>
      </c>
      <c r="BG830" s="88"/>
      <c r="BH830" s="89"/>
      <c r="BI830" s="90"/>
      <c r="BJ830" s="91" t="n">
        <v>-72</v>
      </c>
      <c r="BK830" s="91" t="n">
        <f aca="false">BJ830-BD830+O830</f>
        <v>-72</v>
      </c>
      <c r="BL830" s="92"/>
    </row>
    <row r="831" s="105" customFormat="true" ht="15" hidden="false" customHeight="false" outlineLevel="0" collapsed="false">
      <c r="A831" s="70" t="n">
        <v>825</v>
      </c>
      <c r="B831" s="94" t="n">
        <v>43405</v>
      </c>
      <c r="C831" s="95"/>
      <c r="D831" s="96"/>
      <c r="E831" s="74" t="n">
        <v>72</v>
      </c>
      <c r="F831" s="97"/>
      <c r="G831" s="98" t="n">
        <v>144</v>
      </c>
      <c r="H831" s="98" t="n">
        <v>0</v>
      </c>
      <c r="I831" s="77"/>
      <c r="J831" s="77"/>
      <c r="K831" s="77"/>
      <c r="L831" s="77"/>
      <c r="M831" s="77"/>
      <c r="N831" s="78" t="n">
        <v>72</v>
      </c>
      <c r="O831" s="79" t="n">
        <f aca="false">SUM(J831:N831)</f>
        <v>72</v>
      </c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100"/>
      <c r="AB831" s="101"/>
      <c r="AC831" s="83"/>
      <c r="AD831" s="84"/>
      <c r="AE831" s="80"/>
      <c r="AF831" s="80"/>
      <c r="AG831" s="80"/>
      <c r="AH831" s="80"/>
      <c r="AI831" s="80"/>
      <c r="AJ831" s="80"/>
      <c r="AK831" s="80"/>
      <c r="AL831" s="80"/>
      <c r="AM831" s="80" t="n">
        <v>144</v>
      </c>
      <c r="AN831" s="78"/>
      <c r="AO831" s="80"/>
      <c r="AP831" s="80"/>
      <c r="AQ831" s="80"/>
      <c r="AR831" s="108"/>
      <c r="AS831" s="108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5" t="n">
        <f aca="false">SUM(AC831:BC831)</f>
        <v>144</v>
      </c>
      <c r="BE831" s="111" t="n">
        <f aca="false">IF((G831+I831+O831-H831-BD831)&gt;=0,G831+I831+O831-H831-BD831,0)</f>
        <v>72</v>
      </c>
      <c r="BF831" s="112" t="n">
        <f aca="false">IF((H831-I831-O831-G831+BD831)&gt;=0,H831-I831-O831-G831+BD831,0)</f>
        <v>0</v>
      </c>
      <c r="BG831" s="124"/>
      <c r="BH831" s="125"/>
      <c r="BI831" s="90" t="s">
        <v>124</v>
      </c>
      <c r="BJ831" s="91" t="n">
        <v>144</v>
      </c>
      <c r="BK831" s="91" t="n">
        <f aca="false">BJ831-BD831+O831</f>
        <v>72</v>
      </c>
      <c r="BL831" s="104"/>
    </row>
    <row r="832" s="105" customFormat="true" ht="15" hidden="false" customHeight="false" outlineLevel="0" collapsed="false">
      <c r="A832" s="110" t="n">
        <v>826</v>
      </c>
      <c r="B832" s="94" t="n">
        <v>43405</v>
      </c>
      <c r="C832" s="95"/>
      <c r="D832" s="96"/>
      <c r="E832" s="74" t="n">
        <v>72</v>
      </c>
      <c r="F832" s="97"/>
      <c r="G832" s="98" t="n">
        <v>0</v>
      </c>
      <c r="H832" s="98" t="n">
        <v>0</v>
      </c>
      <c r="I832" s="77"/>
      <c r="J832" s="77"/>
      <c r="K832" s="77"/>
      <c r="L832" s="77"/>
      <c r="M832" s="77"/>
      <c r="N832" s="78"/>
      <c r="O832" s="79" t="n">
        <f aca="false">SUM(J832:N832)</f>
        <v>0</v>
      </c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100"/>
      <c r="AB832" s="101"/>
      <c r="AC832" s="83"/>
      <c r="AD832" s="84"/>
      <c r="AE832" s="80"/>
      <c r="AF832" s="80"/>
      <c r="AG832" s="80"/>
      <c r="AH832" s="80"/>
      <c r="AI832" s="80"/>
      <c r="AJ832" s="80"/>
      <c r="AK832" s="80"/>
      <c r="AL832" s="80"/>
      <c r="AM832" s="80"/>
      <c r="AN832" s="78"/>
      <c r="AO832" s="80"/>
      <c r="AP832" s="108"/>
      <c r="AQ832" s="108"/>
      <c r="AR832" s="108"/>
      <c r="AS832" s="108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5" t="n">
        <f aca="false">SUM(AC832:BC832)</f>
        <v>0</v>
      </c>
      <c r="BE832" s="111" t="n">
        <f aca="false">IF((G832+I832+O832-H832-BD832)&gt;=0,G832+I832+O832-H832-BD832,0)</f>
        <v>0</v>
      </c>
      <c r="BF832" s="112" t="n">
        <f aca="false">IF((H832-I832-O832-G832+BD832)&gt;=0,H832-I832-O832-G832+BD832,0)</f>
        <v>0</v>
      </c>
      <c r="BG832" s="124"/>
      <c r="BH832" s="125"/>
      <c r="BI832" s="90"/>
      <c r="BJ832" s="91" t="n">
        <v>0</v>
      </c>
      <c r="BK832" s="91" t="n">
        <f aca="false">BJ832-BD832+O832</f>
        <v>0</v>
      </c>
      <c r="BL832" s="149"/>
    </row>
    <row r="833" s="105" customFormat="true" ht="15" hidden="false" customHeight="false" outlineLevel="0" collapsed="false">
      <c r="A833" s="70" t="n">
        <v>827</v>
      </c>
      <c r="B833" s="94" t="n">
        <v>43405</v>
      </c>
      <c r="C833" s="95"/>
      <c r="D833" s="96"/>
      <c r="E833" s="74" t="n">
        <v>72</v>
      </c>
      <c r="F833" s="97" t="n">
        <v>2537393</v>
      </c>
      <c r="G833" s="98" t="n">
        <v>0</v>
      </c>
      <c r="H833" s="98" t="n">
        <v>216</v>
      </c>
      <c r="I833" s="77"/>
      <c r="J833" s="77"/>
      <c r="K833" s="77"/>
      <c r="L833" s="77"/>
      <c r="M833" s="77"/>
      <c r="N833" s="78"/>
      <c r="O833" s="79" t="n">
        <f aca="false">SUM(J833:N833)</f>
        <v>0</v>
      </c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100"/>
      <c r="AB833" s="101"/>
      <c r="AC833" s="83"/>
      <c r="AD833" s="84"/>
      <c r="AE833" s="80"/>
      <c r="AF833" s="80"/>
      <c r="AG833" s="80"/>
      <c r="AH833" s="80"/>
      <c r="AI833" s="80"/>
      <c r="AJ833" s="80"/>
      <c r="AK833" s="80"/>
      <c r="AL833" s="80"/>
      <c r="AM833" s="80"/>
      <c r="AN833" s="78"/>
      <c r="AO833" s="80"/>
      <c r="AP833" s="80"/>
      <c r="AQ833" s="108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5" t="n">
        <f aca="false">SUM(AC833:BC833)</f>
        <v>0</v>
      </c>
      <c r="BE833" s="111" t="n">
        <f aca="false">IF((G833+I833+O833-H833-BD833)&gt;=0,G833+I833+O833-H833-BD833,0)</f>
        <v>0</v>
      </c>
      <c r="BF833" s="112" t="n">
        <f aca="false">IF((H833-I833-O833-G833+BD833)&gt;=0,H833-I833-O833-G833+BD833,0)</f>
        <v>216</v>
      </c>
      <c r="BG833" s="124"/>
      <c r="BH833" s="125"/>
      <c r="BI833" s="90"/>
      <c r="BJ833" s="91" t="n">
        <v>-216</v>
      </c>
      <c r="BK833" s="91" t="n">
        <f aca="false">BJ833-BD833+O833</f>
        <v>-216</v>
      </c>
      <c r="BL833" s="104"/>
    </row>
    <row r="834" s="105" customFormat="true" ht="15" hidden="false" customHeight="false" outlineLevel="0" collapsed="false">
      <c r="A834" s="70" t="n">
        <v>828</v>
      </c>
      <c r="B834" s="94" t="n">
        <v>43405</v>
      </c>
      <c r="C834" s="95"/>
      <c r="D834" s="96"/>
      <c r="E834" s="74" t="n">
        <v>20</v>
      </c>
      <c r="F834" s="97" t="n">
        <v>714248415</v>
      </c>
      <c r="G834" s="98" t="n">
        <v>0</v>
      </c>
      <c r="H834" s="98" t="n">
        <v>320</v>
      </c>
      <c r="I834" s="77"/>
      <c r="J834" s="77"/>
      <c r="K834" s="77"/>
      <c r="L834" s="77"/>
      <c r="M834" s="77"/>
      <c r="N834" s="78"/>
      <c r="O834" s="79" t="n">
        <f aca="false">SUM(J834:N834)</f>
        <v>0</v>
      </c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100"/>
      <c r="AB834" s="101"/>
      <c r="AC834" s="83"/>
      <c r="AD834" s="84"/>
      <c r="AE834" s="80"/>
      <c r="AF834" s="80"/>
      <c r="AG834" s="80"/>
      <c r="AH834" s="80"/>
      <c r="AI834" s="80"/>
      <c r="AJ834" s="80"/>
      <c r="AK834" s="80"/>
      <c r="AL834" s="80"/>
      <c r="AM834" s="80"/>
      <c r="AN834" s="78"/>
      <c r="AO834" s="80"/>
      <c r="AP834" s="108"/>
      <c r="AQ834" s="108"/>
      <c r="AR834" s="108"/>
      <c r="AS834" s="108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5" t="n">
        <f aca="false">SUM(AC834:BC834)</f>
        <v>0</v>
      </c>
      <c r="BE834" s="111" t="n">
        <f aca="false">IF((G834+I834+O834-H834-BD834)&gt;=0,G834+I834+O834-H834-BD834,0)</f>
        <v>0</v>
      </c>
      <c r="BF834" s="112" t="n">
        <f aca="false">IF((H834-I834-O834-G834+BD834)&gt;=0,H834-I834-O834-G834+BD834,0)</f>
        <v>320</v>
      </c>
      <c r="BG834" s="124"/>
      <c r="BH834" s="125"/>
      <c r="BI834" s="90"/>
      <c r="BJ834" s="91" t="n">
        <v>-320</v>
      </c>
      <c r="BK834" s="91" t="n">
        <f aca="false">BJ834-BD834+O834</f>
        <v>-320</v>
      </c>
      <c r="BL834" s="104"/>
    </row>
    <row r="835" s="105" customFormat="true" ht="15" hidden="false" customHeight="false" outlineLevel="0" collapsed="false">
      <c r="A835" s="70" t="n">
        <v>829</v>
      </c>
      <c r="B835" s="94" t="n">
        <v>43405</v>
      </c>
      <c r="C835" s="95"/>
      <c r="D835" s="96"/>
      <c r="E835" s="74" t="n">
        <v>20</v>
      </c>
      <c r="F835" s="97" t="n">
        <v>714579018</v>
      </c>
      <c r="G835" s="98" t="n">
        <v>0</v>
      </c>
      <c r="H835" s="98" t="n">
        <v>0</v>
      </c>
      <c r="I835" s="77"/>
      <c r="J835" s="77"/>
      <c r="K835" s="77"/>
      <c r="L835" s="77"/>
      <c r="M835" s="77"/>
      <c r="N835" s="78"/>
      <c r="O835" s="79" t="n">
        <f aca="false">SUM(J835:N835)</f>
        <v>0</v>
      </c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100"/>
      <c r="AB835" s="101"/>
      <c r="AC835" s="83"/>
      <c r="AD835" s="84"/>
      <c r="AE835" s="80"/>
      <c r="AF835" s="80"/>
      <c r="AG835" s="80"/>
      <c r="AH835" s="80"/>
      <c r="AI835" s="80"/>
      <c r="AJ835" s="80"/>
      <c r="AK835" s="80"/>
      <c r="AL835" s="80"/>
      <c r="AM835" s="80"/>
      <c r="AN835" s="78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5" t="n">
        <f aca="false">SUM(AC835:BC835)</f>
        <v>0</v>
      </c>
      <c r="BE835" s="111" t="n">
        <f aca="false">IF((G835+I835+O835-H835-BD835)&gt;=0,G835+I835+O835-H835-BD835,0)</f>
        <v>0</v>
      </c>
      <c r="BF835" s="112" t="n">
        <f aca="false">IF((H835-I835-O835-G835+BD835)&gt;=0,H835-I835-O835-G835+BD835,0)</f>
        <v>0</v>
      </c>
      <c r="BG835" s="124"/>
      <c r="BH835" s="125"/>
      <c r="BI835" s="90"/>
      <c r="BJ835" s="91" t="n">
        <v>0</v>
      </c>
      <c r="BK835" s="91" t="n">
        <f aca="false">BJ835-BD835+O835</f>
        <v>0</v>
      </c>
      <c r="BL835" s="104"/>
    </row>
    <row r="836" s="105" customFormat="true" ht="15" hidden="false" customHeight="false" outlineLevel="0" collapsed="false">
      <c r="A836" s="70" t="n">
        <v>830</v>
      </c>
      <c r="B836" s="94" t="n">
        <v>43405</v>
      </c>
      <c r="C836" s="95"/>
      <c r="D836" s="96"/>
      <c r="E836" s="74" t="n">
        <v>20</v>
      </c>
      <c r="F836" s="97" t="n">
        <v>713509521</v>
      </c>
      <c r="G836" s="98" t="n">
        <v>0</v>
      </c>
      <c r="H836" s="98" t="n">
        <v>0</v>
      </c>
      <c r="I836" s="77"/>
      <c r="J836" s="77"/>
      <c r="K836" s="77"/>
      <c r="L836" s="77"/>
      <c r="M836" s="77"/>
      <c r="N836" s="78"/>
      <c r="O836" s="79" t="n">
        <f aca="false">SUM(J836:N836)</f>
        <v>0</v>
      </c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100"/>
      <c r="AB836" s="101"/>
      <c r="AC836" s="83"/>
      <c r="AD836" s="84"/>
      <c r="AE836" s="80"/>
      <c r="AF836" s="80"/>
      <c r="AG836" s="80"/>
      <c r="AH836" s="80"/>
      <c r="AI836" s="80"/>
      <c r="AJ836" s="80"/>
      <c r="AK836" s="80"/>
      <c r="AL836" s="80"/>
      <c r="AM836" s="80"/>
      <c r="AN836" s="78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5" t="n">
        <f aca="false">SUM(AC836:BC836)</f>
        <v>0</v>
      </c>
      <c r="BE836" s="111" t="n">
        <f aca="false">IF((G836+I836+O836-H836-BD836)&gt;=0,G836+I836+O836-H836-BD836,0)</f>
        <v>0</v>
      </c>
      <c r="BF836" s="112" t="n">
        <f aca="false">IF((H836-I836-O836-G836+BD836)&gt;=0,H836-I836-O836-G836+BD836,0)</f>
        <v>0</v>
      </c>
      <c r="BG836" s="124"/>
      <c r="BH836" s="125"/>
      <c r="BI836" s="90"/>
      <c r="BJ836" s="91" t="n">
        <v>0</v>
      </c>
      <c r="BK836" s="91" t="n">
        <f aca="false">BJ836-BD836+O836</f>
        <v>0</v>
      </c>
      <c r="BL836" s="104"/>
    </row>
    <row r="837" s="105" customFormat="true" ht="15" hidden="false" customHeight="false" outlineLevel="0" collapsed="false">
      <c r="A837" s="70" t="n">
        <v>831</v>
      </c>
      <c r="B837" s="94" t="n">
        <v>43405</v>
      </c>
      <c r="C837" s="95"/>
      <c r="D837" s="96"/>
      <c r="E837" s="74" t="n">
        <v>72</v>
      </c>
      <c r="F837" s="97" t="n">
        <v>714297562</v>
      </c>
      <c r="G837" s="98" t="n">
        <v>0</v>
      </c>
      <c r="H837" s="98" t="n">
        <v>0</v>
      </c>
      <c r="I837" s="77"/>
      <c r="J837" s="77"/>
      <c r="K837" s="77"/>
      <c r="L837" s="77"/>
      <c r="M837" s="77"/>
      <c r="N837" s="78"/>
      <c r="O837" s="79" t="n">
        <f aca="false">SUM(J837:N837)</f>
        <v>0</v>
      </c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100"/>
      <c r="AB837" s="101"/>
      <c r="AC837" s="83"/>
      <c r="AD837" s="84"/>
      <c r="AE837" s="80"/>
      <c r="AF837" s="80"/>
      <c r="AG837" s="80"/>
      <c r="AH837" s="80"/>
      <c r="AI837" s="80"/>
      <c r="AJ837" s="80"/>
      <c r="AK837" s="80"/>
      <c r="AL837" s="80"/>
      <c r="AM837" s="80"/>
      <c r="AN837" s="78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5" t="n">
        <f aca="false">SUM(AC837:BC837)</f>
        <v>0</v>
      </c>
      <c r="BE837" s="111" t="n">
        <f aca="false">IF((G837+I837+O837-H837-BD837)&gt;=0,G837+I837+O837-H837-BD837,0)</f>
        <v>0</v>
      </c>
      <c r="BF837" s="112" t="n">
        <f aca="false">IF((H837-I837-O837-G837+BD837)&gt;=0,H837-I837-O837-G837+BD837,0)</f>
        <v>0</v>
      </c>
      <c r="BG837" s="124"/>
      <c r="BH837" s="125"/>
      <c r="BI837" s="90"/>
      <c r="BJ837" s="91" t="n">
        <v>0</v>
      </c>
      <c r="BK837" s="91" t="n">
        <f aca="false">BJ837-BD837+O837</f>
        <v>0</v>
      </c>
      <c r="BL837" s="104"/>
    </row>
    <row r="838" s="105" customFormat="true" ht="15" hidden="false" customHeight="false" outlineLevel="0" collapsed="false">
      <c r="A838" s="70" t="n">
        <v>832</v>
      </c>
      <c r="B838" s="94" t="n">
        <v>43405</v>
      </c>
      <c r="C838" s="95"/>
      <c r="D838" s="96"/>
      <c r="E838" s="74" t="n">
        <v>72</v>
      </c>
      <c r="F838" s="97" t="n">
        <v>714534714</v>
      </c>
      <c r="G838" s="98" t="n">
        <v>72</v>
      </c>
      <c r="H838" s="98" t="n">
        <v>0</v>
      </c>
      <c r="I838" s="77"/>
      <c r="J838" s="77"/>
      <c r="K838" s="77"/>
      <c r="L838" s="77"/>
      <c r="M838" s="77"/>
      <c r="N838" s="78"/>
      <c r="O838" s="79" t="n">
        <f aca="false">SUM(J838:N838)</f>
        <v>0</v>
      </c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100"/>
      <c r="AB838" s="101"/>
      <c r="AC838" s="83"/>
      <c r="AD838" s="84"/>
      <c r="AE838" s="80"/>
      <c r="AF838" s="80"/>
      <c r="AG838" s="80"/>
      <c r="AH838" s="80"/>
      <c r="AI838" s="80"/>
      <c r="AJ838" s="80"/>
      <c r="AK838" s="80"/>
      <c r="AL838" s="80"/>
      <c r="AM838" s="80"/>
      <c r="AN838" s="78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5" t="n">
        <f aca="false">SUM(AC838:BC838)</f>
        <v>0</v>
      </c>
      <c r="BE838" s="111" t="n">
        <f aca="false">IF((G838+I838+O838-H838-BD838)&gt;=0,G838+I838+O838-H838-BD838,0)</f>
        <v>72</v>
      </c>
      <c r="BF838" s="112" t="n">
        <f aca="false">IF((H838-I838-O838-G838+BD838)&gt;=0,H838-I838-O838-G838+BD838,0)</f>
        <v>0</v>
      </c>
      <c r="BG838" s="124"/>
      <c r="BH838" s="125"/>
      <c r="BI838" s="90"/>
      <c r="BJ838" s="91" t="n">
        <v>72</v>
      </c>
      <c r="BK838" s="91" t="n">
        <f aca="false">BJ838-BD838+O838</f>
        <v>72</v>
      </c>
      <c r="BL838" s="104"/>
    </row>
    <row r="839" s="105" customFormat="true" ht="15" hidden="false" customHeight="false" outlineLevel="0" collapsed="false">
      <c r="A839" s="70" t="n">
        <v>833</v>
      </c>
      <c r="B839" s="94" t="n">
        <v>43405</v>
      </c>
      <c r="C839" s="95"/>
      <c r="D839" s="96"/>
      <c r="E839" s="74" t="n">
        <v>72</v>
      </c>
      <c r="F839" s="97" t="n">
        <v>713584070</v>
      </c>
      <c r="G839" s="98" t="n">
        <v>0</v>
      </c>
      <c r="H839" s="98" t="n">
        <v>216</v>
      </c>
      <c r="I839" s="77"/>
      <c r="J839" s="77"/>
      <c r="K839" s="77"/>
      <c r="L839" s="77"/>
      <c r="M839" s="77"/>
      <c r="N839" s="78"/>
      <c r="O839" s="79" t="n">
        <f aca="false">SUM(J839:N839)</f>
        <v>0</v>
      </c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100"/>
      <c r="AB839" s="101"/>
      <c r="AC839" s="83"/>
      <c r="AD839" s="84"/>
      <c r="AE839" s="80"/>
      <c r="AF839" s="80"/>
      <c r="AG839" s="80"/>
      <c r="AH839" s="80"/>
      <c r="AI839" s="80"/>
      <c r="AJ839" s="80"/>
      <c r="AK839" s="80"/>
      <c r="AL839" s="80"/>
      <c r="AM839" s="80"/>
      <c r="AN839" s="78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5" t="n">
        <f aca="false">SUM(AC839:BC839)</f>
        <v>0</v>
      </c>
      <c r="BE839" s="111" t="n">
        <f aca="false">IF((G839+I839+O839-H839-BD839)&gt;=0,G839+I839+O839-H839-BD839,0)</f>
        <v>0</v>
      </c>
      <c r="BF839" s="112" t="n">
        <f aca="false">IF((H839-I839-O839-G839+BD839)&gt;=0,H839-I839-O839-G839+BD839,0)</f>
        <v>216</v>
      </c>
      <c r="BG839" s="124"/>
      <c r="BH839" s="125"/>
      <c r="BI839" s="90"/>
      <c r="BJ839" s="91" t="n">
        <v>-216</v>
      </c>
      <c r="BK839" s="91" t="n">
        <f aca="false">BJ839-BD839+O839</f>
        <v>-216</v>
      </c>
      <c r="BL839" s="104"/>
    </row>
    <row r="840" s="105" customFormat="true" ht="15" hidden="false" customHeight="false" outlineLevel="0" collapsed="false">
      <c r="A840" s="70" t="n">
        <v>834</v>
      </c>
      <c r="B840" s="94" t="n">
        <v>43405</v>
      </c>
      <c r="C840" s="95"/>
      <c r="D840" s="96"/>
      <c r="E840" s="74" t="n">
        <v>72</v>
      </c>
      <c r="F840" s="97" t="n">
        <v>714590130</v>
      </c>
      <c r="G840" s="98" t="n">
        <v>144</v>
      </c>
      <c r="H840" s="98" t="n">
        <v>0</v>
      </c>
      <c r="I840" s="113" t="n">
        <v>-144</v>
      </c>
      <c r="J840" s="77"/>
      <c r="K840" s="77"/>
      <c r="L840" s="77"/>
      <c r="M840" s="77"/>
      <c r="N840" s="78" t="n">
        <v>72</v>
      </c>
      <c r="O840" s="79" t="n">
        <f aca="false">SUM(J840:N840)</f>
        <v>72</v>
      </c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100"/>
      <c r="AB840" s="101"/>
      <c r="AC840" s="83"/>
      <c r="AD840" s="84"/>
      <c r="AE840" s="80"/>
      <c r="AF840" s="80"/>
      <c r="AG840" s="80" t="n">
        <v>432</v>
      </c>
      <c r="AH840" s="80"/>
      <c r="AI840" s="80"/>
      <c r="AJ840" s="80"/>
      <c r="AK840" s="80"/>
      <c r="AL840" s="80"/>
      <c r="AM840" s="80"/>
      <c r="AN840" s="78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5" t="n">
        <f aca="false">SUM(AC840:BC840)</f>
        <v>432</v>
      </c>
      <c r="BE840" s="111" t="n">
        <f aca="false">IF((G840+I840+O840-H840-BD840)&gt;=0,G840+I840+O840-H840-BD840,0)</f>
        <v>0</v>
      </c>
      <c r="BF840" s="112" t="n">
        <f aca="false">IF((H840-I840-O840-G840+BD840)&gt;=0,H840-I840-O840-G840+BD840,0)</f>
        <v>360</v>
      </c>
      <c r="BG840" s="124"/>
      <c r="BH840" s="125"/>
      <c r="BI840" s="90" t="s">
        <v>371</v>
      </c>
      <c r="BJ840" s="91" t="n">
        <v>0</v>
      </c>
      <c r="BK840" s="91" t="n">
        <f aca="false">BJ840-BD840+O840</f>
        <v>-360</v>
      </c>
      <c r="BL840" s="104" t="s">
        <v>372</v>
      </c>
    </row>
    <row r="841" s="105" customFormat="true" ht="15" hidden="false" customHeight="false" outlineLevel="0" collapsed="false">
      <c r="A841" s="70" t="n">
        <v>835</v>
      </c>
      <c r="B841" s="94" t="n">
        <v>43405</v>
      </c>
      <c r="C841" s="95"/>
      <c r="D841" s="96"/>
      <c r="E841" s="74" t="n">
        <v>72</v>
      </c>
      <c r="F841" s="97" t="n">
        <v>3100582</v>
      </c>
      <c r="G841" s="98" t="n">
        <v>144</v>
      </c>
      <c r="H841" s="98" t="n">
        <v>0</v>
      </c>
      <c r="I841" s="77"/>
      <c r="J841" s="77"/>
      <c r="K841" s="77"/>
      <c r="L841" s="77"/>
      <c r="M841" s="77"/>
      <c r="N841" s="78" t="n">
        <v>72</v>
      </c>
      <c r="O841" s="79" t="n">
        <f aca="false">SUM(J841:N841)</f>
        <v>72</v>
      </c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100"/>
      <c r="AB841" s="101"/>
      <c r="AC841" s="83"/>
      <c r="AD841" s="84"/>
      <c r="AE841" s="80"/>
      <c r="AF841" s="80"/>
      <c r="AG841" s="80"/>
      <c r="AH841" s="80"/>
      <c r="AI841" s="80"/>
      <c r="AJ841" s="80"/>
      <c r="AK841" s="80"/>
      <c r="AL841" s="80"/>
      <c r="AM841" s="80" t="n">
        <v>216</v>
      </c>
      <c r="AN841" s="78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5" t="n">
        <f aca="false">SUM(AC841:BC841)</f>
        <v>216</v>
      </c>
      <c r="BE841" s="111" t="n">
        <f aca="false">IF((G841+I841+O841-H841-BD841)&gt;=0,G841+I841+O841-H841-BD841,0)</f>
        <v>0</v>
      </c>
      <c r="BF841" s="112" t="n">
        <f aca="false">IF((H841-I841-O841-G841+BD841)&gt;=0,H841-I841-O841-G841+BD841,0)</f>
        <v>0</v>
      </c>
      <c r="BG841" s="124"/>
      <c r="BH841" s="125"/>
      <c r="BI841" s="90" t="s">
        <v>161</v>
      </c>
      <c r="BJ841" s="91" t="n">
        <v>144</v>
      </c>
      <c r="BK841" s="91" t="n">
        <f aca="false">BJ841-BD841+O841</f>
        <v>0</v>
      </c>
      <c r="BL841" s="104"/>
    </row>
    <row r="842" s="105" customFormat="true" ht="15" hidden="false" customHeight="false" outlineLevel="0" collapsed="false">
      <c r="A842" s="70" t="n">
        <v>836</v>
      </c>
      <c r="B842" s="94" t="n">
        <v>43405</v>
      </c>
      <c r="C842" s="95"/>
      <c r="D842" s="96"/>
      <c r="E842" s="74" t="n">
        <v>72</v>
      </c>
      <c r="F842" s="97" t="n">
        <v>714038798</v>
      </c>
      <c r="G842" s="98" t="n">
        <v>0</v>
      </c>
      <c r="H842" s="98" t="n">
        <v>72.83</v>
      </c>
      <c r="I842" s="77"/>
      <c r="J842" s="77"/>
      <c r="K842" s="77"/>
      <c r="L842" s="77"/>
      <c r="M842" s="77"/>
      <c r="N842" s="78"/>
      <c r="O842" s="79" t="n">
        <f aca="false">SUM(J842:N842)</f>
        <v>0</v>
      </c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100"/>
      <c r="AB842" s="101"/>
      <c r="AC842" s="83"/>
      <c r="AD842" s="84"/>
      <c r="AE842" s="80"/>
      <c r="AF842" s="80"/>
      <c r="AG842" s="80"/>
      <c r="AH842" s="80"/>
      <c r="AI842" s="80"/>
      <c r="AJ842" s="80"/>
      <c r="AK842" s="80"/>
      <c r="AL842" s="80"/>
      <c r="AM842" s="80"/>
      <c r="AN842" s="78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5" t="n">
        <f aca="false">SUM(AC842:BC842)</f>
        <v>0</v>
      </c>
      <c r="BE842" s="111" t="n">
        <f aca="false">IF((G842+I842+O842-H842-BD842)&gt;=0,G842+I842+O842-H842-BD842,0)</f>
        <v>0</v>
      </c>
      <c r="BF842" s="112" t="n">
        <f aca="false">IF((H842-I842-O842-G842+BD842)&gt;=0,H842-I842-O842-G842+BD842,0)</f>
        <v>72.83</v>
      </c>
      <c r="BG842" s="124"/>
      <c r="BH842" s="125"/>
      <c r="BI842" s="90"/>
      <c r="BJ842" s="91" t="n">
        <v>-72.83</v>
      </c>
      <c r="BK842" s="91" t="n">
        <f aca="false">BJ842-BD842+O842</f>
        <v>-72.83</v>
      </c>
      <c r="BL842" s="104"/>
    </row>
    <row r="843" s="105" customFormat="true" ht="15" hidden="false" customHeight="false" outlineLevel="0" collapsed="false">
      <c r="A843" s="70" t="n">
        <v>837</v>
      </c>
      <c r="B843" s="94" t="n">
        <v>43405</v>
      </c>
      <c r="C843" s="95"/>
      <c r="D843" s="96"/>
      <c r="E843" s="74" t="n">
        <v>72</v>
      </c>
      <c r="F843" s="97" t="n">
        <v>713916458</v>
      </c>
      <c r="G843" s="98" t="n">
        <v>72</v>
      </c>
      <c r="H843" s="98" t="n">
        <v>0</v>
      </c>
      <c r="I843" s="77"/>
      <c r="J843" s="77"/>
      <c r="K843" s="77"/>
      <c r="L843" s="77"/>
      <c r="M843" s="77"/>
      <c r="N843" s="78"/>
      <c r="O843" s="79" t="n">
        <f aca="false">SUM(J843:N843)</f>
        <v>0</v>
      </c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100"/>
      <c r="AB843" s="101"/>
      <c r="AC843" s="83"/>
      <c r="AD843" s="84"/>
      <c r="AE843" s="80"/>
      <c r="AF843" s="80"/>
      <c r="AG843" s="80"/>
      <c r="AH843" s="80"/>
      <c r="AI843" s="80"/>
      <c r="AJ843" s="80"/>
      <c r="AK843" s="80"/>
      <c r="AL843" s="80"/>
      <c r="AM843" s="80"/>
      <c r="AN843" s="78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5" t="n">
        <f aca="false">SUM(AC843:BC843)</f>
        <v>0</v>
      </c>
      <c r="BE843" s="111" t="n">
        <f aca="false">IF((G843+I843+O843-H843-BD843)&gt;=0,G843+I843+O843-H843-BD843,0)</f>
        <v>72</v>
      </c>
      <c r="BF843" s="112" t="n">
        <f aca="false">IF((H843-I843-O843-G843+BD843)&gt;=0,H843-I843-O843-G843+BD843,0)</f>
        <v>0</v>
      </c>
      <c r="BG843" s="124"/>
      <c r="BH843" s="125"/>
      <c r="BI843" s="90"/>
      <c r="BJ843" s="91" t="n">
        <v>72</v>
      </c>
      <c r="BK843" s="91" t="n">
        <f aca="false">BJ843-BD843+O843</f>
        <v>72</v>
      </c>
      <c r="BL843" s="104"/>
    </row>
    <row r="844" s="105" customFormat="true" ht="15" hidden="false" customHeight="false" outlineLevel="0" collapsed="false">
      <c r="A844" s="70" t="n">
        <v>838</v>
      </c>
      <c r="B844" s="94" t="n">
        <v>43405</v>
      </c>
      <c r="C844" s="95"/>
      <c r="D844" s="96"/>
      <c r="E844" s="74" t="n">
        <v>72</v>
      </c>
      <c r="F844" s="97" t="n">
        <v>714039469</v>
      </c>
      <c r="G844" s="98" t="n">
        <v>0</v>
      </c>
      <c r="H844" s="98" t="n">
        <v>216</v>
      </c>
      <c r="I844" s="77"/>
      <c r="J844" s="77"/>
      <c r="K844" s="77"/>
      <c r="L844" s="77"/>
      <c r="M844" s="77"/>
      <c r="N844" s="78"/>
      <c r="O844" s="79" t="n">
        <f aca="false">SUM(J844:N844)</f>
        <v>0</v>
      </c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100"/>
      <c r="AB844" s="101"/>
      <c r="AC844" s="83"/>
      <c r="AD844" s="84"/>
      <c r="AE844" s="80"/>
      <c r="AF844" s="80"/>
      <c r="AG844" s="80"/>
      <c r="AH844" s="80"/>
      <c r="AI844" s="80"/>
      <c r="AJ844" s="80"/>
      <c r="AK844" s="80"/>
      <c r="AL844" s="80"/>
      <c r="AM844" s="80"/>
      <c r="AN844" s="78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5" t="n">
        <f aca="false">SUM(AC844:BC844)</f>
        <v>0</v>
      </c>
      <c r="BE844" s="111" t="n">
        <f aca="false">IF((G844+I844+O844-H844-BD844)&gt;=0,G844+I844+O844-H844-BD844,0)</f>
        <v>0</v>
      </c>
      <c r="BF844" s="112" t="n">
        <f aca="false">IF((H844-I844-O844-G844+BD844)&gt;=0,H844-I844-O844-G844+BD844,0)</f>
        <v>216</v>
      </c>
      <c r="BG844" s="124"/>
      <c r="BH844" s="125"/>
      <c r="BI844" s="90"/>
      <c r="BJ844" s="91" t="n">
        <v>-216</v>
      </c>
      <c r="BK844" s="91" t="n">
        <f aca="false">BJ844-BD844+O844</f>
        <v>-216</v>
      </c>
      <c r="BL844" s="104"/>
    </row>
    <row r="845" s="105" customFormat="true" ht="15" hidden="false" customHeight="false" outlineLevel="0" collapsed="false">
      <c r="A845" s="70" t="n">
        <v>839</v>
      </c>
      <c r="B845" s="94" t="n">
        <v>43405</v>
      </c>
      <c r="C845" s="95"/>
      <c r="D845" s="96"/>
      <c r="E845" s="74" t="n">
        <v>72</v>
      </c>
      <c r="F845" s="97" t="n">
        <v>713877486</v>
      </c>
      <c r="G845" s="98" t="n">
        <v>72</v>
      </c>
      <c r="H845" s="98" t="n">
        <v>0</v>
      </c>
      <c r="I845" s="77"/>
      <c r="J845" s="77"/>
      <c r="K845" s="77"/>
      <c r="L845" s="77"/>
      <c r="M845" s="77"/>
      <c r="N845" s="78"/>
      <c r="O845" s="79" t="n">
        <f aca="false">SUM(J845:N845)</f>
        <v>0</v>
      </c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100"/>
      <c r="AB845" s="101"/>
      <c r="AC845" s="83"/>
      <c r="AD845" s="84"/>
      <c r="AE845" s="80"/>
      <c r="AF845" s="80"/>
      <c r="AG845" s="80"/>
      <c r="AH845" s="80"/>
      <c r="AI845" s="80"/>
      <c r="AJ845" s="80"/>
      <c r="AK845" s="80"/>
      <c r="AL845" s="80"/>
      <c r="AM845" s="80"/>
      <c r="AN845" s="78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5" t="n">
        <f aca="false">SUM(AC845:BC845)</f>
        <v>0</v>
      </c>
      <c r="BE845" s="111" t="n">
        <f aca="false">IF((G845+I845+O845-H845-BD845)&gt;=0,G845+I845+O845-H845-BD845,0)</f>
        <v>72</v>
      </c>
      <c r="BF845" s="112" t="n">
        <f aca="false">IF((H845-I845-O845-G845+BD845)&gt;=0,H845-I845-O845-G845+BD845,0)</f>
        <v>0</v>
      </c>
      <c r="BG845" s="124"/>
      <c r="BH845" s="125"/>
      <c r="BI845" s="90"/>
      <c r="BJ845" s="91" t="n">
        <v>72</v>
      </c>
      <c r="BK845" s="91" t="n">
        <f aca="false">BJ845-BD845+O845</f>
        <v>72</v>
      </c>
      <c r="BL845" s="104"/>
    </row>
    <row r="846" s="105" customFormat="true" ht="15" hidden="false" customHeight="false" outlineLevel="0" collapsed="false">
      <c r="A846" s="70" t="n">
        <v>840</v>
      </c>
      <c r="B846" s="94" t="n">
        <v>43405</v>
      </c>
      <c r="C846" s="95"/>
      <c r="D846" s="96"/>
      <c r="E846" s="74" t="n">
        <v>72</v>
      </c>
      <c r="F846" s="97" t="n">
        <v>714307313</v>
      </c>
      <c r="G846" s="98" t="n">
        <v>0</v>
      </c>
      <c r="H846" s="98" t="n">
        <v>216</v>
      </c>
      <c r="I846" s="77"/>
      <c r="J846" s="77"/>
      <c r="K846" s="77"/>
      <c r="L846" s="77"/>
      <c r="M846" s="77"/>
      <c r="N846" s="78"/>
      <c r="O846" s="79" t="n">
        <f aca="false">SUM(J846:N846)</f>
        <v>0</v>
      </c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100"/>
      <c r="AB846" s="101"/>
      <c r="AC846" s="83"/>
      <c r="AD846" s="84"/>
      <c r="AE846" s="80"/>
      <c r="AF846" s="80"/>
      <c r="AG846" s="80"/>
      <c r="AH846" s="80"/>
      <c r="AI846" s="80"/>
      <c r="AJ846" s="80"/>
      <c r="AK846" s="80"/>
      <c r="AL846" s="80"/>
      <c r="AM846" s="80"/>
      <c r="AN846" s="78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5" t="n">
        <f aca="false">SUM(AC846:BC846)</f>
        <v>0</v>
      </c>
      <c r="BE846" s="111" t="n">
        <f aca="false">IF((G846+I846+O846-H846-BD846)&gt;=0,G846+I846+O846-H846-BD846,0)</f>
        <v>0</v>
      </c>
      <c r="BF846" s="112" t="n">
        <f aca="false">IF((H846-I846-O846-G846+BD846)&gt;=0,H846-I846-O846-G846+BD846,0)</f>
        <v>216</v>
      </c>
      <c r="BG846" s="124"/>
      <c r="BH846" s="125"/>
      <c r="BI846" s="90"/>
      <c r="BJ846" s="91" t="n">
        <v>-216</v>
      </c>
      <c r="BK846" s="91" t="n">
        <f aca="false">BJ846-BD846+O846</f>
        <v>-216</v>
      </c>
      <c r="BL846" s="104"/>
    </row>
    <row r="847" s="105" customFormat="true" ht="15" hidden="false" customHeight="false" outlineLevel="0" collapsed="false">
      <c r="A847" s="70" t="n">
        <v>841</v>
      </c>
      <c r="B847" s="94" t="n">
        <v>43405</v>
      </c>
      <c r="C847" s="95"/>
      <c r="D847" s="96"/>
      <c r="E847" s="74" t="n">
        <v>72</v>
      </c>
      <c r="F847" s="97" t="n">
        <v>714307313</v>
      </c>
      <c r="G847" s="98" t="n">
        <v>0</v>
      </c>
      <c r="H847" s="98" t="n">
        <v>0</v>
      </c>
      <c r="I847" s="77"/>
      <c r="J847" s="77"/>
      <c r="K847" s="77"/>
      <c r="L847" s="77"/>
      <c r="M847" s="77"/>
      <c r="N847" s="78"/>
      <c r="O847" s="79" t="n">
        <f aca="false">SUM(J847:N847)</f>
        <v>0</v>
      </c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100"/>
      <c r="AB847" s="101"/>
      <c r="AC847" s="83"/>
      <c r="AD847" s="84"/>
      <c r="AE847" s="80"/>
      <c r="AF847" s="80"/>
      <c r="AG847" s="80"/>
      <c r="AH847" s="80"/>
      <c r="AI847" s="80"/>
      <c r="AJ847" s="80"/>
      <c r="AK847" s="80"/>
      <c r="AL847" s="80"/>
      <c r="AM847" s="80"/>
      <c r="AN847" s="78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5" t="n">
        <f aca="false">SUM(AC847:BC847)</f>
        <v>0</v>
      </c>
      <c r="BE847" s="111" t="n">
        <f aca="false">IF((G847+I847+O847-H847-BD847)&gt;=0,G847+I847+O847-H847-BD847,0)</f>
        <v>0</v>
      </c>
      <c r="BF847" s="112" t="n">
        <f aca="false">IF((H847-I847-O847-G847+BD847)&gt;=0,H847-I847-O847-G847+BD847,0)</f>
        <v>0</v>
      </c>
      <c r="BG847" s="124"/>
      <c r="BH847" s="125" t="n">
        <v>43556</v>
      </c>
      <c r="BI847" s="90"/>
      <c r="BJ847" s="91" t="n">
        <v>0</v>
      </c>
      <c r="BK847" s="91" t="n">
        <f aca="false">BJ847-BD847+O847</f>
        <v>0</v>
      </c>
      <c r="BL847" s="104"/>
    </row>
    <row r="848" s="105" customFormat="true" ht="15" hidden="false" customHeight="false" outlineLevel="0" collapsed="false">
      <c r="A848" s="70" t="n">
        <v>842</v>
      </c>
      <c r="B848" s="94" t="n">
        <v>43405</v>
      </c>
      <c r="C848" s="95"/>
      <c r="D848" s="96"/>
      <c r="E848" s="74" t="n">
        <v>72</v>
      </c>
      <c r="F848" s="97" t="n">
        <v>712184411</v>
      </c>
      <c r="G848" s="98" t="n">
        <v>0</v>
      </c>
      <c r="H848" s="98" t="n">
        <v>0</v>
      </c>
      <c r="I848" s="77"/>
      <c r="J848" s="77"/>
      <c r="K848" s="77"/>
      <c r="L848" s="77"/>
      <c r="M848" s="77"/>
      <c r="N848" s="78"/>
      <c r="O848" s="79" t="n">
        <f aca="false">SUM(J848:N848)</f>
        <v>0</v>
      </c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100"/>
      <c r="AB848" s="101"/>
      <c r="AC848" s="83"/>
      <c r="AD848" s="84"/>
      <c r="AE848" s="80"/>
      <c r="AF848" s="80"/>
      <c r="AG848" s="80"/>
      <c r="AH848" s="80"/>
      <c r="AI848" s="80"/>
      <c r="AJ848" s="80"/>
      <c r="AK848" s="80"/>
      <c r="AL848" s="80"/>
      <c r="AM848" s="80"/>
      <c r="AN848" s="78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5" t="n">
        <f aca="false">SUM(AC848:BC848)</f>
        <v>0</v>
      </c>
      <c r="BE848" s="111" t="n">
        <f aca="false">IF((G848+I848+O848-H848-BD848)&gt;=0,G848+I848+O848-H848-BD848,0)</f>
        <v>0</v>
      </c>
      <c r="BF848" s="112" t="n">
        <f aca="false">IF((H848-I848-O848-G848+BD848)&gt;=0,H848-I848-O848-G848+BD848,0)</f>
        <v>0</v>
      </c>
      <c r="BG848" s="124"/>
      <c r="BH848" s="125" t="n">
        <v>43600</v>
      </c>
      <c r="BI848" s="90"/>
      <c r="BJ848" s="91" t="n">
        <v>0</v>
      </c>
      <c r="BK848" s="91" t="n">
        <f aca="false">BJ848-BD848+O848</f>
        <v>0</v>
      </c>
      <c r="BL848" s="104"/>
    </row>
    <row r="849" s="105" customFormat="true" ht="15" hidden="false" customHeight="false" outlineLevel="0" collapsed="false">
      <c r="A849" s="70" t="n">
        <v>843</v>
      </c>
      <c r="B849" s="94" t="n">
        <v>43405</v>
      </c>
      <c r="C849" s="95"/>
      <c r="D849" s="96"/>
      <c r="E849" s="74" t="n">
        <v>72</v>
      </c>
      <c r="F849" s="97" t="n">
        <v>3405644</v>
      </c>
      <c r="G849" s="98" t="n">
        <v>0</v>
      </c>
      <c r="H849" s="98" t="n">
        <v>0</v>
      </c>
      <c r="I849" s="77"/>
      <c r="J849" s="77"/>
      <c r="K849" s="77"/>
      <c r="L849" s="77"/>
      <c r="M849" s="77"/>
      <c r="N849" s="78"/>
      <c r="O849" s="79" t="n">
        <f aca="false">SUM(J849:N849)</f>
        <v>0</v>
      </c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100"/>
      <c r="AB849" s="101"/>
      <c r="AC849" s="83"/>
      <c r="AD849" s="84"/>
      <c r="AE849" s="80"/>
      <c r="AF849" s="80"/>
      <c r="AG849" s="80"/>
      <c r="AH849" s="80"/>
      <c r="AI849" s="80"/>
      <c r="AJ849" s="80"/>
      <c r="AK849" s="80"/>
      <c r="AL849" s="80"/>
      <c r="AM849" s="80"/>
      <c r="AN849" s="78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5" t="n">
        <f aca="false">SUM(AC849:BC849)</f>
        <v>0</v>
      </c>
      <c r="BE849" s="111" t="n">
        <f aca="false">IF((G849+I849+O849-H849-BD849)&gt;=0,G849+I849+O849-H849-BD849,0)</f>
        <v>0</v>
      </c>
      <c r="BF849" s="112" t="n">
        <f aca="false">IF((H849-I849-O849-G849+BD849)&gt;=0,H849-I849-O849-G849+BD849,0)</f>
        <v>0</v>
      </c>
      <c r="BG849" s="124"/>
      <c r="BH849" s="125"/>
      <c r="BI849" s="90"/>
      <c r="BJ849" s="91" t="n">
        <v>0</v>
      </c>
      <c r="BK849" s="91" t="n">
        <f aca="false">BJ849-BD849+O849</f>
        <v>0</v>
      </c>
      <c r="BL849" s="104"/>
    </row>
    <row r="850" s="105" customFormat="true" ht="15" hidden="false" customHeight="false" outlineLevel="0" collapsed="false">
      <c r="A850" s="70" t="n">
        <v>844</v>
      </c>
      <c r="B850" s="94" t="n">
        <v>43405</v>
      </c>
      <c r="C850" s="95"/>
      <c r="D850" s="96"/>
      <c r="E850" s="74" t="n">
        <v>72</v>
      </c>
      <c r="F850" s="97" t="n">
        <v>713172697</v>
      </c>
      <c r="G850" s="98" t="n">
        <v>0</v>
      </c>
      <c r="H850" s="98" t="n">
        <v>216</v>
      </c>
      <c r="I850" s="77"/>
      <c r="J850" s="77"/>
      <c r="K850" s="77"/>
      <c r="L850" s="77"/>
      <c r="M850" s="77"/>
      <c r="N850" s="78"/>
      <c r="O850" s="79" t="n">
        <f aca="false">SUM(J850:N850)</f>
        <v>0</v>
      </c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100"/>
      <c r="AB850" s="101"/>
      <c r="AC850" s="83"/>
      <c r="AD850" s="84"/>
      <c r="AE850" s="80"/>
      <c r="AF850" s="80"/>
      <c r="AG850" s="80"/>
      <c r="AH850" s="80"/>
      <c r="AI850" s="80"/>
      <c r="AJ850" s="80"/>
      <c r="AK850" s="80"/>
      <c r="AL850" s="80"/>
      <c r="AM850" s="80"/>
      <c r="AN850" s="78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5" t="n">
        <f aca="false">SUM(AC850:BC850)</f>
        <v>0</v>
      </c>
      <c r="BE850" s="111" t="n">
        <f aca="false">IF((G850+I850+O850-H850-BD850)&gt;=0,G850+I850+O850-H850-BD850,0)</f>
        <v>0</v>
      </c>
      <c r="BF850" s="112" t="n">
        <f aca="false">IF((H850-I850-O850-G850+BD850)&gt;=0,H850-I850-O850-G850+BD850,0)</f>
        <v>216</v>
      </c>
      <c r="BG850" s="124"/>
      <c r="BH850" s="125"/>
      <c r="BI850" s="90"/>
      <c r="BJ850" s="91" t="n">
        <v>-216</v>
      </c>
      <c r="BK850" s="91" t="n">
        <f aca="false">BJ850-BD850+O850</f>
        <v>-216</v>
      </c>
      <c r="BL850" s="104"/>
    </row>
    <row r="851" s="105" customFormat="true" ht="15" hidden="false" customHeight="false" outlineLevel="0" collapsed="false">
      <c r="A851" s="70" t="n">
        <v>845</v>
      </c>
      <c r="B851" s="94" t="n">
        <v>43405</v>
      </c>
      <c r="C851" s="95"/>
      <c r="D851" s="96"/>
      <c r="E851" s="74" t="n">
        <v>72</v>
      </c>
      <c r="F851" s="97" t="n">
        <v>713550462</v>
      </c>
      <c r="G851" s="98" t="n">
        <v>72</v>
      </c>
      <c r="H851" s="98" t="n">
        <v>0</v>
      </c>
      <c r="I851" s="77"/>
      <c r="J851" s="77"/>
      <c r="K851" s="77"/>
      <c r="L851" s="77"/>
      <c r="M851" s="77"/>
      <c r="N851" s="78"/>
      <c r="O851" s="79" t="n">
        <f aca="false">SUM(J851:N851)</f>
        <v>0</v>
      </c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100"/>
      <c r="AB851" s="101"/>
      <c r="AC851" s="83"/>
      <c r="AD851" s="84"/>
      <c r="AE851" s="80"/>
      <c r="AF851" s="80"/>
      <c r="AG851" s="80"/>
      <c r="AH851" s="80"/>
      <c r="AI851" s="80"/>
      <c r="AJ851" s="80"/>
      <c r="AK851" s="80"/>
      <c r="AL851" s="80"/>
      <c r="AM851" s="80"/>
      <c r="AN851" s="78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5" t="n">
        <f aca="false">SUM(AC851:BC851)</f>
        <v>0</v>
      </c>
      <c r="BE851" s="111" t="n">
        <f aca="false">IF((G851+I851+O851-H851-BD851)&gt;=0,G851+I851+O851-H851-BD851,0)</f>
        <v>72</v>
      </c>
      <c r="BF851" s="112" t="n">
        <f aca="false">IF((H851-I851-O851-G851+BD851)&gt;=0,H851-I851-O851-G851+BD851,0)</f>
        <v>0</v>
      </c>
      <c r="BG851" s="124"/>
      <c r="BH851" s="125"/>
      <c r="BI851" s="90"/>
      <c r="BJ851" s="91" t="n">
        <v>72</v>
      </c>
      <c r="BK851" s="91" t="n">
        <f aca="false">BJ851-BD851+O851</f>
        <v>72</v>
      </c>
      <c r="BL851" s="104"/>
    </row>
    <row r="852" s="105" customFormat="true" ht="15" hidden="false" customHeight="false" outlineLevel="0" collapsed="false">
      <c r="A852" s="70" t="n">
        <v>846</v>
      </c>
      <c r="B852" s="94" t="n">
        <v>43405</v>
      </c>
      <c r="C852" s="95"/>
      <c r="D852" s="96"/>
      <c r="E852" s="74" t="n">
        <v>72</v>
      </c>
      <c r="F852" s="97" t="n">
        <v>3852293</v>
      </c>
      <c r="G852" s="98" t="n">
        <v>72</v>
      </c>
      <c r="H852" s="98" t="n">
        <v>0</v>
      </c>
      <c r="I852" s="77"/>
      <c r="J852" s="77"/>
      <c r="K852" s="77"/>
      <c r="L852" s="77"/>
      <c r="M852" s="77"/>
      <c r="N852" s="78"/>
      <c r="O852" s="79" t="n">
        <f aca="false">SUM(J852:N852)</f>
        <v>0</v>
      </c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100"/>
      <c r="AB852" s="101"/>
      <c r="AC852" s="83"/>
      <c r="AD852" s="84"/>
      <c r="AE852" s="80"/>
      <c r="AF852" s="80"/>
      <c r="AG852" s="80"/>
      <c r="AH852" s="80"/>
      <c r="AI852" s="80"/>
      <c r="AJ852" s="80"/>
      <c r="AK852" s="80"/>
      <c r="AL852" s="80"/>
      <c r="AM852" s="80"/>
      <c r="AN852" s="78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5" t="n">
        <f aca="false">SUM(AC852:BC852)</f>
        <v>0</v>
      </c>
      <c r="BE852" s="111" t="n">
        <f aca="false">IF((G852+I852+O852-H852-BD852)&gt;=0,G852+I852+O852-H852-BD852,0)</f>
        <v>72</v>
      </c>
      <c r="BF852" s="112" t="n">
        <f aca="false">IF((H852-I852-O852-G852+BD852)&gt;=0,H852-I852-O852-G852+BD852,0)</f>
        <v>0</v>
      </c>
      <c r="BG852" s="124"/>
      <c r="BH852" s="125"/>
      <c r="BI852" s="90"/>
      <c r="BJ852" s="91" t="n">
        <v>72</v>
      </c>
      <c r="BK852" s="91" t="n">
        <f aca="false">BJ852-BD852+O852</f>
        <v>72</v>
      </c>
      <c r="BL852" s="104"/>
    </row>
    <row r="853" s="105" customFormat="true" ht="15" hidden="false" customHeight="false" outlineLevel="0" collapsed="false">
      <c r="A853" s="70" t="n">
        <v>847</v>
      </c>
      <c r="B853" s="94" t="n">
        <v>43405</v>
      </c>
      <c r="C853" s="95"/>
      <c r="D853" s="96"/>
      <c r="E853" s="74" t="n">
        <v>72</v>
      </c>
      <c r="F853" s="97" t="n">
        <v>713956322</v>
      </c>
      <c r="G853" s="98" t="n">
        <v>0</v>
      </c>
      <c r="H853" s="98" t="n">
        <v>0</v>
      </c>
      <c r="I853" s="77"/>
      <c r="J853" s="77"/>
      <c r="K853" s="77"/>
      <c r="L853" s="77"/>
      <c r="M853" s="77"/>
      <c r="N853" s="78"/>
      <c r="O853" s="79" t="n">
        <f aca="false">SUM(J853:N853)</f>
        <v>0</v>
      </c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100"/>
      <c r="AB853" s="101"/>
      <c r="AC853" s="83"/>
      <c r="AD853" s="84"/>
      <c r="AE853" s="80"/>
      <c r="AF853" s="80"/>
      <c r="AG853" s="80"/>
      <c r="AH853" s="80"/>
      <c r="AI853" s="80"/>
      <c r="AJ853" s="80"/>
      <c r="AK853" s="80"/>
      <c r="AL853" s="80"/>
      <c r="AM853" s="80"/>
      <c r="AN853" s="78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5" t="n">
        <f aca="false">SUM(AC853:BC853)</f>
        <v>0</v>
      </c>
      <c r="BE853" s="111" t="n">
        <f aca="false">IF((G853+I853+O853-H853-BD853)&gt;=0,G853+I853+O853-H853-BD853,0)</f>
        <v>0</v>
      </c>
      <c r="BF853" s="112" t="n">
        <f aca="false">IF((H853-I853-O853-G853+BD853)&gt;=0,H853-I853-O853-G853+BD853,0)</f>
        <v>0</v>
      </c>
      <c r="BG853" s="124"/>
      <c r="BH853" s="125"/>
      <c r="BI853" s="90"/>
      <c r="BJ853" s="91" t="n">
        <v>0</v>
      </c>
      <c r="BK853" s="91" t="n">
        <f aca="false">BJ853-BD853+O853</f>
        <v>0</v>
      </c>
      <c r="BL853" s="104"/>
    </row>
    <row r="854" s="105" customFormat="true" ht="15" hidden="false" customHeight="false" outlineLevel="0" collapsed="false">
      <c r="A854" s="70" t="n">
        <v>848</v>
      </c>
      <c r="B854" s="94" t="n">
        <v>43405</v>
      </c>
      <c r="C854" s="95"/>
      <c r="D854" s="96"/>
      <c r="E854" s="74" t="n">
        <v>72</v>
      </c>
      <c r="F854" s="97" t="n">
        <v>714052264</v>
      </c>
      <c r="G854" s="98" t="n">
        <v>144</v>
      </c>
      <c r="H854" s="98" t="n">
        <v>0</v>
      </c>
      <c r="I854" s="77"/>
      <c r="J854" s="77"/>
      <c r="K854" s="77"/>
      <c r="L854" s="77"/>
      <c r="M854" s="77"/>
      <c r="N854" s="78" t="n">
        <v>72</v>
      </c>
      <c r="O854" s="79" t="n">
        <f aca="false">SUM(J854:N854)</f>
        <v>72</v>
      </c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100"/>
      <c r="AB854" s="101"/>
      <c r="AC854" s="83"/>
      <c r="AD854" s="84"/>
      <c r="AE854" s="80"/>
      <c r="AF854" s="80"/>
      <c r="AG854" s="80"/>
      <c r="AH854" s="80" t="n">
        <v>144</v>
      </c>
      <c r="AI854" s="80"/>
      <c r="AJ854" s="80"/>
      <c r="AK854" s="80"/>
      <c r="AL854" s="80"/>
      <c r="AM854" s="80"/>
      <c r="AN854" s="78"/>
      <c r="AO854" s="80"/>
      <c r="AP854" s="108"/>
      <c r="AQ854" s="108"/>
      <c r="AR854" s="108"/>
      <c r="AS854" s="108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5" t="n">
        <f aca="false">SUM(AC854:BC854)</f>
        <v>144</v>
      </c>
      <c r="BE854" s="111" t="n">
        <f aca="false">IF((G854+I854+O854-H854-BD854)&gt;=0,G854+I854+O854-H854-BD854,0)</f>
        <v>72</v>
      </c>
      <c r="BF854" s="112" t="n">
        <f aca="false">IF((H854-I854-O854-G854+BD854)&gt;=0,H854-I854-O854-G854+BD854,0)</f>
        <v>0</v>
      </c>
      <c r="BG854" s="124"/>
      <c r="BH854" s="125"/>
      <c r="BI854" s="90" t="s">
        <v>124</v>
      </c>
      <c r="BJ854" s="91" t="n">
        <v>144</v>
      </c>
      <c r="BK854" s="91" t="n">
        <f aca="false">BJ854-BD854+O854</f>
        <v>72</v>
      </c>
      <c r="BL854" s="104"/>
    </row>
    <row r="855" s="105" customFormat="true" ht="15" hidden="false" customHeight="false" outlineLevel="0" collapsed="false">
      <c r="A855" s="70" t="n">
        <v>849</v>
      </c>
      <c r="B855" s="94" t="n">
        <v>43405</v>
      </c>
      <c r="C855" s="95"/>
      <c r="D855" s="96"/>
      <c r="E855" s="74" t="n">
        <v>72</v>
      </c>
      <c r="F855" s="97" t="n">
        <v>3816423</v>
      </c>
      <c r="G855" s="98" t="n">
        <v>0</v>
      </c>
      <c r="H855" s="98" t="n">
        <v>72</v>
      </c>
      <c r="I855" s="77"/>
      <c r="J855" s="77"/>
      <c r="K855" s="77"/>
      <c r="L855" s="77"/>
      <c r="M855" s="77"/>
      <c r="N855" s="78"/>
      <c r="O855" s="79" t="n">
        <f aca="false">SUM(J855:N855)</f>
        <v>0</v>
      </c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100"/>
      <c r="AB855" s="101"/>
      <c r="AC855" s="83"/>
      <c r="AD855" s="84"/>
      <c r="AE855" s="80"/>
      <c r="AF855" s="80"/>
      <c r="AG855" s="80"/>
      <c r="AH855" s="80"/>
      <c r="AI855" s="80"/>
      <c r="AJ855" s="80"/>
      <c r="AK855" s="80"/>
      <c r="AL855" s="80"/>
      <c r="AM855" s="80"/>
      <c r="AN855" s="78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5" t="n">
        <f aca="false">SUM(AC855:BC855)</f>
        <v>0</v>
      </c>
      <c r="BE855" s="111" t="n">
        <f aca="false">IF((G855+I855+O855-H855-BD855)&gt;=0,G855+I855+O855-H855-BD855,0)</f>
        <v>0</v>
      </c>
      <c r="BF855" s="112" t="n">
        <f aca="false">IF((H855-I855-O855-G855+BD855)&gt;=0,H855-I855-O855-G855+BD855,0)</f>
        <v>72</v>
      </c>
      <c r="BG855" s="124"/>
      <c r="BH855" s="125"/>
      <c r="BI855" s="90"/>
      <c r="BJ855" s="91" t="n">
        <v>-72</v>
      </c>
      <c r="BK855" s="91" t="n">
        <f aca="false">BJ855-BD855+O855</f>
        <v>-72</v>
      </c>
      <c r="BL855" s="104"/>
    </row>
    <row r="856" s="105" customFormat="true" ht="15" hidden="false" customHeight="false" outlineLevel="0" collapsed="false">
      <c r="A856" s="70" t="n">
        <v>850</v>
      </c>
      <c r="B856" s="94" t="n">
        <v>43405</v>
      </c>
      <c r="C856" s="72"/>
      <c r="D856" s="96"/>
      <c r="E856" s="74" t="n">
        <v>72</v>
      </c>
      <c r="F856" s="97" t="n">
        <v>712470262</v>
      </c>
      <c r="G856" s="98" t="n">
        <v>0</v>
      </c>
      <c r="H856" s="98" t="n">
        <v>1</v>
      </c>
      <c r="I856" s="77"/>
      <c r="J856" s="77"/>
      <c r="K856" s="77"/>
      <c r="L856" s="77"/>
      <c r="M856" s="77"/>
      <c r="N856" s="78" t="n">
        <v>72</v>
      </c>
      <c r="O856" s="79" t="n">
        <f aca="false">SUM(J856:N856)</f>
        <v>72</v>
      </c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100"/>
      <c r="AB856" s="101"/>
      <c r="AC856" s="83"/>
      <c r="AD856" s="84"/>
      <c r="AE856" s="80"/>
      <c r="AF856" s="80"/>
      <c r="AG856" s="80"/>
      <c r="AH856" s="80"/>
      <c r="AI856" s="80" t="n">
        <v>72</v>
      </c>
      <c r="AJ856" s="80"/>
      <c r="AK856" s="80"/>
      <c r="AL856" s="80"/>
      <c r="AM856" s="80"/>
      <c r="AN856" s="78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5" t="n">
        <f aca="false">SUM(AC856:BC856)</f>
        <v>72</v>
      </c>
      <c r="BE856" s="111" t="n">
        <f aca="false">IF((G856+I856+O856-H856-BD856)&gt;=0,G856+I856+O856-H856-BD856,0)</f>
        <v>0</v>
      </c>
      <c r="BF856" s="112" t="n">
        <f aca="false">IF((H856-I856-O856-G856+BD856)&gt;=0,H856-I856-O856-G856+BD856,0)</f>
        <v>1</v>
      </c>
      <c r="BG856" s="124"/>
      <c r="BH856" s="125"/>
      <c r="BI856" s="90" t="s">
        <v>52</v>
      </c>
      <c r="BJ856" s="91" t="n">
        <v>-1</v>
      </c>
      <c r="BK856" s="91" t="n">
        <f aca="false">BJ856-BD856+O856</f>
        <v>-1</v>
      </c>
      <c r="BL856" s="104"/>
    </row>
    <row r="857" s="105" customFormat="true" ht="15" hidden="false" customHeight="false" outlineLevel="0" collapsed="false">
      <c r="A857" s="70" t="n">
        <v>851</v>
      </c>
      <c r="B857" s="94" t="n">
        <v>43405</v>
      </c>
      <c r="C857" s="95"/>
      <c r="D857" s="96"/>
      <c r="E857" s="74" t="n">
        <v>72</v>
      </c>
      <c r="F857" s="97" t="n">
        <v>2533521</v>
      </c>
      <c r="G857" s="98" t="n">
        <v>0</v>
      </c>
      <c r="H857" s="98" t="n">
        <v>216</v>
      </c>
      <c r="I857" s="77"/>
      <c r="J857" s="77"/>
      <c r="K857" s="77"/>
      <c r="L857" s="77"/>
      <c r="M857" s="77"/>
      <c r="N857" s="78"/>
      <c r="O857" s="79" t="n">
        <f aca="false">SUM(J857:N857)</f>
        <v>0</v>
      </c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100"/>
      <c r="AB857" s="101"/>
      <c r="AC857" s="83"/>
      <c r="AD857" s="84"/>
      <c r="AE857" s="80"/>
      <c r="AF857" s="80"/>
      <c r="AG857" s="80"/>
      <c r="AH857" s="80"/>
      <c r="AI857" s="80"/>
      <c r="AJ857" s="80"/>
      <c r="AK857" s="80"/>
      <c r="AL857" s="80"/>
      <c r="AM857" s="80"/>
      <c r="AN857" s="78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5" t="n">
        <f aca="false">SUM(AC857:BC857)</f>
        <v>0</v>
      </c>
      <c r="BE857" s="111" t="n">
        <f aca="false">IF((G857+I857+O857-H857-BD857)&gt;=0,G857+I857+O857-H857-BD857,0)</f>
        <v>0</v>
      </c>
      <c r="BF857" s="112" t="n">
        <f aca="false">IF((H857-I857-O857-G857+BD857)&gt;=0,H857-I857-O857-G857+BD857,0)</f>
        <v>216</v>
      </c>
      <c r="BG857" s="124"/>
      <c r="BH857" s="125"/>
      <c r="BI857" s="90"/>
      <c r="BJ857" s="91" t="n">
        <v>-216</v>
      </c>
      <c r="BK857" s="91" t="n">
        <f aca="false">BJ857-BD857+O857</f>
        <v>-216</v>
      </c>
      <c r="BL857" s="104"/>
    </row>
    <row r="858" s="93" customFormat="true" ht="15" hidden="false" customHeight="false" outlineLevel="0" collapsed="false">
      <c r="A858" s="110" t="n">
        <v>852</v>
      </c>
      <c r="B858" s="71" t="n">
        <v>43405</v>
      </c>
      <c r="C858" s="72"/>
      <c r="D858" s="73"/>
      <c r="E858" s="74" t="n">
        <v>72</v>
      </c>
      <c r="F858" s="75" t="n">
        <v>714270057</v>
      </c>
      <c r="G858" s="76" t="n">
        <v>0</v>
      </c>
      <c r="H858" s="76" t="n">
        <v>0</v>
      </c>
      <c r="I858" s="77"/>
      <c r="J858" s="77"/>
      <c r="K858" s="77"/>
      <c r="L858" s="77"/>
      <c r="M858" s="77"/>
      <c r="N858" s="78"/>
      <c r="O858" s="79" t="n">
        <f aca="false">SUM(J858:N858)</f>
        <v>0</v>
      </c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1"/>
      <c r="AB858" s="82"/>
      <c r="AC858" s="83"/>
      <c r="AD858" s="84"/>
      <c r="AE858" s="80"/>
      <c r="AF858" s="80"/>
      <c r="AG858" s="80"/>
      <c r="AH858" s="80"/>
      <c r="AI858" s="80"/>
      <c r="AJ858" s="80"/>
      <c r="AK858" s="80"/>
      <c r="AL858" s="80"/>
      <c r="AM858" s="80"/>
      <c r="AN858" s="78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5" t="n">
        <f aca="false">SUM(AC858:BC858)</f>
        <v>0</v>
      </c>
      <c r="BE858" s="86" t="n">
        <f aca="false">IF((G858+I858+O858-H858-BD858)&gt;=0,G858+I858+O858-H858-BD858,0)</f>
        <v>0</v>
      </c>
      <c r="BF858" s="87" t="n">
        <f aca="false">IF((H858-I858-O858-G858+BD858)&gt;=0,H858-I858-O858-G858+BD858,0)</f>
        <v>0</v>
      </c>
      <c r="BG858" s="88"/>
      <c r="BH858" s="89"/>
      <c r="BI858" s="90"/>
      <c r="BJ858" s="91" t="n">
        <v>0</v>
      </c>
      <c r="BK858" s="91" t="n">
        <f aca="false">BJ858-BD858+O858</f>
        <v>0</v>
      </c>
      <c r="BL858" s="92"/>
    </row>
    <row r="859" s="105" customFormat="true" ht="15" hidden="false" customHeight="false" outlineLevel="0" collapsed="false">
      <c r="A859" s="70" t="n">
        <v>853</v>
      </c>
      <c r="B859" s="94" t="n">
        <v>43405</v>
      </c>
      <c r="C859" s="95"/>
      <c r="D859" s="96"/>
      <c r="E859" s="74" t="n">
        <v>72</v>
      </c>
      <c r="F859" s="97"/>
      <c r="G859" s="98" t="n">
        <v>0</v>
      </c>
      <c r="H859" s="98" t="n">
        <v>72</v>
      </c>
      <c r="I859" s="77"/>
      <c r="J859" s="77"/>
      <c r="K859" s="77"/>
      <c r="L859" s="77"/>
      <c r="M859" s="77"/>
      <c r="N859" s="78"/>
      <c r="O859" s="79" t="n">
        <f aca="false">SUM(J859:N859)</f>
        <v>0</v>
      </c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100"/>
      <c r="AB859" s="101"/>
      <c r="AC859" s="83"/>
      <c r="AD859" s="84"/>
      <c r="AE859" s="80"/>
      <c r="AF859" s="80"/>
      <c r="AG859" s="80"/>
      <c r="AH859" s="80"/>
      <c r="AI859" s="80"/>
      <c r="AJ859" s="80"/>
      <c r="AK859" s="80"/>
      <c r="AL859" s="80"/>
      <c r="AM859" s="80"/>
      <c r="AN859" s="78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5" t="n">
        <f aca="false">SUM(AC859:BC859)</f>
        <v>0</v>
      </c>
      <c r="BE859" s="111" t="n">
        <f aca="false">IF((G859+I859+O859-H859-BD859)&gt;=0,G859+I859+O859-H859-BD859,0)</f>
        <v>0</v>
      </c>
      <c r="BF859" s="112" t="n">
        <f aca="false">IF((H859-I859-O859-G859+BD859)&gt;=0,H859-I859-O859-G859+BD859,0)</f>
        <v>72</v>
      </c>
      <c r="BG859" s="124"/>
      <c r="BH859" s="125"/>
      <c r="BI859" s="90"/>
      <c r="BJ859" s="91" t="n">
        <v>-72</v>
      </c>
      <c r="BK859" s="91" t="n">
        <f aca="false">BJ859-BD859+O859</f>
        <v>-72</v>
      </c>
      <c r="BL859" s="104"/>
    </row>
    <row r="860" s="105" customFormat="true" ht="15" hidden="false" customHeight="false" outlineLevel="0" collapsed="false">
      <c r="A860" s="70" t="n">
        <v>854</v>
      </c>
      <c r="B860" s="94" t="n">
        <v>43405</v>
      </c>
      <c r="C860" s="95"/>
      <c r="D860" s="96"/>
      <c r="E860" s="74" t="n">
        <v>72</v>
      </c>
      <c r="F860" s="97" t="n">
        <v>714249543</v>
      </c>
      <c r="G860" s="98" t="n">
        <v>0</v>
      </c>
      <c r="H860" s="98" t="n">
        <v>0</v>
      </c>
      <c r="I860" s="77"/>
      <c r="J860" s="77"/>
      <c r="K860" s="77"/>
      <c r="L860" s="77"/>
      <c r="M860" s="77"/>
      <c r="N860" s="78"/>
      <c r="O860" s="79" t="n">
        <f aca="false">SUM(J860:N860)</f>
        <v>0</v>
      </c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100"/>
      <c r="AB860" s="101"/>
      <c r="AC860" s="83"/>
      <c r="AD860" s="84"/>
      <c r="AE860" s="80"/>
      <c r="AF860" s="80"/>
      <c r="AG860" s="80"/>
      <c r="AH860" s="80"/>
      <c r="AI860" s="80"/>
      <c r="AJ860" s="80"/>
      <c r="AK860" s="80"/>
      <c r="AL860" s="80"/>
      <c r="AM860" s="80"/>
      <c r="AN860" s="78"/>
      <c r="AO860" s="80"/>
      <c r="AP860" s="108"/>
      <c r="AQ860" s="108"/>
      <c r="AR860" s="108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5" t="n">
        <f aca="false">SUM(AC860:BC860)</f>
        <v>0</v>
      </c>
      <c r="BE860" s="111" t="n">
        <f aca="false">IF((G860+I860+O860-H860-BD860)&gt;=0,G860+I860+O860-H860-BD860,0)</f>
        <v>0</v>
      </c>
      <c r="BF860" s="112" t="n">
        <f aca="false">IF((H860-I860-O860-G860+BD860)&gt;=0,H860-I860-O860-G860+BD860,0)</f>
        <v>0</v>
      </c>
      <c r="BG860" s="124"/>
      <c r="BH860" s="125"/>
      <c r="BI860" s="90"/>
      <c r="BJ860" s="91" t="n">
        <v>0</v>
      </c>
      <c r="BK860" s="91" t="n">
        <f aca="false">BJ860-BD860+O860</f>
        <v>0</v>
      </c>
      <c r="BL860" s="104"/>
    </row>
    <row r="861" s="105" customFormat="true" ht="15" hidden="false" customHeight="false" outlineLevel="0" collapsed="false">
      <c r="A861" s="70" t="n">
        <v>855</v>
      </c>
      <c r="B861" s="94" t="n">
        <v>43405</v>
      </c>
      <c r="C861" s="95"/>
      <c r="D861" s="96"/>
      <c r="E861" s="74" t="n">
        <v>72</v>
      </c>
      <c r="F861" s="97" t="n">
        <v>713590138</v>
      </c>
      <c r="G861" s="98" t="n">
        <v>144</v>
      </c>
      <c r="H861" s="98" t="n">
        <v>0</v>
      </c>
      <c r="I861" s="77"/>
      <c r="J861" s="77"/>
      <c r="K861" s="77"/>
      <c r="L861" s="77"/>
      <c r="M861" s="77"/>
      <c r="N861" s="78" t="n">
        <v>72</v>
      </c>
      <c r="O861" s="79" t="n">
        <f aca="false">SUM(J861:N861)</f>
        <v>72</v>
      </c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100"/>
      <c r="AB861" s="101"/>
      <c r="AC861" s="83"/>
      <c r="AD861" s="84"/>
      <c r="AE861" s="80"/>
      <c r="AF861" s="80" t="n">
        <v>144</v>
      </c>
      <c r="AG861" s="80"/>
      <c r="AH861" s="80"/>
      <c r="AI861" s="80"/>
      <c r="AJ861" s="80"/>
      <c r="AK861" s="80"/>
      <c r="AL861" s="80"/>
      <c r="AM861" s="80"/>
      <c r="AN861" s="78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5" t="n">
        <f aca="false">SUM(AC861:BC861)</f>
        <v>144</v>
      </c>
      <c r="BE861" s="111" t="n">
        <f aca="false">IF((G861+I861+O861-H861-BD861)&gt;=0,G861+I861+O861-H861-BD861,0)</f>
        <v>72</v>
      </c>
      <c r="BF861" s="112" t="n">
        <f aca="false">IF((H861-I861-O861-G861+BD861)&gt;=0,H861-I861-O861-G861+BD861,0)</f>
        <v>0</v>
      </c>
      <c r="BG861" s="124"/>
      <c r="BH861" s="125"/>
      <c r="BI861" s="90" t="s">
        <v>124</v>
      </c>
      <c r="BJ861" s="91" t="n">
        <v>144</v>
      </c>
      <c r="BK861" s="91" t="n">
        <f aca="false">BJ861-BD861+O861</f>
        <v>72</v>
      </c>
      <c r="BL861" s="104"/>
    </row>
    <row r="862" s="105" customFormat="true" ht="15" hidden="false" customHeight="false" outlineLevel="0" collapsed="false">
      <c r="A862" s="70" t="n">
        <v>856</v>
      </c>
      <c r="B862" s="94" t="n">
        <v>43405</v>
      </c>
      <c r="C862" s="95"/>
      <c r="D862" s="96"/>
      <c r="E862" s="74" t="n">
        <v>72</v>
      </c>
      <c r="F862" s="97" t="n">
        <v>713810814</v>
      </c>
      <c r="G862" s="98" t="n">
        <v>72</v>
      </c>
      <c r="H862" s="98" t="n">
        <v>0</v>
      </c>
      <c r="I862" s="77"/>
      <c r="J862" s="77"/>
      <c r="K862" s="77"/>
      <c r="L862" s="77"/>
      <c r="M862" s="77"/>
      <c r="N862" s="78"/>
      <c r="O862" s="79" t="n">
        <f aca="false">SUM(J862:N862)</f>
        <v>0</v>
      </c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100"/>
      <c r="AB862" s="101"/>
      <c r="AC862" s="83"/>
      <c r="AD862" s="84"/>
      <c r="AE862" s="80"/>
      <c r="AF862" s="80"/>
      <c r="AG862" s="80"/>
      <c r="AH862" s="80"/>
      <c r="AI862" s="80"/>
      <c r="AJ862" s="80"/>
      <c r="AK862" s="80"/>
      <c r="AL862" s="80"/>
      <c r="AM862" s="80"/>
      <c r="AN862" s="78"/>
      <c r="AO862" s="80"/>
      <c r="AP862" s="108"/>
      <c r="AQ862" s="108"/>
      <c r="AR862" s="108"/>
      <c r="AS862" s="108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5" t="n">
        <f aca="false">SUM(AC862:BC862)</f>
        <v>0</v>
      </c>
      <c r="BE862" s="111" t="n">
        <f aca="false">IF((G862+I862+O862-H862-BD862)&gt;=0,G862+I862+O862-H862-BD862,0)</f>
        <v>72</v>
      </c>
      <c r="BF862" s="112" t="n">
        <f aca="false">IF((H862-I862-O862-G862+BD862)&gt;=0,H862-I862-O862-G862+BD862,0)</f>
        <v>0</v>
      </c>
      <c r="BG862" s="124"/>
      <c r="BH862" s="125" t="n">
        <v>43497</v>
      </c>
      <c r="BI862" s="90"/>
      <c r="BJ862" s="91" t="n">
        <v>72</v>
      </c>
      <c r="BK862" s="91" t="n">
        <f aca="false">BJ862-BD862+O862</f>
        <v>72</v>
      </c>
      <c r="BL862" s="104"/>
    </row>
    <row r="863" s="105" customFormat="true" ht="15" hidden="false" customHeight="false" outlineLevel="0" collapsed="false">
      <c r="A863" s="70" t="n">
        <v>857</v>
      </c>
      <c r="B863" s="94" t="n">
        <v>43405</v>
      </c>
      <c r="C863" s="95"/>
      <c r="D863" s="96"/>
      <c r="E863" s="74" t="n">
        <v>72</v>
      </c>
      <c r="F863" s="97" t="n">
        <v>713447919</v>
      </c>
      <c r="G863" s="98" t="n">
        <v>56</v>
      </c>
      <c r="H863" s="98" t="n">
        <v>0</v>
      </c>
      <c r="I863" s="77"/>
      <c r="J863" s="77"/>
      <c r="K863" s="77"/>
      <c r="L863" s="77"/>
      <c r="M863" s="77"/>
      <c r="N863" s="78" t="n">
        <v>72</v>
      </c>
      <c r="O863" s="79" t="n">
        <f aca="false">SUM(J863:N863)</f>
        <v>72</v>
      </c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100"/>
      <c r="AB863" s="101"/>
      <c r="AC863" s="83"/>
      <c r="AD863" s="84"/>
      <c r="AE863" s="80"/>
      <c r="AF863" s="80"/>
      <c r="AG863" s="80"/>
      <c r="AH863" s="80" t="n">
        <v>144</v>
      </c>
      <c r="AI863" s="80"/>
      <c r="AJ863" s="80"/>
      <c r="AK863" s="80"/>
      <c r="AL863" s="80"/>
      <c r="AM863" s="80"/>
      <c r="AN863" s="78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5" t="n">
        <f aca="false">SUM(AC863:BC863)</f>
        <v>144</v>
      </c>
      <c r="BE863" s="111" t="n">
        <f aca="false">IF((G863+I863+O863-H863-BD863)&gt;=0,G863+I863+O863-H863-BD863,0)</f>
        <v>0</v>
      </c>
      <c r="BF863" s="112" t="n">
        <f aca="false">IF((H863-I863-O863-G863+BD863)&gt;=0,H863-I863-O863-G863+BD863,0)</f>
        <v>16</v>
      </c>
      <c r="BG863" s="124"/>
      <c r="BH863" s="125"/>
      <c r="BI863" s="150" t="n">
        <v>43747</v>
      </c>
      <c r="BJ863" s="91" t="n">
        <v>56</v>
      </c>
      <c r="BK863" s="91" t="n">
        <f aca="false">BJ863-BD863+O863</f>
        <v>-16</v>
      </c>
      <c r="BL863" s="104"/>
    </row>
    <row r="864" s="93" customFormat="true" ht="15" hidden="false" customHeight="false" outlineLevel="0" collapsed="false">
      <c r="A864" s="70" t="n">
        <v>858</v>
      </c>
      <c r="B864" s="71" t="n">
        <v>43405</v>
      </c>
      <c r="C864" s="72"/>
      <c r="D864" s="73"/>
      <c r="E864" s="74" t="n">
        <v>72</v>
      </c>
      <c r="F864" s="75" t="n">
        <v>714156298</v>
      </c>
      <c r="G864" s="76" t="n">
        <v>0</v>
      </c>
      <c r="H864" s="76" t="n">
        <v>108</v>
      </c>
      <c r="I864" s="77"/>
      <c r="J864" s="77"/>
      <c r="K864" s="77"/>
      <c r="L864" s="77"/>
      <c r="M864" s="77"/>
      <c r="N864" s="78"/>
      <c r="O864" s="79" t="n">
        <f aca="false">SUM(J864:N864)</f>
        <v>0</v>
      </c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1"/>
      <c r="AB864" s="82"/>
      <c r="AC864" s="83"/>
      <c r="AD864" s="84"/>
      <c r="AE864" s="80"/>
      <c r="AF864" s="80"/>
      <c r="AG864" s="80"/>
      <c r="AH864" s="80"/>
      <c r="AI864" s="80"/>
      <c r="AJ864" s="80"/>
      <c r="AK864" s="80"/>
      <c r="AL864" s="80"/>
      <c r="AM864" s="80"/>
      <c r="AN864" s="78"/>
      <c r="AO864" s="80"/>
      <c r="AP864" s="80"/>
      <c r="AQ864" s="108"/>
      <c r="AR864" s="80"/>
      <c r="AS864" s="108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5" t="n">
        <f aca="false">SUM(AC864:BC864)</f>
        <v>0</v>
      </c>
      <c r="BE864" s="86" t="n">
        <f aca="false">IF((G864+I864+O864-H864-BD864)&gt;=0,G864+I864+O864-H864-BD864,0)</f>
        <v>0</v>
      </c>
      <c r="BF864" s="87" t="n">
        <f aca="false">IF((H864-I864-O864-G864+BD864)&gt;=0,H864-I864-O864-G864+BD864,0)</f>
        <v>108</v>
      </c>
      <c r="BG864" s="88"/>
      <c r="BH864" s="89"/>
      <c r="BI864" s="90"/>
      <c r="BJ864" s="91" t="n">
        <v>-108</v>
      </c>
      <c r="BK864" s="91" t="n">
        <f aca="false">BJ864-BD864+O864</f>
        <v>-108</v>
      </c>
      <c r="BL864" s="92"/>
    </row>
    <row r="865" s="105" customFormat="true" ht="15" hidden="false" customHeight="false" outlineLevel="0" collapsed="false">
      <c r="A865" s="70" t="n">
        <v>859</v>
      </c>
      <c r="B865" s="94" t="n">
        <v>43405</v>
      </c>
      <c r="C865" s="95"/>
      <c r="D865" s="96"/>
      <c r="E865" s="74" t="n">
        <v>72</v>
      </c>
      <c r="F865" s="97" t="n">
        <v>714540351</v>
      </c>
      <c r="G865" s="98" t="n">
        <v>138</v>
      </c>
      <c r="H865" s="98" t="n">
        <v>0</v>
      </c>
      <c r="I865" s="77"/>
      <c r="J865" s="77"/>
      <c r="K865" s="77"/>
      <c r="L865" s="77"/>
      <c r="M865" s="77"/>
      <c r="N865" s="78"/>
      <c r="O865" s="79" t="n">
        <f aca="false">SUM(J865:N865)</f>
        <v>0</v>
      </c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100"/>
      <c r="AB865" s="101"/>
      <c r="AC865" s="83"/>
      <c r="AD865" s="84"/>
      <c r="AE865" s="80"/>
      <c r="AF865" s="80"/>
      <c r="AG865" s="80"/>
      <c r="AH865" s="80"/>
      <c r="AI865" s="80"/>
      <c r="AJ865" s="80"/>
      <c r="AK865" s="80"/>
      <c r="AL865" s="80"/>
      <c r="AM865" s="80"/>
      <c r="AN865" s="78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5" t="n">
        <f aca="false">SUM(AC865:BC865)</f>
        <v>0</v>
      </c>
      <c r="BE865" s="111" t="n">
        <f aca="false">IF((G865+I865+O865-H865-BD865)&gt;=0,G865+I865+O865-H865-BD865,0)</f>
        <v>138</v>
      </c>
      <c r="BF865" s="112" t="n">
        <f aca="false">IF((H865-I865-O865-G865+BD865)&gt;=0,H865-I865-O865-G865+BD865,0)</f>
        <v>0</v>
      </c>
      <c r="BG865" s="124"/>
      <c r="BH865" s="125"/>
      <c r="BI865" s="90"/>
      <c r="BJ865" s="91" t="n">
        <v>138</v>
      </c>
      <c r="BK865" s="91" t="n">
        <f aca="false">BJ865-BD865+O865</f>
        <v>138</v>
      </c>
      <c r="BL865" s="104"/>
    </row>
    <row r="866" s="105" customFormat="true" ht="15" hidden="false" customHeight="false" outlineLevel="0" collapsed="false">
      <c r="A866" s="70" t="n">
        <v>860</v>
      </c>
      <c r="B866" s="94" t="n">
        <v>43405</v>
      </c>
      <c r="C866" s="95"/>
      <c r="D866" s="96"/>
      <c r="E866" s="74" t="n">
        <v>20</v>
      </c>
      <c r="F866" s="97" t="n">
        <v>713752295</v>
      </c>
      <c r="G866" s="98" t="n">
        <v>0</v>
      </c>
      <c r="H866" s="98" t="n">
        <v>0</v>
      </c>
      <c r="I866" s="77"/>
      <c r="J866" s="77"/>
      <c r="K866" s="77"/>
      <c r="L866" s="77"/>
      <c r="M866" s="77"/>
      <c r="N866" s="78"/>
      <c r="O866" s="79" t="n">
        <f aca="false">SUM(J866:N866)</f>
        <v>0</v>
      </c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100"/>
      <c r="AB866" s="101"/>
      <c r="AC866" s="83"/>
      <c r="AD866" s="84"/>
      <c r="AE866" s="80"/>
      <c r="AF866" s="80"/>
      <c r="AG866" s="80"/>
      <c r="AH866" s="80"/>
      <c r="AI866" s="80"/>
      <c r="AJ866" s="80"/>
      <c r="AK866" s="80"/>
      <c r="AL866" s="80"/>
      <c r="AM866" s="80"/>
      <c r="AN866" s="78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5" t="n">
        <f aca="false">SUM(AC866:BC866)</f>
        <v>0</v>
      </c>
      <c r="BE866" s="111" t="n">
        <f aca="false">IF((G866+I866+O866-H866-BD866)&gt;=0,G866+I866+O866-H866-BD866,0)</f>
        <v>0</v>
      </c>
      <c r="BF866" s="112" t="n">
        <f aca="false">IF((H866-I866-O866-G866+BD866)&gt;=0,H866-I866-O866-G866+BD866,0)</f>
        <v>0</v>
      </c>
      <c r="BG866" s="124"/>
      <c r="BH866" s="125"/>
      <c r="BI866" s="90"/>
      <c r="BJ866" s="91" t="n">
        <v>0</v>
      </c>
      <c r="BK866" s="91" t="n">
        <f aca="false">BJ866-BD866+O866</f>
        <v>0</v>
      </c>
      <c r="BL866" s="104"/>
    </row>
    <row r="867" s="105" customFormat="true" ht="15" hidden="false" customHeight="false" outlineLevel="0" collapsed="false">
      <c r="A867" s="70" t="n">
        <v>861</v>
      </c>
      <c r="B867" s="94" t="n">
        <v>43405</v>
      </c>
      <c r="C867" s="95"/>
      <c r="D867" s="96"/>
      <c r="E867" s="74" t="n">
        <v>72</v>
      </c>
      <c r="F867" s="97" t="s">
        <v>373</v>
      </c>
      <c r="G867" s="98" t="n">
        <v>0</v>
      </c>
      <c r="H867" s="98" t="n">
        <v>216</v>
      </c>
      <c r="I867" s="77"/>
      <c r="J867" s="77"/>
      <c r="K867" s="77"/>
      <c r="L867" s="77"/>
      <c r="M867" s="77"/>
      <c r="N867" s="78"/>
      <c r="O867" s="79" t="n">
        <f aca="false">SUM(J867:N867)</f>
        <v>0</v>
      </c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100"/>
      <c r="AB867" s="101"/>
      <c r="AC867" s="83"/>
      <c r="AD867" s="84"/>
      <c r="AE867" s="80"/>
      <c r="AF867" s="80"/>
      <c r="AG867" s="80"/>
      <c r="AH867" s="80"/>
      <c r="AI867" s="80"/>
      <c r="AJ867" s="80"/>
      <c r="AK867" s="80"/>
      <c r="AL867" s="80"/>
      <c r="AM867" s="80"/>
      <c r="AN867" s="78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5" t="n">
        <f aca="false">SUM(AC867:BC867)</f>
        <v>0</v>
      </c>
      <c r="BE867" s="111" t="n">
        <f aca="false">IF((G867+I867+O867-H867-BD867)&gt;=0,G867+I867+O867-H867-BD867,0)</f>
        <v>0</v>
      </c>
      <c r="BF867" s="112" t="n">
        <f aca="false">IF((H867-I867-O867-G867+BD867)&gt;=0,H867-I867-O867-G867+BD867,0)</f>
        <v>216</v>
      </c>
      <c r="BG867" s="124"/>
      <c r="BH867" s="125"/>
      <c r="BI867" s="90"/>
      <c r="BJ867" s="91" t="n">
        <v>-216</v>
      </c>
      <c r="BK867" s="91" t="n">
        <f aca="false">BJ867-BD867+O867</f>
        <v>-216</v>
      </c>
      <c r="BL867" s="104"/>
    </row>
    <row r="868" s="105" customFormat="true" ht="15" hidden="false" customHeight="false" outlineLevel="0" collapsed="false">
      <c r="A868" s="70" t="n">
        <v>862</v>
      </c>
      <c r="B868" s="94" t="n">
        <v>43405</v>
      </c>
      <c r="C868" s="95"/>
      <c r="D868" s="96"/>
      <c r="E868" s="74" t="n">
        <v>72</v>
      </c>
      <c r="F868" s="97" t="s">
        <v>374</v>
      </c>
      <c r="G868" s="98" t="n">
        <v>0</v>
      </c>
      <c r="H868" s="98" t="n">
        <v>72</v>
      </c>
      <c r="I868" s="77"/>
      <c r="J868" s="77"/>
      <c r="K868" s="77"/>
      <c r="L868" s="77"/>
      <c r="M868" s="77"/>
      <c r="N868" s="78"/>
      <c r="O868" s="79" t="n">
        <f aca="false">SUM(J868:N868)</f>
        <v>0</v>
      </c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100"/>
      <c r="AB868" s="101"/>
      <c r="AC868" s="83"/>
      <c r="AD868" s="84"/>
      <c r="AE868" s="80"/>
      <c r="AF868" s="80"/>
      <c r="AG868" s="80"/>
      <c r="AH868" s="80"/>
      <c r="AI868" s="80"/>
      <c r="AJ868" s="80"/>
      <c r="AK868" s="80"/>
      <c r="AL868" s="80"/>
      <c r="AM868" s="80"/>
      <c r="AN868" s="78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5" t="n">
        <f aca="false">SUM(AC868:BC868)</f>
        <v>0</v>
      </c>
      <c r="BE868" s="111" t="n">
        <f aca="false">IF((G868+I868+O868-H868-BD868)&gt;=0,G868+I868+O868-H868-BD868,0)</f>
        <v>0</v>
      </c>
      <c r="BF868" s="112" t="n">
        <f aca="false">IF((H868-I868-O868-G868+BD868)&gt;=0,H868-I868-O868-G868+BD868,0)</f>
        <v>72</v>
      </c>
      <c r="BG868" s="124"/>
      <c r="BH868" s="125"/>
      <c r="BI868" s="90"/>
      <c r="BJ868" s="91" t="n">
        <v>-72</v>
      </c>
      <c r="BK868" s="91" t="n">
        <f aca="false">BJ868-BD868+O868</f>
        <v>-72</v>
      </c>
      <c r="BL868" s="104"/>
    </row>
    <row r="869" s="105" customFormat="true" ht="15" hidden="false" customHeight="false" outlineLevel="0" collapsed="false">
      <c r="A869" s="70" t="n">
        <v>863</v>
      </c>
      <c r="B869" s="94" t="n">
        <v>43405</v>
      </c>
      <c r="C869" s="95"/>
      <c r="D869" s="96"/>
      <c r="E869" s="74" t="n">
        <v>72</v>
      </c>
      <c r="F869" s="97" t="s">
        <v>375</v>
      </c>
      <c r="G869" s="98" t="n">
        <v>0</v>
      </c>
      <c r="H869" s="98" t="n">
        <v>0</v>
      </c>
      <c r="I869" s="77"/>
      <c r="J869" s="77"/>
      <c r="K869" s="77"/>
      <c r="L869" s="77"/>
      <c r="M869" s="77"/>
      <c r="N869" s="78"/>
      <c r="O869" s="79" t="n">
        <f aca="false">SUM(J869:N869)</f>
        <v>0</v>
      </c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100"/>
      <c r="AB869" s="101"/>
      <c r="AC869" s="83"/>
      <c r="AD869" s="84"/>
      <c r="AE869" s="80"/>
      <c r="AF869" s="80"/>
      <c r="AG869" s="80"/>
      <c r="AH869" s="80"/>
      <c r="AI869" s="80"/>
      <c r="AJ869" s="80"/>
      <c r="AK869" s="80"/>
      <c r="AL869" s="80"/>
      <c r="AM869" s="80"/>
      <c r="AN869" s="78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5" t="n">
        <f aca="false">SUM(AC869:BC869)</f>
        <v>0</v>
      </c>
      <c r="BE869" s="111" t="n">
        <f aca="false">IF((G869+I869+O869-H869-BD869)&gt;=0,G869+I869+O869-H869-BD869,0)</f>
        <v>0</v>
      </c>
      <c r="BF869" s="112" t="n">
        <f aca="false">IF((H869-I869-O869-G869+BD869)&gt;=0,H869-I869-O869-G869+BD869,0)</f>
        <v>0</v>
      </c>
      <c r="BG869" s="124"/>
      <c r="BH869" s="125"/>
      <c r="BI869" s="90"/>
      <c r="BJ869" s="91" t="n">
        <v>0</v>
      </c>
      <c r="BK869" s="91" t="n">
        <f aca="false">BJ869-BD869+O869</f>
        <v>0</v>
      </c>
      <c r="BL869" s="104"/>
    </row>
    <row r="870" s="105" customFormat="true" ht="15" hidden="false" customHeight="false" outlineLevel="0" collapsed="false">
      <c r="A870" s="70" t="n">
        <v>864</v>
      </c>
      <c r="B870" s="94" t="n">
        <v>43405</v>
      </c>
      <c r="C870" s="95"/>
      <c r="D870" s="96"/>
      <c r="E870" s="74" t="n">
        <v>72</v>
      </c>
      <c r="F870" s="97" t="s">
        <v>376</v>
      </c>
      <c r="G870" s="98" t="n">
        <v>0</v>
      </c>
      <c r="H870" s="98" t="n">
        <v>0</v>
      </c>
      <c r="I870" s="77"/>
      <c r="J870" s="77"/>
      <c r="K870" s="77"/>
      <c r="L870" s="77"/>
      <c r="M870" s="77"/>
      <c r="N870" s="78"/>
      <c r="O870" s="79" t="n">
        <f aca="false">SUM(J870:N870)</f>
        <v>0</v>
      </c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100"/>
      <c r="AB870" s="101"/>
      <c r="AC870" s="83"/>
      <c r="AD870" s="84"/>
      <c r="AE870" s="80"/>
      <c r="AF870" s="80"/>
      <c r="AG870" s="80"/>
      <c r="AH870" s="80"/>
      <c r="AI870" s="80"/>
      <c r="AJ870" s="80"/>
      <c r="AK870" s="80"/>
      <c r="AL870" s="80"/>
      <c r="AM870" s="80"/>
      <c r="AN870" s="78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5" t="n">
        <f aca="false">SUM(AC870:BC870)</f>
        <v>0</v>
      </c>
      <c r="BE870" s="111" t="n">
        <f aca="false">IF((G870+I870+O870-H870-BD870)&gt;=0,G870+I870+O870-H870-BD870,0)</f>
        <v>0</v>
      </c>
      <c r="BF870" s="112" t="n">
        <f aca="false">IF((H870-I870-O870-G870+BD870)&gt;=0,H870-I870-O870-G870+BD870,0)</f>
        <v>0</v>
      </c>
      <c r="BG870" s="124"/>
      <c r="BH870" s="125"/>
      <c r="BI870" s="90"/>
      <c r="BJ870" s="91" t="n">
        <v>0</v>
      </c>
      <c r="BK870" s="91" t="n">
        <f aca="false">BJ870-BD870+O870</f>
        <v>0</v>
      </c>
      <c r="BL870" s="104"/>
    </row>
    <row r="871" s="93" customFormat="true" ht="15" hidden="false" customHeight="false" outlineLevel="0" collapsed="false">
      <c r="A871" s="110" t="n">
        <v>865</v>
      </c>
      <c r="B871" s="151" t="n">
        <v>43405</v>
      </c>
      <c r="C871" s="130"/>
      <c r="D871" s="131"/>
      <c r="E871" s="132" t="n">
        <v>20</v>
      </c>
      <c r="F871" s="133" t="s">
        <v>377</v>
      </c>
      <c r="G871" s="134" t="n">
        <v>0</v>
      </c>
      <c r="H871" s="134" t="n">
        <v>80</v>
      </c>
      <c r="I871" s="152"/>
      <c r="J871" s="77"/>
      <c r="K871" s="135"/>
      <c r="L871" s="135"/>
      <c r="M871" s="135"/>
      <c r="N871" s="78"/>
      <c r="O871" s="136" t="n">
        <f aca="false">SUM(J871:N871)</f>
        <v>0</v>
      </c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8"/>
      <c r="AB871" s="139"/>
      <c r="AC871" s="83"/>
      <c r="AD871" s="84"/>
      <c r="AE871" s="80"/>
      <c r="AF871" s="80"/>
      <c r="AG871" s="80"/>
      <c r="AH871" s="80"/>
      <c r="AI871" s="80"/>
      <c r="AJ871" s="80"/>
      <c r="AK871" s="80"/>
      <c r="AL871" s="80"/>
      <c r="AM871" s="80"/>
      <c r="AN871" s="78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140" t="n">
        <f aca="false">SUM(AC871:BC871)</f>
        <v>0</v>
      </c>
      <c r="BE871" s="141" t="n">
        <f aca="false">IF((G871+I871+O871-H871-BD871)&gt;=0,G871+I871+O871-H871-BD871,0)</f>
        <v>0</v>
      </c>
      <c r="BF871" s="142" t="n">
        <f aca="false">IF((H871-I871-O871-G871+BD871)&gt;=0,H871-I871-O871-G871+BD871,0)</f>
        <v>80</v>
      </c>
      <c r="BG871" s="143"/>
      <c r="BH871" s="144"/>
      <c r="BI871" s="90"/>
      <c r="BJ871" s="91" t="n">
        <v>-80</v>
      </c>
      <c r="BK871" s="91" t="n">
        <f aca="false">BJ871-BD871+O871</f>
        <v>-80</v>
      </c>
      <c r="BL871" s="92"/>
    </row>
    <row r="872" s="105" customFormat="true" ht="15" hidden="false" customHeight="false" outlineLevel="0" collapsed="false">
      <c r="A872" s="70" t="n">
        <v>866</v>
      </c>
      <c r="B872" s="94" t="n">
        <v>43405</v>
      </c>
      <c r="C872" s="95"/>
      <c r="D872" s="96"/>
      <c r="E872" s="74" t="n">
        <v>72</v>
      </c>
      <c r="F872" s="97" t="s">
        <v>378</v>
      </c>
      <c r="G872" s="98" t="n">
        <v>0</v>
      </c>
      <c r="H872" s="98" t="n">
        <v>0</v>
      </c>
      <c r="I872" s="77"/>
      <c r="J872" s="77"/>
      <c r="K872" s="77"/>
      <c r="L872" s="77"/>
      <c r="M872" s="77"/>
      <c r="N872" s="78"/>
      <c r="O872" s="79" t="n">
        <f aca="false">SUM(J872:N872)</f>
        <v>0</v>
      </c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100"/>
      <c r="AB872" s="101"/>
      <c r="AC872" s="83"/>
      <c r="AD872" s="84"/>
      <c r="AE872" s="80"/>
      <c r="AF872" s="80"/>
      <c r="AG872" s="80"/>
      <c r="AH872" s="80"/>
      <c r="AI872" s="80"/>
      <c r="AJ872" s="80"/>
      <c r="AK872" s="80"/>
      <c r="AL872" s="80"/>
      <c r="AM872" s="80"/>
      <c r="AN872" s="78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5" t="n">
        <f aca="false">SUM(AC872:BC872)</f>
        <v>0</v>
      </c>
      <c r="BE872" s="111" t="n">
        <f aca="false">IF((G872+I872+O872-H872-BD872)&gt;=0,G872+I872+O872-H872-BD872,0)</f>
        <v>0</v>
      </c>
      <c r="BF872" s="112" t="n">
        <f aca="false">IF((H872-I872-O872-G872+BD872)&gt;=0,H872-I872-O872-G872+BD872,0)</f>
        <v>0</v>
      </c>
      <c r="BG872" s="124"/>
      <c r="BH872" s="125"/>
      <c r="BI872" s="90"/>
      <c r="BJ872" s="91" t="n">
        <v>0</v>
      </c>
      <c r="BK872" s="91" t="n">
        <f aca="false">BJ872-BD872+O872</f>
        <v>0</v>
      </c>
      <c r="BL872" s="104"/>
    </row>
    <row r="873" s="105" customFormat="true" ht="15" hidden="false" customHeight="false" outlineLevel="0" collapsed="false">
      <c r="A873" s="70" t="n">
        <v>867</v>
      </c>
      <c r="B873" s="94" t="n">
        <v>43405</v>
      </c>
      <c r="C873" s="95"/>
      <c r="D873" s="96"/>
      <c r="E873" s="74" t="n">
        <v>72</v>
      </c>
      <c r="F873" s="97" t="s">
        <v>379</v>
      </c>
      <c r="G873" s="98" t="n">
        <v>0</v>
      </c>
      <c r="H873" s="98" t="n">
        <v>72</v>
      </c>
      <c r="I873" s="77"/>
      <c r="J873" s="77"/>
      <c r="K873" s="77"/>
      <c r="L873" s="77"/>
      <c r="M873" s="77"/>
      <c r="N873" s="78" t="n">
        <v>72</v>
      </c>
      <c r="O873" s="79" t="n">
        <f aca="false">SUM(J873:N873)</f>
        <v>72</v>
      </c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100"/>
      <c r="AB873" s="101"/>
      <c r="AC873" s="83"/>
      <c r="AD873" s="84"/>
      <c r="AE873" s="80"/>
      <c r="AF873" s="80"/>
      <c r="AG873" s="80"/>
      <c r="AH873" s="80"/>
      <c r="AI873" s="80"/>
      <c r="AJ873" s="80"/>
      <c r="AK873" s="80"/>
      <c r="AL873" s="80"/>
      <c r="AM873" s="80" t="n">
        <v>144</v>
      </c>
      <c r="AN873" s="78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5" t="n">
        <f aca="false">SUM(AC873:BC873)</f>
        <v>144</v>
      </c>
      <c r="BE873" s="111" t="n">
        <f aca="false">IF((G873+I873+O873-H873-BD873)&gt;=0,G873+I873+O873-H873-BD873,0)</f>
        <v>0</v>
      </c>
      <c r="BF873" s="112" t="n">
        <f aca="false">IF((H873-I873-O873-G873+BD873)&gt;=0,H873-I873-O873-G873+BD873,0)</f>
        <v>144</v>
      </c>
      <c r="BG873" s="124"/>
      <c r="BH873" s="125"/>
      <c r="BI873" s="90" t="s">
        <v>73</v>
      </c>
      <c r="BJ873" s="91" t="n">
        <v>-72</v>
      </c>
      <c r="BK873" s="91" t="n">
        <f aca="false">BJ873-BD873+O873</f>
        <v>-144</v>
      </c>
      <c r="BL873" s="104"/>
    </row>
    <row r="874" s="105" customFormat="true" ht="15" hidden="false" customHeight="false" outlineLevel="0" collapsed="false">
      <c r="A874" s="70" t="n">
        <v>868</v>
      </c>
      <c r="B874" s="94" t="n">
        <v>43405</v>
      </c>
      <c r="C874" s="95"/>
      <c r="D874" s="96"/>
      <c r="E874" s="74" t="n">
        <v>72</v>
      </c>
      <c r="F874" s="97" t="s">
        <v>380</v>
      </c>
      <c r="G874" s="98" t="n">
        <v>0</v>
      </c>
      <c r="H874" s="98" t="n">
        <v>0</v>
      </c>
      <c r="I874" s="77"/>
      <c r="J874" s="77"/>
      <c r="K874" s="77"/>
      <c r="L874" s="77"/>
      <c r="M874" s="77"/>
      <c r="N874" s="78"/>
      <c r="O874" s="79" t="n">
        <f aca="false">SUM(J874:N874)</f>
        <v>0</v>
      </c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100"/>
      <c r="AB874" s="101"/>
      <c r="AC874" s="83"/>
      <c r="AD874" s="84"/>
      <c r="AE874" s="80"/>
      <c r="AF874" s="80"/>
      <c r="AG874" s="80"/>
      <c r="AH874" s="80"/>
      <c r="AI874" s="80"/>
      <c r="AJ874" s="80"/>
      <c r="AK874" s="80"/>
      <c r="AL874" s="80"/>
      <c r="AM874" s="80"/>
      <c r="AN874" s="78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5" t="n">
        <f aca="false">SUM(AC874:BC874)</f>
        <v>0</v>
      </c>
      <c r="BE874" s="111" t="n">
        <f aca="false">IF((G874+I874+O874-H874-BD874)&gt;=0,G874+I874+O874-H874-BD874,0)</f>
        <v>0</v>
      </c>
      <c r="BF874" s="112" t="n">
        <f aca="false">IF((H874-I874-O874-G874+BD874)&gt;=0,H874-I874-O874-G874+BD874,0)</f>
        <v>0</v>
      </c>
      <c r="BG874" s="124"/>
      <c r="BH874" s="125"/>
      <c r="BI874" s="90"/>
      <c r="BJ874" s="91" t="n">
        <v>0</v>
      </c>
      <c r="BK874" s="91" t="n">
        <f aca="false">BJ874-BD874+O874</f>
        <v>0</v>
      </c>
      <c r="BL874" s="104"/>
    </row>
    <row r="875" s="93" customFormat="true" ht="15" hidden="false" customHeight="false" outlineLevel="0" collapsed="false">
      <c r="A875" s="70" t="n">
        <v>869</v>
      </c>
      <c r="B875" s="71" t="n">
        <v>43405</v>
      </c>
      <c r="C875" s="72"/>
      <c r="D875" s="73"/>
      <c r="E875" s="74" t="n">
        <v>72</v>
      </c>
      <c r="F875" s="75" t="s">
        <v>381</v>
      </c>
      <c r="G875" s="76" t="n">
        <v>0</v>
      </c>
      <c r="H875" s="76" t="n">
        <v>69</v>
      </c>
      <c r="I875" s="77"/>
      <c r="J875" s="77"/>
      <c r="K875" s="77"/>
      <c r="L875" s="77"/>
      <c r="M875" s="77"/>
      <c r="N875" s="78"/>
      <c r="O875" s="79" t="n">
        <f aca="false">SUM(J875:N875)</f>
        <v>0</v>
      </c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1"/>
      <c r="AB875" s="82"/>
      <c r="AC875" s="83"/>
      <c r="AD875" s="84"/>
      <c r="AE875" s="80"/>
      <c r="AF875" s="80"/>
      <c r="AG875" s="80"/>
      <c r="AH875" s="80"/>
      <c r="AI875" s="80"/>
      <c r="AJ875" s="80"/>
      <c r="AK875" s="80"/>
      <c r="AL875" s="80"/>
      <c r="AM875" s="80"/>
      <c r="AN875" s="78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5" t="n">
        <f aca="false">SUM(AC875:BC875)</f>
        <v>0</v>
      </c>
      <c r="BE875" s="86" t="n">
        <f aca="false">IF((G875+I875+O875-H875-BD875)&gt;=0,G875+I875+O875-H875-BD875,0)</f>
        <v>0</v>
      </c>
      <c r="BF875" s="87" t="n">
        <f aca="false">IF((H875-I875-O875-G875+BD875)&gt;=0,H875-I875-O875-G875+BD875,0)</f>
        <v>69</v>
      </c>
      <c r="BG875" s="88"/>
      <c r="BH875" s="89"/>
      <c r="BI875" s="90"/>
      <c r="BJ875" s="91" t="n">
        <v>-69</v>
      </c>
      <c r="BK875" s="91" t="n">
        <f aca="false">BJ875-BD875+O875</f>
        <v>-69</v>
      </c>
      <c r="BL875" s="92"/>
    </row>
    <row r="876" s="105" customFormat="true" ht="15" hidden="false" customHeight="false" outlineLevel="0" collapsed="false">
      <c r="A876" s="70" t="n">
        <v>870</v>
      </c>
      <c r="B876" s="94" t="n">
        <v>43405</v>
      </c>
      <c r="C876" s="95"/>
      <c r="D876" s="96"/>
      <c r="E876" s="74" t="n">
        <v>72</v>
      </c>
      <c r="F876" s="97" t="s">
        <v>382</v>
      </c>
      <c r="G876" s="98" t="n">
        <v>0</v>
      </c>
      <c r="H876" s="98" t="n">
        <v>20</v>
      </c>
      <c r="I876" s="77"/>
      <c r="J876" s="77"/>
      <c r="K876" s="77"/>
      <c r="L876" s="77"/>
      <c r="M876" s="77"/>
      <c r="N876" s="78"/>
      <c r="O876" s="79" t="n">
        <f aca="false">SUM(J876:N876)</f>
        <v>0</v>
      </c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100"/>
      <c r="AB876" s="101"/>
      <c r="AC876" s="83"/>
      <c r="AD876" s="84"/>
      <c r="AE876" s="80"/>
      <c r="AF876" s="80"/>
      <c r="AG876" s="80"/>
      <c r="AH876" s="80"/>
      <c r="AI876" s="80"/>
      <c r="AJ876" s="80"/>
      <c r="AK876" s="80"/>
      <c r="AL876" s="80"/>
      <c r="AM876" s="80"/>
      <c r="AN876" s="78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5" t="n">
        <f aca="false">SUM(AC876:BC876)</f>
        <v>0</v>
      </c>
      <c r="BE876" s="111" t="n">
        <f aca="false">IF((G876+I876+O876-H876-BD876)&gt;=0,G876+I876+O876-H876-BD876,0)</f>
        <v>0</v>
      </c>
      <c r="BF876" s="112" t="n">
        <f aca="false">IF((H876-I876-O876-G876+BD876)&gt;=0,H876-I876-O876-G876+BD876,0)</f>
        <v>20</v>
      </c>
      <c r="BG876" s="124"/>
      <c r="BH876" s="125"/>
      <c r="BI876" s="90"/>
      <c r="BJ876" s="91" t="n">
        <v>-20</v>
      </c>
      <c r="BK876" s="91" t="n">
        <f aca="false">BJ876-BD876+O876</f>
        <v>-20</v>
      </c>
      <c r="BL876" s="104"/>
    </row>
    <row r="877" s="105" customFormat="true" ht="15" hidden="false" customHeight="false" outlineLevel="0" collapsed="false">
      <c r="A877" s="70" t="n">
        <v>871</v>
      </c>
      <c r="B877" s="94" t="n">
        <v>43405</v>
      </c>
      <c r="C877" s="95"/>
      <c r="D877" s="96"/>
      <c r="E877" s="74" t="n">
        <v>72</v>
      </c>
      <c r="F877" s="97" t="s">
        <v>383</v>
      </c>
      <c r="G877" s="98" t="n">
        <v>0</v>
      </c>
      <c r="H877" s="98" t="n">
        <v>72</v>
      </c>
      <c r="I877" s="77"/>
      <c r="J877" s="77"/>
      <c r="K877" s="77"/>
      <c r="L877" s="77"/>
      <c r="M877" s="77"/>
      <c r="N877" s="78"/>
      <c r="O877" s="79" t="n">
        <f aca="false">SUM(J877:N877)</f>
        <v>0</v>
      </c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100"/>
      <c r="AB877" s="101"/>
      <c r="AC877" s="83"/>
      <c r="AD877" s="84"/>
      <c r="AE877" s="80"/>
      <c r="AF877" s="80"/>
      <c r="AG877" s="80"/>
      <c r="AH877" s="80"/>
      <c r="AI877" s="80"/>
      <c r="AJ877" s="80"/>
      <c r="AK877" s="80"/>
      <c r="AL877" s="80"/>
      <c r="AM877" s="80"/>
      <c r="AN877" s="78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5" t="n">
        <f aca="false">SUM(AC877:BC877)</f>
        <v>0</v>
      </c>
      <c r="BE877" s="111" t="n">
        <f aca="false">IF((G877+I877+O877-H877-BD877)&gt;=0,G877+I877+O877-H877-BD877,0)</f>
        <v>0</v>
      </c>
      <c r="BF877" s="112" t="n">
        <f aca="false">IF((H877-I877-O877-G877+BD877)&gt;=0,H877-I877-O877-G877+BD877,0)</f>
        <v>72</v>
      </c>
      <c r="BG877" s="124"/>
      <c r="BH877" s="125"/>
      <c r="BI877" s="90"/>
      <c r="BJ877" s="91" t="n">
        <v>-72</v>
      </c>
      <c r="BK877" s="91" t="n">
        <f aca="false">BJ877-BD877+O877</f>
        <v>-72</v>
      </c>
      <c r="BL877" s="104"/>
    </row>
    <row r="878" s="105" customFormat="true" ht="15" hidden="false" customHeight="false" outlineLevel="0" collapsed="false">
      <c r="A878" s="70" t="n">
        <v>872</v>
      </c>
      <c r="B878" s="94" t="n">
        <v>43405</v>
      </c>
      <c r="C878" s="95"/>
      <c r="D878" s="96"/>
      <c r="E878" s="74" t="n">
        <v>72</v>
      </c>
      <c r="F878" s="97" t="s">
        <v>384</v>
      </c>
      <c r="G878" s="98" t="n">
        <v>144</v>
      </c>
      <c r="H878" s="98" t="n">
        <v>0</v>
      </c>
      <c r="I878" s="77"/>
      <c r="J878" s="77"/>
      <c r="K878" s="77"/>
      <c r="L878" s="77"/>
      <c r="M878" s="77"/>
      <c r="N878" s="78" t="n">
        <v>72</v>
      </c>
      <c r="O878" s="79" t="n">
        <f aca="false">SUM(J878:N878)</f>
        <v>72</v>
      </c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100"/>
      <c r="AB878" s="101"/>
      <c r="AC878" s="83"/>
      <c r="AD878" s="84"/>
      <c r="AE878" s="80"/>
      <c r="AF878" s="80"/>
      <c r="AG878" s="80" t="n">
        <v>216</v>
      </c>
      <c r="AH878" s="80"/>
      <c r="AI878" s="80"/>
      <c r="AJ878" s="80"/>
      <c r="AK878" s="80"/>
      <c r="AL878" s="80"/>
      <c r="AM878" s="80"/>
      <c r="AN878" s="78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5" t="n">
        <f aca="false">SUM(AC878:BC878)</f>
        <v>216</v>
      </c>
      <c r="BE878" s="111" t="n">
        <f aca="false">IF((G878+I878+O878-H878-BD878)&gt;=0,G878+I878+O878-H878-BD878,0)</f>
        <v>0</v>
      </c>
      <c r="BF878" s="112" t="n">
        <f aca="false">IF((H878-I878-O878-G878+BD878)&gt;=0,H878-I878-O878-G878+BD878,0)</f>
        <v>0</v>
      </c>
      <c r="BG878" s="124"/>
      <c r="BH878" s="125"/>
      <c r="BI878" s="90" t="s">
        <v>58</v>
      </c>
      <c r="BJ878" s="91" t="n">
        <v>144</v>
      </c>
      <c r="BK878" s="91" t="n">
        <f aca="false">BJ878-BD878+O878</f>
        <v>0</v>
      </c>
      <c r="BL878" s="104"/>
    </row>
    <row r="879" s="105" customFormat="true" ht="15" hidden="false" customHeight="false" outlineLevel="0" collapsed="false">
      <c r="A879" s="70" t="n">
        <v>873</v>
      </c>
      <c r="B879" s="94" t="n">
        <v>43405</v>
      </c>
      <c r="C879" s="95"/>
      <c r="D879" s="96"/>
      <c r="E879" s="74" t="n">
        <v>72</v>
      </c>
      <c r="F879" s="97" t="s">
        <v>385</v>
      </c>
      <c r="G879" s="98" t="n">
        <v>0</v>
      </c>
      <c r="H879" s="98" t="n">
        <v>0</v>
      </c>
      <c r="I879" s="77"/>
      <c r="J879" s="77"/>
      <c r="K879" s="77"/>
      <c r="L879" s="77"/>
      <c r="M879" s="77"/>
      <c r="N879" s="78" t="n">
        <v>72</v>
      </c>
      <c r="O879" s="79" t="n">
        <f aca="false">SUM(J879:N879)</f>
        <v>72</v>
      </c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100"/>
      <c r="AB879" s="101"/>
      <c r="AC879" s="83"/>
      <c r="AD879" s="84"/>
      <c r="AE879" s="80"/>
      <c r="AF879" s="80"/>
      <c r="AG879" s="80"/>
      <c r="AH879" s="80"/>
      <c r="AI879" s="80"/>
      <c r="AJ879" s="80"/>
      <c r="AK879" s="80"/>
      <c r="AL879" s="80"/>
      <c r="AM879" s="80" t="n">
        <v>72</v>
      </c>
      <c r="AN879" s="78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5" t="n">
        <f aca="false">SUM(AC879:BC879)</f>
        <v>72</v>
      </c>
      <c r="BE879" s="111" t="n">
        <f aca="false">IF((G879+I879+O879-H879-BD879)&gt;=0,G879+I879+O879-H879-BD879,0)</f>
        <v>0</v>
      </c>
      <c r="BF879" s="112" t="n">
        <f aca="false">IF((H879-I879-O879-G879+BD879)&gt;=0,H879-I879-O879-G879+BD879,0)</f>
        <v>0</v>
      </c>
      <c r="BG879" s="124"/>
      <c r="BH879" s="125"/>
      <c r="BI879" s="90" t="s">
        <v>57</v>
      </c>
      <c r="BJ879" s="91" t="n">
        <v>0</v>
      </c>
      <c r="BK879" s="91" t="n">
        <f aca="false">BJ879-BD879+O879</f>
        <v>0</v>
      </c>
      <c r="BL879" s="104"/>
    </row>
    <row r="880" s="105" customFormat="true" ht="15" hidden="false" customHeight="false" outlineLevel="0" collapsed="false">
      <c r="A880" s="70" t="n">
        <v>874</v>
      </c>
      <c r="B880" s="94" t="n">
        <v>43405</v>
      </c>
      <c r="C880" s="95"/>
      <c r="D880" s="96"/>
      <c r="E880" s="74" t="n">
        <v>72</v>
      </c>
      <c r="F880" s="97" t="s">
        <v>386</v>
      </c>
      <c r="G880" s="98" t="n">
        <v>144</v>
      </c>
      <c r="H880" s="98" t="n">
        <v>0</v>
      </c>
      <c r="I880" s="77"/>
      <c r="J880" s="77"/>
      <c r="K880" s="77"/>
      <c r="L880" s="77"/>
      <c r="M880" s="77"/>
      <c r="N880" s="78"/>
      <c r="O880" s="79" t="n">
        <f aca="false">SUM(J880:N880)</f>
        <v>0</v>
      </c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100"/>
      <c r="AB880" s="101"/>
      <c r="AC880" s="83"/>
      <c r="AD880" s="84"/>
      <c r="AE880" s="80"/>
      <c r="AF880" s="80"/>
      <c r="AG880" s="80"/>
      <c r="AH880" s="80"/>
      <c r="AI880" s="80"/>
      <c r="AJ880" s="80"/>
      <c r="AK880" s="80"/>
      <c r="AL880" s="80"/>
      <c r="AM880" s="80"/>
      <c r="AN880" s="78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5" t="n">
        <f aca="false">SUM(AC880:BC880)</f>
        <v>0</v>
      </c>
      <c r="BE880" s="111" t="n">
        <f aca="false">IF((G880+I880+O880-H880-BD880)&gt;=0,G880+I880+O880-H880-BD880,0)</f>
        <v>144</v>
      </c>
      <c r="BF880" s="112" t="n">
        <f aca="false">IF((H880-I880-O880-G880+BD880)&gt;=0,H880-I880-O880-G880+BD880,0)</f>
        <v>0</v>
      </c>
      <c r="BG880" s="124"/>
      <c r="BH880" s="125"/>
      <c r="BI880" s="90"/>
      <c r="BJ880" s="91" t="n">
        <v>144</v>
      </c>
      <c r="BK880" s="91" t="n">
        <f aca="false">BJ880-BD880+O880</f>
        <v>144</v>
      </c>
      <c r="BL880" s="104"/>
    </row>
    <row r="881" s="105" customFormat="true" ht="15" hidden="false" customHeight="false" outlineLevel="0" collapsed="false">
      <c r="A881" s="70" t="n">
        <v>875</v>
      </c>
      <c r="B881" s="94" t="n">
        <v>43405</v>
      </c>
      <c r="C881" s="95"/>
      <c r="D881" s="96"/>
      <c r="E881" s="74" t="n">
        <v>72</v>
      </c>
      <c r="F881" s="97" t="s">
        <v>387</v>
      </c>
      <c r="G881" s="98" t="n">
        <v>0</v>
      </c>
      <c r="H881" s="98" t="n">
        <v>720</v>
      </c>
      <c r="I881" s="77"/>
      <c r="J881" s="77"/>
      <c r="K881" s="77"/>
      <c r="L881" s="77"/>
      <c r="M881" s="77"/>
      <c r="N881" s="78"/>
      <c r="O881" s="79" t="n">
        <f aca="false">SUM(J881:N881)</f>
        <v>0</v>
      </c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100"/>
      <c r="AB881" s="101"/>
      <c r="AC881" s="83"/>
      <c r="AD881" s="84"/>
      <c r="AE881" s="80"/>
      <c r="AF881" s="80"/>
      <c r="AG881" s="80"/>
      <c r="AH881" s="80"/>
      <c r="AI881" s="80"/>
      <c r="AJ881" s="80"/>
      <c r="AK881" s="80"/>
      <c r="AL881" s="80"/>
      <c r="AM881" s="80"/>
      <c r="AN881" s="78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5" t="n">
        <f aca="false">SUM(AC881:BC881)</f>
        <v>0</v>
      </c>
      <c r="BE881" s="111" t="n">
        <f aca="false">IF((G881+I881+O881-H881-BD881)&gt;=0,G881+I881+O881-H881-BD881,0)</f>
        <v>0</v>
      </c>
      <c r="BF881" s="112" t="n">
        <f aca="false">IF((H881-I881-O881-G881+BD881)&gt;=0,H881-I881-O881-G881+BD881,0)</f>
        <v>720</v>
      </c>
      <c r="BG881" s="124"/>
      <c r="BH881" s="125"/>
      <c r="BI881" s="90"/>
      <c r="BJ881" s="91" t="n">
        <v>-720</v>
      </c>
      <c r="BK881" s="91" t="n">
        <f aca="false">BJ881-BD881+O881</f>
        <v>-720</v>
      </c>
      <c r="BL881" s="104"/>
    </row>
    <row r="882" s="105" customFormat="true" ht="15" hidden="false" customHeight="false" outlineLevel="0" collapsed="false">
      <c r="A882" s="70" t="n">
        <v>876</v>
      </c>
      <c r="B882" s="94" t="n">
        <v>43405</v>
      </c>
      <c r="C882" s="95"/>
      <c r="D882" s="96"/>
      <c r="E882" s="74" t="n">
        <v>72</v>
      </c>
      <c r="F882" s="97" t="s">
        <v>388</v>
      </c>
      <c r="G882" s="98" t="n">
        <v>0</v>
      </c>
      <c r="H882" s="98" t="n">
        <v>360</v>
      </c>
      <c r="I882" s="77"/>
      <c r="J882" s="77"/>
      <c r="K882" s="77"/>
      <c r="L882" s="77"/>
      <c r="M882" s="77"/>
      <c r="N882" s="78"/>
      <c r="O882" s="79" t="n">
        <f aca="false">SUM(J882:N882)</f>
        <v>0</v>
      </c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100"/>
      <c r="AB882" s="101"/>
      <c r="AC882" s="83"/>
      <c r="AD882" s="84"/>
      <c r="AE882" s="80"/>
      <c r="AF882" s="80"/>
      <c r="AG882" s="80"/>
      <c r="AH882" s="80"/>
      <c r="AI882" s="80"/>
      <c r="AJ882" s="80"/>
      <c r="AK882" s="80"/>
      <c r="AL882" s="80"/>
      <c r="AM882" s="80"/>
      <c r="AN882" s="78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5" t="n">
        <f aca="false">SUM(AC882:BC882)</f>
        <v>0</v>
      </c>
      <c r="BE882" s="111" t="n">
        <f aca="false">IF((G882+I882+O882-H882-BD882)&gt;=0,G882+I882+O882-H882-BD882,0)</f>
        <v>0</v>
      </c>
      <c r="BF882" s="112" t="n">
        <f aca="false">IF((H882-I882-O882-G882+BD882)&gt;=0,H882-I882-O882-G882+BD882,0)</f>
        <v>360</v>
      </c>
      <c r="BG882" s="124"/>
      <c r="BH882" s="125"/>
      <c r="BI882" s="90"/>
      <c r="BJ882" s="91" t="n">
        <v>-360</v>
      </c>
      <c r="BK882" s="91" t="n">
        <f aca="false">BJ882-BD882+O882</f>
        <v>-360</v>
      </c>
      <c r="BL882" s="104"/>
    </row>
    <row r="883" s="105" customFormat="true" ht="15" hidden="false" customHeight="false" outlineLevel="0" collapsed="false">
      <c r="A883" s="70" t="n">
        <v>877</v>
      </c>
      <c r="B883" s="94" t="n">
        <v>43405</v>
      </c>
      <c r="C883" s="95"/>
      <c r="D883" s="96"/>
      <c r="E883" s="74" t="n">
        <v>72</v>
      </c>
      <c r="F883" s="97" t="s">
        <v>389</v>
      </c>
      <c r="G883" s="98" t="n">
        <v>72</v>
      </c>
      <c r="H883" s="98" t="n">
        <v>0</v>
      </c>
      <c r="I883" s="77"/>
      <c r="J883" s="77"/>
      <c r="K883" s="77"/>
      <c r="L883" s="77"/>
      <c r="M883" s="77"/>
      <c r="N883" s="78"/>
      <c r="O883" s="79" t="n">
        <f aca="false">SUM(J883:N883)</f>
        <v>0</v>
      </c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100"/>
      <c r="AB883" s="101"/>
      <c r="AC883" s="83"/>
      <c r="AD883" s="84"/>
      <c r="AE883" s="80"/>
      <c r="AF883" s="80"/>
      <c r="AG883" s="80"/>
      <c r="AH883" s="80"/>
      <c r="AI883" s="80"/>
      <c r="AJ883" s="80"/>
      <c r="AK883" s="80"/>
      <c r="AL883" s="80"/>
      <c r="AM883" s="80"/>
      <c r="AN883" s="78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5" t="n">
        <f aca="false">SUM(AC883:BC883)</f>
        <v>0</v>
      </c>
      <c r="BE883" s="111" t="n">
        <f aca="false">IF((G883+I883+O883-H883-BD883)&gt;=0,G883+I883+O883-H883-BD883,0)</f>
        <v>72</v>
      </c>
      <c r="BF883" s="112" t="n">
        <f aca="false">IF((H883-I883-O883-G883+BD883)&gt;=0,H883-I883-O883-G883+BD883,0)</f>
        <v>0</v>
      </c>
      <c r="BG883" s="124"/>
      <c r="BH883" s="125"/>
      <c r="BI883" s="90"/>
      <c r="BJ883" s="91" t="n">
        <v>72</v>
      </c>
      <c r="BK883" s="91" t="n">
        <f aca="false">BJ883-BD883+O883</f>
        <v>72</v>
      </c>
      <c r="BL883" s="104"/>
    </row>
    <row r="884" s="105" customFormat="true" ht="15" hidden="false" customHeight="false" outlineLevel="0" collapsed="false">
      <c r="A884" s="70" t="n">
        <v>878</v>
      </c>
      <c r="B884" s="94" t="n">
        <v>43405</v>
      </c>
      <c r="C884" s="95"/>
      <c r="D884" s="96"/>
      <c r="E884" s="74" t="n">
        <v>72</v>
      </c>
      <c r="F884" s="97" t="s">
        <v>390</v>
      </c>
      <c r="G884" s="98" t="n">
        <v>0</v>
      </c>
      <c r="H884" s="98" t="n">
        <v>0</v>
      </c>
      <c r="I884" s="77"/>
      <c r="J884" s="77"/>
      <c r="K884" s="77"/>
      <c r="L884" s="77"/>
      <c r="M884" s="77"/>
      <c r="N884" s="78"/>
      <c r="O884" s="79" t="n">
        <f aca="false">SUM(J884:N884)</f>
        <v>0</v>
      </c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100"/>
      <c r="AB884" s="101"/>
      <c r="AC884" s="83"/>
      <c r="AD884" s="84"/>
      <c r="AE884" s="80"/>
      <c r="AF884" s="80"/>
      <c r="AG884" s="80"/>
      <c r="AH884" s="80"/>
      <c r="AI884" s="80"/>
      <c r="AJ884" s="80"/>
      <c r="AK884" s="80"/>
      <c r="AL884" s="80"/>
      <c r="AM884" s="80"/>
      <c r="AN884" s="78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5" t="n">
        <f aca="false">SUM(AC884:BC884)</f>
        <v>0</v>
      </c>
      <c r="BE884" s="111" t="n">
        <f aca="false">IF((G884+I884+O884-H884-BD884)&gt;=0,G884+I884+O884-H884-BD884,0)</f>
        <v>0</v>
      </c>
      <c r="BF884" s="112" t="n">
        <f aca="false">IF((H884-I884-O884-G884+BD884)&gt;=0,H884-I884-O884-G884+BD884,0)</f>
        <v>0</v>
      </c>
      <c r="BG884" s="124"/>
      <c r="BH884" s="125"/>
      <c r="BI884" s="90"/>
      <c r="BJ884" s="91" t="n">
        <v>0</v>
      </c>
      <c r="BK884" s="91" t="n">
        <f aca="false">BJ884-BD884+O884</f>
        <v>0</v>
      </c>
      <c r="BL884" s="104"/>
    </row>
    <row r="885" s="105" customFormat="true" ht="15" hidden="false" customHeight="false" outlineLevel="0" collapsed="false">
      <c r="A885" s="70" t="n">
        <v>879</v>
      </c>
      <c r="B885" s="94" t="n">
        <v>43405</v>
      </c>
      <c r="C885" s="95"/>
      <c r="D885" s="96"/>
      <c r="E885" s="74" t="n">
        <v>20</v>
      </c>
      <c r="F885" s="97" t="s">
        <v>391</v>
      </c>
      <c r="G885" s="98" t="n">
        <v>0</v>
      </c>
      <c r="H885" s="98" t="n">
        <v>60</v>
      </c>
      <c r="I885" s="77"/>
      <c r="J885" s="77"/>
      <c r="K885" s="77"/>
      <c r="L885" s="77"/>
      <c r="M885" s="77"/>
      <c r="N885" s="78"/>
      <c r="O885" s="79" t="n">
        <f aca="false">SUM(J885:N885)</f>
        <v>0</v>
      </c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100"/>
      <c r="AB885" s="101"/>
      <c r="AC885" s="83"/>
      <c r="AD885" s="84"/>
      <c r="AE885" s="80"/>
      <c r="AF885" s="80"/>
      <c r="AG885" s="80"/>
      <c r="AH885" s="80"/>
      <c r="AI885" s="80"/>
      <c r="AJ885" s="80"/>
      <c r="AK885" s="80"/>
      <c r="AL885" s="80"/>
      <c r="AM885" s="80"/>
      <c r="AN885" s="78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5" t="n">
        <f aca="false">SUM(AC885:BC885)</f>
        <v>0</v>
      </c>
      <c r="BE885" s="111" t="n">
        <f aca="false">IF((G885+I885+O885-H885-BD885)&gt;=0,G885+I885+O885-H885-BD885,0)</f>
        <v>0</v>
      </c>
      <c r="BF885" s="112" t="n">
        <f aca="false">IF((H885-I885-O885-G885+BD885)&gt;=0,H885-I885-O885-G885+BD885,0)</f>
        <v>60</v>
      </c>
      <c r="BG885" s="124"/>
      <c r="BH885" s="125"/>
      <c r="BI885" s="90"/>
      <c r="BJ885" s="91" t="n">
        <v>-60</v>
      </c>
      <c r="BK885" s="91" t="n">
        <f aca="false">BJ885-BD885+O885</f>
        <v>-60</v>
      </c>
      <c r="BL885" s="104"/>
    </row>
    <row r="886" s="105" customFormat="true" ht="15" hidden="false" customHeight="false" outlineLevel="0" collapsed="false">
      <c r="A886" s="70" t="n">
        <v>880</v>
      </c>
      <c r="B886" s="94" t="n">
        <v>43405</v>
      </c>
      <c r="C886" s="95"/>
      <c r="D886" s="96"/>
      <c r="E886" s="74" t="n">
        <v>72</v>
      </c>
      <c r="F886" s="97" t="s">
        <v>392</v>
      </c>
      <c r="G886" s="98" t="n">
        <v>0</v>
      </c>
      <c r="H886" s="98" t="n">
        <v>216</v>
      </c>
      <c r="I886" s="77"/>
      <c r="J886" s="77"/>
      <c r="K886" s="77"/>
      <c r="L886" s="77"/>
      <c r="M886" s="77"/>
      <c r="N886" s="78"/>
      <c r="O886" s="79" t="n">
        <f aca="false">SUM(J886:N886)</f>
        <v>0</v>
      </c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100"/>
      <c r="AB886" s="101"/>
      <c r="AC886" s="83"/>
      <c r="AD886" s="84"/>
      <c r="AE886" s="80"/>
      <c r="AF886" s="80"/>
      <c r="AG886" s="80"/>
      <c r="AH886" s="80"/>
      <c r="AI886" s="80"/>
      <c r="AJ886" s="80"/>
      <c r="AK886" s="80"/>
      <c r="AL886" s="80"/>
      <c r="AM886" s="80"/>
      <c r="AN886" s="78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5" t="n">
        <f aca="false">SUM(AC886:BC886)</f>
        <v>0</v>
      </c>
      <c r="BE886" s="111" t="n">
        <f aca="false">IF((G886+I886+O886-H886-BD886)&gt;=0,G886+I886+O886-H886-BD886,0)</f>
        <v>0</v>
      </c>
      <c r="BF886" s="112" t="n">
        <f aca="false">IF((H886-I886-O886-G886+BD886)&gt;=0,H886-I886-O886-G886+BD886,0)</f>
        <v>216</v>
      </c>
      <c r="BG886" s="124"/>
      <c r="BH886" s="125"/>
      <c r="BI886" s="90"/>
      <c r="BJ886" s="91" t="n">
        <v>-216</v>
      </c>
      <c r="BK886" s="91" t="n">
        <f aca="false">BJ886-BD886+O886</f>
        <v>-216</v>
      </c>
      <c r="BL886" s="104"/>
    </row>
    <row r="887" s="105" customFormat="true" ht="15" hidden="false" customHeight="false" outlineLevel="0" collapsed="false">
      <c r="A887" s="70" t="n">
        <v>881</v>
      </c>
      <c r="B887" s="94" t="n">
        <v>43405</v>
      </c>
      <c r="C887" s="95"/>
      <c r="D887" s="96"/>
      <c r="E887" s="74" t="n">
        <v>20</v>
      </c>
      <c r="F887" s="97" t="s">
        <v>393</v>
      </c>
      <c r="G887" s="98" t="n">
        <v>20</v>
      </c>
      <c r="H887" s="98" t="n">
        <v>0</v>
      </c>
      <c r="I887" s="77"/>
      <c r="J887" s="77"/>
      <c r="K887" s="77"/>
      <c r="L887" s="77"/>
      <c r="M887" s="77"/>
      <c r="N887" s="78" t="n">
        <v>20</v>
      </c>
      <c r="O887" s="79" t="n">
        <f aca="false">SUM(J887:N887)</f>
        <v>20</v>
      </c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100"/>
      <c r="AB887" s="101"/>
      <c r="AC887" s="83"/>
      <c r="AD887" s="84"/>
      <c r="AE887" s="80"/>
      <c r="AF887" s="80" t="n">
        <v>100</v>
      </c>
      <c r="AG887" s="80"/>
      <c r="AH887" s="80"/>
      <c r="AI887" s="80"/>
      <c r="AJ887" s="80"/>
      <c r="AK887" s="80"/>
      <c r="AL887" s="80"/>
      <c r="AM887" s="80"/>
      <c r="AN887" s="78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5" t="n">
        <f aca="false">SUM(AC887:BC887)</f>
        <v>100</v>
      </c>
      <c r="BE887" s="111" t="n">
        <f aca="false">IF((G887+I887+O887-H887-BD887)&gt;=0,G887+I887+O887-H887-BD887,0)</f>
        <v>0</v>
      </c>
      <c r="BF887" s="112" t="n">
        <f aca="false">IF((H887-I887-O887-G887+BD887)&gt;=0,H887-I887-O887-G887+BD887,0)</f>
        <v>60</v>
      </c>
      <c r="BG887" s="124"/>
      <c r="BH887" s="125"/>
      <c r="BI887" s="90" t="s">
        <v>394</v>
      </c>
      <c r="BJ887" s="91" t="n">
        <v>20</v>
      </c>
      <c r="BK887" s="91" t="n">
        <f aca="false">BJ887-BD887+O887</f>
        <v>-60</v>
      </c>
      <c r="BL887" s="104"/>
    </row>
    <row r="888" s="105" customFormat="true" ht="15" hidden="false" customHeight="false" outlineLevel="0" collapsed="false">
      <c r="A888" s="70" t="n">
        <v>882</v>
      </c>
      <c r="B888" s="94" t="n">
        <v>43405</v>
      </c>
      <c r="C888" s="95"/>
      <c r="D888" s="96"/>
      <c r="E888" s="74" t="n">
        <v>72</v>
      </c>
      <c r="F888" s="97" t="s">
        <v>395</v>
      </c>
      <c r="G888" s="98" t="n">
        <v>0</v>
      </c>
      <c r="H888" s="98" t="n">
        <v>216</v>
      </c>
      <c r="I888" s="77"/>
      <c r="J888" s="77"/>
      <c r="K888" s="77"/>
      <c r="L888" s="77"/>
      <c r="M888" s="77"/>
      <c r="N888" s="78"/>
      <c r="O888" s="79" t="n">
        <f aca="false">SUM(J888:N888)</f>
        <v>0</v>
      </c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100"/>
      <c r="AB888" s="101"/>
      <c r="AC888" s="83"/>
      <c r="AD888" s="84"/>
      <c r="AE888" s="80"/>
      <c r="AF888" s="80"/>
      <c r="AG888" s="80"/>
      <c r="AH888" s="80"/>
      <c r="AI888" s="80"/>
      <c r="AJ888" s="80"/>
      <c r="AK888" s="80"/>
      <c r="AL888" s="80"/>
      <c r="AM888" s="80"/>
      <c r="AN888" s="78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5" t="n">
        <f aca="false">SUM(AC888:BC888)</f>
        <v>0</v>
      </c>
      <c r="BE888" s="111" t="n">
        <f aca="false">IF((G888+I888+O888-H888-BD888)&gt;=0,G888+I888+O888-H888-BD888,0)</f>
        <v>0</v>
      </c>
      <c r="BF888" s="112" t="n">
        <f aca="false">IF((H888-I888-O888-G888+BD888)&gt;=0,H888-I888-O888-G888+BD888,0)</f>
        <v>216</v>
      </c>
      <c r="BG888" s="124"/>
      <c r="BH888" s="125"/>
      <c r="BI888" s="90"/>
      <c r="BJ888" s="91" t="n">
        <v>-216</v>
      </c>
      <c r="BK888" s="91" t="n">
        <f aca="false">BJ888-BD888+O888</f>
        <v>-216</v>
      </c>
      <c r="BL888" s="104"/>
    </row>
    <row r="889" s="105" customFormat="true" ht="15" hidden="false" customHeight="false" outlineLevel="0" collapsed="false">
      <c r="A889" s="70" t="n">
        <v>883</v>
      </c>
      <c r="B889" s="94" t="n">
        <v>43405</v>
      </c>
      <c r="C889" s="95"/>
      <c r="D889" s="96"/>
      <c r="E889" s="74" t="n">
        <v>20</v>
      </c>
      <c r="F889" s="97" t="s">
        <v>396</v>
      </c>
      <c r="G889" s="98" t="n">
        <v>0</v>
      </c>
      <c r="H889" s="98" t="n">
        <v>60</v>
      </c>
      <c r="I889" s="77"/>
      <c r="J889" s="77"/>
      <c r="K889" s="77"/>
      <c r="L889" s="77"/>
      <c r="M889" s="77"/>
      <c r="N889" s="78"/>
      <c r="O889" s="79" t="n">
        <f aca="false">SUM(J889:N889)</f>
        <v>0</v>
      </c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100"/>
      <c r="AB889" s="101"/>
      <c r="AC889" s="83"/>
      <c r="AD889" s="84"/>
      <c r="AE889" s="80"/>
      <c r="AF889" s="80"/>
      <c r="AG889" s="80"/>
      <c r="AH889" s="80"/>
      <c r="AI889" s="80"/>
      <c r="AJ889" s="80"/>
      <c r="AK889" s="80"/>
      <c r="AL889" s="80"/>
      <c r="AM889" s="80"/>
      <c r="AN889" s="78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5" t="n">
        <f aca="false">SUM(AC889:BC889)</f>
        <v>0</v>
      </c>
      <c r="BE889" s="111" t="n">
        <f aca="false">IF((G889+I889+O889-H889-BD889)&gt;=0,G889+I889+O889-H889-BD889,0)</f>
        <v>0</v>
      </c>
      <c r="BF889" s="112" t="n">
        <f aca="false">IF((H889-I889-O889-G889+BD889)&gt;=0,H889-I889-O889-G889+BD889,0)</f>
        <v>60</v>
      </c>
      <c r="BG889" s="124"/>
      <c r="BH889" s="125"/>
      <c r="BI889" s="90"/>
      <c r="BJ889" s="91" t="n">
        <v>-60</v>
      </c>
      <c r="BK889" s="91" t="n">
        <f aca="false">BJ889-BD889+O889</f>
        <v>-60</v>
      </c>
      <c r="BL889" s="104"/>
    </row>
    <row r="890" s="105" customFormat="true" ht="15" hidden="false" customHeight="false" outlineLevel="0" collapsed="false">
      <c r="A890" s="70" t="n">
        <v>884</v>
      </c>
      <c r="B890" s="94" t="n">
        <v>43405</v>
      </c>
      <c r="C890" s="95"/>
      <c r="D890" s="96"/>
      <c r="E890" s="74" t="n">
        <v>72</v>
      </c>
      <c r="F890" s="97" t="s">
        <v>397</v>
      </c>
      <c r="G890" s="98" t="n">
        <v>72</v>
      </c>
      <c r="H890" s="98" t="n">
        <v>0</v>
      </c>
      <c r="I890" s="77"/>
      <c r="J890" s="77"/>
      <c r="K890" s="77"/>
      <c r="L890" s="77"/>
      <c r="M890" s="77"/>
      <c r="N890" s="78"/>
      <c r="O890" s="79" t="n">
        <f aca="false">SUM(J890:N890)</f>
        <v>0</v>
      </c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100"/>
      <c r="AB890" s="101"/>
      <c r="AC890" s="83"/>
      <c r="AD890" s="84"/>
      <c r="AE890" s="80"/>
      <c r="AF890" s="80"/>
      <c r="AG890" s="80"/>
      <c r="AH890" s="80"/>
      <c r="AI890" s="80"/>
      <c r="AJ890" s="80"/>
      <c r="AK890" s="80"/>
      <c r="AL890" s="80"/>
      <c r="AM890" s="80"/>
      <c r="AN890" s="78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5" t="n">
        <f aca="false">SUM(AC890:BC890)</f>
        <v>0</v>
      </c>
      <c r="BE890" s="111" t="n">
        <f aca="false">IF((G890+I890+O890-H890-BD890)&gt;=0,G890+I890+O890-H890-BD890,0)</f>
        <v>72</v>
      </c>
      <c r="BF890" s="112" t="n">
        <f aca="false">IF((H890-I890-O890-G890+BD890)&gt;=0,H890-I890-O890-G890+BD890,0)</f>
        <v>0</v>
      </c>
      <c r="BG890" s="124"/>
      <c r="BH890" s="125"/>
      <c r="BI890" s="90"/>
      <c r="BJ890" s="91" t="n">
        <v>72</v>
      </c>
      <c r="BK890" s="91" t="n">
        <f aca="false">BJ890-BD890+O890</f>
        <v>72</v>
      </c>
      <c r="BL890" s="104"/>
    </row>
    <row r="891" s="105" customFormat="true" ht="15" hidden="false" customHeight="false" outlineLevel="0" collapsed="false">
      <c r="A891" s="70" t="n">
        <v>885</v>
      </c>
      <c r="B891" s="94" t="n">
        <v>43405</v>
      </c>
      <c r="C891" s="95"/>
      <c r="D891" s="96"/>
      <c r="E891" s="74" t="n">
        <v>72</v>
      </c>
      <c r="F891" s="97" t="s">
        <v>398</v>
      </c>
      <c r="G891" s="98" t="n">
        <v>0</v>
      </c>
      <c r="H891" s="98" t="n">
        <v>216</v>
      </c>
      <c r="I891" s="77"/>
      <c r="J891" s="77"/>
      <c r="K891" s="77"/>
      <c r="L891" s="77"/>
      <c r="M891" s="77"/>
      <c r="N891" s="78"/>
      <c r="O891" s="79" t="n">
        <f aca="false">SUM(J891:N891)</f>
        <v>0</v>
      </c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100"/>
      <c r="AB891" s="101"/>
      <c r="AC891" s="83"/>
      <c r="AD891" s="84"/>
      <c r="AE891" s="80"/>
      <c r="AF891" s="80"/>
      <c r="AG891" s="80"/>
      <c r="AH891" s="80"/>
      <c r="AI891" s="80"/>
      <c r="AJ891" s="80"/>
      <c r="AK891" s="80"/>
      <c r="AL891" s="80"/>
      <c r="AM891" s="80"/>
      <c r="AN891" s="78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5" t="n">
        <f aca="false">SUM(AC891:BC891)</f>
        <v>0</v>
      </c>
      <c r="BE891" s="111" t="n">
        <f aca="false">IF((G891+I891+O891-H891-BD891)&gt;=0,G891+I891+O891-H891-BD891,0)</f>
        <v>0</v>
      </c>
      <c r="BF891" s="112" t="n">
        <f aca="false">IF((H891-I891-O891-G891+BD891)&gt;=0,H891-I891-O891-G891+BD891,0)</f>
        <v>216</v>
      </c>
      <c r="BG891" s="124"/>
      <c r="BH891" s="125"/>
      <c r="BI891" s="90"/>
      <c r="BJ891" s="91" t="n">
        <v>-216</v>
      </c>
      <c r="BK891" s="91" t="n">
        <f aca="false">BJ891-BD891+O891</f>
        <v>-216</v>
      </c>
      <c r="BL891" s="104"/>
    </row>
    <row r="892" s="105" customFormat="true" ht="15" hidden="false" customHeight="false" outlineLevel="0" collapsed="false">
      <c r="A892" s="70" t="n">
        <v>886</v>
      </c>
      <c r="B892" s="94" t="n">
        <v>43405</v>
      </c>
      <c r="C892" s="95"/>
      <c r="D892" s="96"/>
      <c r="E892" s="74" t="n">
        <v>72</v>
      </c>
      <c r="F892" s="97"/>
      <c r="G892" s="98" t="n">
        <v>72</v>
      </c>
      <c r="H892" s="98" t="n">
        <v>0</v>
      </c>
      <c r="I892" s="77"/>
      <c r="J892" s="77"/>
      <c r="K892" s="77"/>
      <c r="L892" s="77"/>
      <c r="M892" s="77"/>
      <c r="N892" s="78"/>
      <c r="O892" s="79" t="n">
        <f aca="false">SUM(J892:N892)</f>
        <v>0</v>
      </c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100"/>
      <c r="AB892" s="101"/>
      <c r="AC892" s="83"/>
      <c r="AD892" s="84"/>
      <c r="AE892" s="80"/>
      <c r="AF892" s="80"/>
      <c r="AG892" s="80"/>
      <c r="AH892" s="80"/>
      <c r="AI892" s="80"/>
      <c r="AJ892" s="80"/>
      <c r="AK892" s="80"/>
      <c r="AL892" s="80"/>
      <c r="AM892" s="80"/>
      <c r="AN892" s="78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5" t="n">
        <f aca="false">SUM(AC892:BC892)</f>
        <v>0</v>
      </c>
      <c r="BE892" s="111" t="n">
        <f aca="false">IF((G892+I892+O892-H892-BD892)&gt;=0,G892+I892+O892-H892-BD892,0)</f>
        <v>72</v>
      </c>
      <c r="BF892" s="112" t="n">
        <f aca="false">IF((H892-I892-O892-G892+BD892)&gt;=0,H892-I892-O892-G892+BD892,0)</f>
        <v>0</v>
      </c>
      <c r="BG892" s="124"/>
      <c r="BH892" s="125"/>
      <c r="BI892" s="90"/>
      <c r="BJ892" s="91" t="n">
        <v>72</v>
      </c>
      <c r="BK892" s="91" t="n">
        <f aca="false">BJ892-BD892+O892</f>
        <v>72</v>
      </c>
      <c r="BL892" s="104"/>
    </row>
    <row r="893" s="105" customFormat="true" ht="15" hidden="false" customHeight="false" outlineLevel="0" collapsed="false">
      <c r="A893" s="70" t="n">
        <v>887</v>
      </c>
      <c r="B893" s="94" t="n">
        <v>43405</v>
      </c>
      <c r="C893" s="95"/>
      <c r="D893" s="96"/>
      <c r="E893" s="74" t="n">
        <v>20</v>
      </c>
      <c r="F893" s="97" t="s">
        <v>399</v>
      </c>
      <c r="G893" s="98" t="n">
        <v>0</v>
      </c>
      <c r="H893" s="98" t="n">
        <v>60</v>
      </c>
      <c r="I893" s="77"/>
      <c r="J893" s="77"/>
      <c r="K893" s="77"/>
      <c r="L893" s="77"/>
      <c r="M893" s="77"/>
      <c r="N893" s="78"/>
      <c r="O893" s="79" t="n">
        <f aca="false">SUM(J893:N893)</f>
        <v>0</v>
      </c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100"/>
      <c r="AB893" s="101"/>
      <c r="AC893" s="83"/>
      <c r="AD893" s="84"/>
      <c r="AE893" s="80"/>
      <c r="AF893" s="80"/>
      <c r="AG893" s="80"/>
      <c r="AH893" s="80"/>
      <c r="AI893" s="80"/>
      <c r="AJ893" s="80"/>
      <c r="AK893" s="80"/>
      <c r="AL893" s="80"/>
      <c r="AM893" s="80"/>
      <c r="AN893" s="78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5" t="n">
        <f aca="false">SUM(AC893:BC893)</f>
        <v>0</v>
      </c>
      <c r="BE893" s="111" t="n">
        <f aca="false">IF((G893+I893+O893-H893-BD893)&gt;=0,G893+I893+O893-H893-BD893,0)</f>
        <v>0</v>
      </c>
      <c r="BF893" s="112" t="n">
        <f aca="false">IF((H893-I893-O893-G893+BD893)&gt;=0,H893-I893-O893-G893+BD893,0)</f>
        <v>60</v>
      </c>
      <c r="BG893" s="124"/>
      <c r="BH893" s="125"/>
      <c r="BI893" s="90"/>
      <c r="BJ893" s="91" t="n">
        <v>-60</v>
      </c>
      <c r="BK893" s="91" t="n">
        <f aca="false">BJ893-BD893+O893</f>
        <v>-60</v>
      </c>
      <c r="BL893" s="104"/>
    </row>
    <row r="894" s="105" customFormat="true" ht="15" hidden="false" customHeight="false" outlineLevel="0" collapsed="false">
      <c r="A894" s="70" t="n">
        <v>888</v>
      </c>
      <c r="B894" s="94" t="n">
        <v>43405</v>
      </c>
      <c r="C894" s="95"/>
      <c r="D894" s="96"/>
      <c r="E894" s="74" t="n">
        <v>72</v>
      </c>
      <c r="F894" s="97" t="s">
        <v>400</v>
      </c>
      <c r="G894" s="98" t="n">
        <v>0</v>
      </c>
      <c r="H894" s="98" t="n">
        <v>72</v>
      </c>
      <c r="I894" s="77"/>
      <c r="J894" s="77"/>
      <c r="K894" s="77"/>
      <c r="L894" s="77"/>
      <c r="M894" s="77"/>
      <c r="N894" s="78"/>
      <c r="O894" s="79" t="n">
        <f aca="false">SUM(J894:N894)</f>
        <v>0</v>
      </c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100"/>
      <c r="AB894" s="101"/>
      <c r="AC894" s="83"/>
      <c r="AD894" s="84"/>
      <c r="AE894" s="80"/>
      <c r="AF894" s="80"/>
      <c r="AG894" s="80"/>
      <c r="AH894" s="80"/>
      <c r="AI894" s="80"/>
      <c r="AJ894" s="80"/>
      <c r="AK894" s="80"/>
      <c r="AL894" s="80"/>
      <c r="AM894" s="80"/>
      <c r="AN894" s="78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5" t="n">
        <f aca="false">SUM(AC894:BC894)</f>
        <v>0</v>
      </c>
      <c r="BE894" s="111" t="n">
        <f aca="false">IF((G894+I894+O894-H894-BD894)&gt;=0,G894+I894+O894-H894-BD894,0)</f>
        <v>0</v>
      </c>
      <c r="BF894" s="112" t="n">
        <f aca="false">IF((H894-I894-O894-G894+BD894)&gt;=0,H894-I894-O894-G894+BD894,0)</f>
        <v>72</v>
      </c>
      <c r="BG894" s="124"/>
      <c r="BH894" s="125"/>
      <c r="BI894" s="90"/>
      <c r="BJ894" s="91" t="n">
        <v>-72</v>
      </c>
      <c r="BK894" s="91" t="n">
        <f aca="false">BJ894-BD894+O894</f>
        <v>-72</v>
      </c>
      <c r="BL894" s="104"/>
    </row>
    <row r="895" s="105" customFormat="true" ht="15" hidden="false" customHeight="false" outlineLevel="0" collapsed="false">
      <c r="A895" s="70" t="n">
        <v>889</v>
      </c>
      <c r="B895" s="94" t="n">
        <v>43405</v>
      </c>
      <c r="C895" s="95"/>
      <c r="D895" s="96"/>
      <c r="E895" s="74" t="n">
        <v>72</v>
      </c>
      <c r="F895" s="97" t="s">
        <v>401</v>
      </c>
      <c r="G895" s="98" t="n">
        <v>0</v>
      </c>
      <c r="H895" s="98" t="n">
        <v>72</v>
      </c>
      <c r="I895" s="77"/>
      <c r="J895" s="77"/>
      <c r="K895" s="77"/>
      <c r="L895" s="77"/>
      <c r="M895" s="77"/>
      <c r="N895" s="78"/>
      <c r="O895" s="79" t="n">
        <f aca="false">SUM(J895:N895)</f>
        <v>0</v>
      </c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100"/>
      <c r="AB895" s="101"/>
      <c r="AC895" s="83"/>
      <c r="AD895" s="84"/>
      <c r="AE895" s="80"/>
      <c r="AF895" s="80"/>
      <c r="AG895" s="80"/>
      <c r="AH895" s="80"/>
      <c r="AI895" s="80"/>
      <c r="AJ895" s="80"/>
      <c r="AK895" s="80"/>
      <c r="AL895" s="80"/>
      <c r="AM895" s="80"/>
      <c r="AN895" s="78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5" t="n">
        <f aca="false">SUM(AC895:BC895)</f>
        <v>0</v>
      </c>
      <c r="BE895" s="111" t="n">
        <f aca="false">IF((G895+I895+O895-H895-BD895)&gt;=0,G895+I895+O895-H895-BD895,0)</f>
        <v>0</v>
      </c>
      <c r="BF895" s="112" t="n">
        <f aca="false">IF((H895-I895-O895-G895+BD895)&gt;=0,H895-I895-O895-G895+BD895,0)</f>
        <v>72</v>
      </c>
      <c r="BG895" s="124"/>
      <c r="BH895" s="125"/>
      <c r="BI895" s="90"/>
      <c r="BJ895" s="91" t="n">
        <v>-72</v>
      </c>
      <c r="BK895" s="91" t="n">
        <f aca="false">BJ895-BD895+O895</f>
        <v>-72</v>
      </c>
      <c r="BL895" s="104"/>
    </row>
    <row r="896" s="105" customFormat="true" ht="15" hidden="false" customHeight="false" outlineLevel="0" collapsed="false">
      <c r="A896" s="70" t="n">
        <v>890</v>
      </c>
      <c r="B896" s="94" t="n">
        <v>43405</v>
      </c>
      <c r="C896" s="95"/>
      <c r="D896" s="96"/>
      <c r="E896" s="74" t="n">
        <v>72</v>
      </c>
      <c r="F896" s="97" t="s">
        <v>402</v>
      </c>
      <c r="G896" s="98" t="n">
        <v>0</v>
      </c>
      <c r="H896" s="98" t="n">
        <v>0</v>
      </c>
      <c r="I896" s="77"/>
      <c r="J896" s="77"/>
      <c r="K896" s="77"/>
      <c r="L896" s="77"/>
      <c r="M896" s="77"/>
      <c r="N896" s="78" t="n">
        <v>72</v>
      </c>
      <c r="O896" s="79" t="n">
        <f aca="false">SUM(J896:N896)</f>
        <v>72</v>
      </c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100"/>
      <c r="AB896" s="101"/>
      <c r="AC896" s="83"/>
      <c r="AD896" s="84"/>
      <c r="AE896" s="80"/>
      <c r="AF896" s="80"/>
      <c r="AG896" s="80" t="n">
        <v>216</v>
      </c>
      <c r="AH896" s="80"/>
      <c r="AI896" s="80"/>
      <c r="AJ896" s="80"/>
      <c r="AK896" s="80"/>
      <c r="AL896" s="80"/>
      <c r="AM896" s="80"/>
      <c r="AN896" s="78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5" t="n">
        <f aca="false">SUM(AC896:BC896)</f>
        <v>216</v>
      </c>
      <c r="BE896" s="111" t="n">
        <f aca="false">IF((G896+I896+O896-H896-BD896)&gt;=0,G896+I896+O896-H896-BD896,0)</f>
        <v>0</v>
      </c>
      <c r="BF896" s="112" t="n">
        <f aca="false">IF((H896-I896-O896-G896+BD896)&gt;=0,H896-I896-O896-G896+BD896,0)</f>
        <v>144</v>
      </c>
      <c r="BG896" s="124"/>
      <c r="BH896" s="125"/>
      <c r="BI896" s="90" t="s">
        <v>43</v>
      </c>
      <c r="BJ896" s="91" t="n">
        <v>0</v>
      </c>
      <c r="BK896" s="91" t="n">
        <f aca="false">BJ896-BD896+O896</f>
        <v>-144</v>
      </c>
      <c r="BL896" s="104"/>
    </row>
    <row r="897" s="105" customFormat="true" ht="15" hidden="false" customHeight="false" outlineLevel="0" collapsed="false">
      <c r="A897" s="70" t="n">
        <v>891</v>
      </c>
      <c r="B897" s="94" t="n">
        <v>43405</v>
      </c>
      <c r="C897" s="95"/>
      <c r="D897" s="96"/>
      <c r="E897" s="74" t="n">
        <v>72</v>
      </c>
      <c r="F897" s="97" t="s">
        <v>403</v>
      </c>
      <c r="G897" s="98" t="n">
        <v>72</v>
      </c>
      <c r="H897" s="98" t="n">
        <v>0</v>
      </c>
      <c r="I897" s="77"/>
      <c r="J897" s="77"/>
      <c r="K897" s="77"/>
      <c r="L897" s="77"/>
      <c r="M897" s="77"/>
      <c r="N897" s="78" t="n">
        <v>72</v>
      </c>
      <c r="O897" s="79" t="n">
        <f aca="false">SUM(J897:N897)</f>
        <v>72</v>
      </c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100"/>
      <c r="AB897" s="101"/>
      <c r="AC897" s="83" t="n">
        <v>144</v>
      </c>
      <c r="AD897" s="84"/>
      <c r="AE897" s="80"/>
      <c r="AF897" s="80"/>
      <c r="AG897" s="80"/>
      <c r="AH897" s="80"/>
      <c r="AI897" s="80"/>
      <c r="AJ897" s="80"/>
      <c r="AK897" s="80"/>
      <c r="AL897" s="80"/>
      <c r="AM897" s="80"/>
      <c r="AN897" s="78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5" t="n">
        <f aca="false">SUM(AC897:BC897)</f>
        <v>144</v>
      </c>
      <c r="BE897" s="111" t="n">
        <f aca="false">IF((G897+I897+O897-H897-BD897)&gt;=0,G897+I897+O897-H897-BD897,0)</f>
        <v>0</v>
      </c>
      <c r="BF897" s="112" t="n">
        <f aca="false">IF((H897-I897-O897-G897+BD897)&gt;=0,H897-I897-O897-G897+BD897,0)</f>
        <v>0</v>
      </c>
      <c r="BG897" s="124"/>
      <c r="BH897" s="125"/>
      <c r="BI897" s="90" t="s">
        <v>54</v>
      </c>
      <c r="BJ897" s="91" t="n">
        <v>72</v>
      </c>
      <c r="BK897" s="91" t="n">
        <f aca="false">BJ897-BD897+O897</f>
        <v>0</v>
      </c>
      <c r="BL897" s="104"/>
    </row>
    <row r="898" s="105" customFormat="true" ht="15" hidden="false" customHeight="false" outlineLevel="0" collapsed="false">
      <c r="A898" s="70" t="n">
        <v>892</v>
      </c>
      <c r="B898" s="94" t="n">
        <v>43405</v>
      </c>
      <c r="C898" s="95"/>
      <c r="D898" s="96"/>
      <c r="E898" s="74" t="n">
        <v>72</v>
      </c>
      <c r="F898" s="97" t="s">
        <v>404</v>
      </c>
      <c r="G898" s="98" t="n">
        <v>0</v>
      </c>
      <c r="H898" s="98" t="n">
        <v>0</v>
      </c>
      <c r="I898" s="77"/>
      <c r="J898" s="77"/>
      <c r="K898" s="77"/>
      <c r="L898" s="77"/>
      <c r="M898" s="77"/>
      <c r="N898" s="78"/>
      <c r="O898" s="79" t="n">
        <f aca="false">SUM(J898:N898)</f>
        <v>0</v>
      </c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100"/>
      <c r="AB898" s="101"/>
      <c r="AC898" s="83"/>
      <c r="AD898" s="84"/>
      <c r="AE898" s="80"/>
      <c r="AF898" s="80"/>
      <c r="AG898" s="80"/>
      <c r="AH898" s="80"/>
      <c r="AI898" s="80"/>
      <c r="AJ898" s="80"/>
      <c r="AK898" s="80"/>
      <c r="AL898" s="80"/>
      <c r="AM898" s="80"/>
      <c r="AN898" s="78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5" t="n">
        <f aca="false">SUM(AC898:BC898)</f>
        <v>0</v>
      </c>
      <c r="BE898" s="111" t="n">
        <f aca="false">IF((G898+I898+O898-H898-BD898)&gt;=0,G898+I898+O898-H898-BD898,0)</f>
        <v>0</v>
      </c>
      <c r="BF898" s="112" t="n">
        <f aca="false">IF((H898-I898-O898-G898+BD898)&gt;=0,H898-I898-O898-G898+BD898,0)</f>
        <v>0</v>
      </c>
      <c r="BG898" s="124"/>
      <c r="BH898" s="125" t="n">
        <v>43600</v>
      </c>
      <c r="BI898" s="90"/>
      <c r="BJ898" s="91" t="n">
        <v>0</v>
      </c>
      <c r="BK898" s="91" t="n">
        <f aca="false">BJ898-BD898+O898</f>
        <v>0</v>
      </c>
      <c r="BL898" s="104"/>
    </row>
    <row r="899" s="105" customFormat="true" ht="15" hidden="false" customHeight="false" outlineLevel="0" collapsed="false">
      <c r="A899" s="70" t="n">
        <v>893</v>
      </c>
      <c r="B899" s="94" t="n">
        <v>43405</v>
      </c>
      <c r="C899" s="95"/>
      <c r="D899" s="96"/>
      <c r="E899" s="74" t="n">
        <v>72</v>
      </c>
      <c r="F899" s="97" t="s">
        <v>405</v>
      </c>
      <c r="G899" s="98" t="n">
        <v>0</v>
      </c>
      <c r="H899" s="98" t="n">
        <v>0</v>
      </c>
      <c r="I899" s="77"/>
      <c r="J899" s="77"/>
      <c r="K899" s="77"/>
      <c r="L899" s="77"/>
      <c r="M899" s="77"/>
      <c r="N899" s="78"/>
      <c r="O899" s="79" t="n">
        <f aca="false">SUM(J899:N899)</f>
        <v>0</v>
      </c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100"/>
      <c r="AB899" s="101"/>
      <c r="AC899" s="83"/>
      <c r="AD899" s="84"/>
      <c r="AE899" s="80"/>
      <c r="AF899" s="80"/>
      <c r="AG899" s="80"/>
      <c r="AH899" s="80"/>
      <c r="AI899" s="80"/>
      <c r="AJ899" s="80"/>
      <c r="AK899" s="80"/>
      <c r="AL899" s="80"/>
      <c r="AM899" s="80"/>
      <c r="AN899" s="78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5" t="n">
        <f aca="false">SUM(AC899:BC899)</f>
        <v>0</v>
      </c>
      <c r="BE899" s="111" t="n">
        <f aca="false">IF((G899+I899+O899-H899-BD899)&gt;=0,G899+I899+O899-H899-BD899,0)</f>
        <v>0</v>
      </c>
      <c r="BF899" s="112" t="n">
        <f aca="false">IF((H899-I899-O899-G899+BD899)&gt;=0,H899-I899-O899-G899+BD899,0)</f>
        <v>0</v>
      </c>
      <c r="BG899" s="124"/>
      <c r="BH899" s="125"/>
      <c r="BI899" s="90"/>
      <c r="BJ899" s="91" t="n">
        <v>0</v>
      </c>
      <c r="BK899" s="91" t="n">
        <f aca="false">BJ899-BD899+O899</f>
        <v>0</v>
      </c>
      <c r="BL899" s="104"/>
    </row>
    <row r="900" s="105" customFormat="true" ht="15" hidden="false" customHeight="false" outlineLevel="0" collapsed="false">
      <c r="A900" s="70" t="n">
        <v>894</v>
      </c>
      <c r="B900" s="94" t="n">
        <v>43405</v>
      </c>
      <c r="C900" s="95"/>
      <c r="D900" s="96"/>
      <c r="E900" s="74" t="n">
        <v>72</v>
      </c>
      <c r="F900" s="97" t="s">
        <v>406</v>
      </c>
      <c r="G900" s="98" t="n">
        <v>72</v>
      </c>
      <c r="H900" s="98" t="n">
        <v>0</v>
      </c>
      <c r="I900" s="77"/>
      <c r="J900" s="77"/>
      <c r="K900" s="77"/>
      <c r="L900" s="77"/>
      <c r="M900" s="77"/>
      <c r="N900" s="78"/>
      <c r="O900" s="79" t="n">
        <f aca="false">SUM(J900:N900)</f>
        <v>0</v>
      </c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100"/>
      <c r="AB900" s="101"/>
      <c r="AC900" s="83"/>
      <c r="AD900" s="84"/>
      <c r="AE900" s="80"/>
      <c r="AF900" s="80"/>
      <c r="AG900" s="80"/>
      <c r="AH900" s="80"/>
      <c r="AI900" s="80"/>
      <c r="AJ900" s="80"/>
      <c r="AK900" s="80"/>
      <c r="AL900" s="80"/>
      <c r="AM900" s="80"/>
      <c r="AN900" s="78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5" t="n">
        <f aca="false">SUM(AC900:BC900)</f>
        <v>0</v>
      </c>
      <c r="BE900" s="111" t="n">
        <f aca="false">IF((G900+I900+O900-H900-BD900)&gt;=0,G900+I900+O900-H900-BD900,0)</f>
        <v>72</v>
      </c>
      <c r="BF900" s="112" t="n">
        <f aca="false">IF((H900-I900-O900-G900+BD900)&gt;=0,H900-I900-O900-G900+BD900,0)</f>
        <v>0</v>
      </c>
      <c r="BG900" s="124"/>
      <c r="BH900" s="125"/>
      <c r="BI900" s="90"/>
      <c r="BJ900" s="91" t="n">
        <v>72</v>
      </c>
      <c r="BK900" s="91" t="n">
        <f aca="false">BJ900-BD900+O900</f>
        <v>72</v>
      </c>
      <c r="BL900" s="104"/>
    </row>
    <row r="901" s="105" customFormat="true" ht="15" hidden="false" customHeight="false" outlineLevel="0" collapsed="false">
      <c r="A901" s="70" t="n">
        <v>895</v>
      </c>
      <c r="B901" s="94" t="n">
        <v>43405</v>
      </c>
      <c r="C901" s="95"/>
      <c r="D901" s="96"/>
      <c r="E901" s="74" t="n">
        <v>72</v>
      </c>
      <c r="F901" s="97" t="s">
        <v>407</v>
      </c>
      <c r="G901" s="98" t="n">
        <v>0</v>
      </c>
      <c r="H901" s="98" t="n">
        <v>0</v>
      </c>
      <c r="I901" s="77"/>
      <c r="J901" s="77"/>
      <c r="K901" s="77"/>
      <c r="L901" s="77"/>
      <c r="M901" s="77"/>
      <c r="N901" s="78" t="n">
        <v>72</v>
      </c>
      <c r="O901" s="79" t="n">
        <f aca="false">SUM(J901:N901)</f>
        <v>72</v>
      </c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100"/>
      <c r="AB901" s="101"/>
      <c r="AC901" s="83"/>
      <c r="AD901" s="84"/>
      <c r="AE901" s="80"/>
      <c r="AF901" s="80"/>
      <c r="AG901" s="80"/>
      <c r="AH901" s="80"/>
      <c r="AI901" s="80"/>
      <c r="AJ901" s="80" t="n">
        <v>216</v>
      </c>
      <c r="AK901" s="80"/>
      <c r="AL901" s="80"/>
      <c r="AM901" s="80"/>
      <c r="AN901" s="78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5" t="n">
        <f aca="false">SUM(AC901:BC901)</f>
        <v>216</v>
      </c>
      <c r="BE901" s="111" t="n">
        <f aca="false">IF((G901+I901+O901-H901-BD901)&gt;=0,G901+I901+O901-H901-BD901,0)</f>
        <v>0</v>
      </c>
      <c r="BF901" s="112" t="n">
        <f aca="false">IF((H901-I901-O901-G901+BD901)&gt;=0,H901-I901-O901-G901+BD901,0)</f>
        <v>144</v>
      </c>
      <c r="BG901" s="124"/>
      <c r="BH901" s="125"/>
      <c r="BI901" s="90" t="s">
        <v>43</v>
      </c>
      <c r="BJ901" s="91" t="n">
        <v>0</v>
      </c>
      <c r="BK901" s="91" t="n">
        <f aca="false">BJ901-BD901+O901</f>
        <v>-144</v>
      </c>
      <c r="BL901" s="104"/>
    </row>
    <row r="902" s="105" customFormat="true" ht="15" hidden="false" customHeight="false" outlineLevel="0" collapsed="false">
      <c r="A902" s="70" t="n">
        <v>896</v>
      </c>
      <c r="B902" s="94" t="n">
        <v>43405</v>
      </c>
      <c r="C902" s="95"/>
      <c r="D902" s="96"/>
      <c r="E902" s="74" t="n">
        <v>72</v>
      </c>
      <c r="F902" s="97" t="s">
        <v>408</v>
      </c>
      <c r="G902" s="98" t="n">
        <v>0</v>
      </c>
      <c r="H902" s="98" t="n">
        <v>0</v>
      </c>
      <c r="I902" s="77"/>
      <c r="J902" s="77"/>
      <c r="K902" s="77"/>
      <c r="L902" s="77"/>
      <c r="M902" s="77"/>
      <c r="N902" s="78"/>
      <c r="O902" s="79" t="n">
        <f aca="false">SUM(J902:N902)</f>
        <v>0</v>
      </c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100"/>
      <c r="AB902" s="101"/>
      <c r="AC902" s="83"/>
      <c r="AD902" s="84"/>
      <c r="AE902" s="80"/>
      <c r="AF902" s="80"/>
      <c r="AG902" s="80"/>
      <c r="AH902" s="80"/>
      <c r="AI902" s="80"/>
      <c r="AJ902" s="80"/>
      <c r="AK902" s="80"/>
      <c r="AL902" s="80"/>
      <c r="AM902" s="80"/>
      <c r="AN902" s="78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5" t="n">
        <f aca="false">SUM(AC902:BC902)</f>
        <v>0</v>
      </c>
      <c r="BE902" s="111" t="n">
        <f aca="false">IF((G902+I902+O902-H902-BD902)&gt;=0,G902+I902+O902-H902-BD902,0)</f>
        <v>0</v>
      </c>
      <c r="BF902" s="112" t="n">
        <f aca="false">IF((H902-I902-O902-G902+BD902)&gt;=0,H902-I902-O902-G902+BD902,0)</f>
        <v>0</v>
      </c>
      <c r="BG902" s="124"/>
      <c r="BH902" s="125"/>
      <c r="BI902" s="90"/>
      <c r="BJ902" s="91" t="n">
        <v>0</v>
      </c>
      <c r="BK902" s="91" t="n">
        <f aca="false">BJ902-BD902+O902</f>
        <v>0</v>
      </c>
      <c r="BL902" s="104"/>
    </row>
    <row r="903" s="105" customFormat="true" ht="15" hidden="false" customHeight="false" outlineLevel="0" collapsed="false">
      <c r="A903" s="70" t="n">
        <v>897</v>
      </c>
      <c r="B903" s="94" t="n">
        <v>43405</v>
      </c>
      <c r="C903" s="95"/>
      <c r="D903" s="96"/>
      <c r="E903" s="74" t="n">
        <v>20</v>
      </c>
      <c r="F903" s="97" t="s">
        <v>409</v>
      </c>
      <c r="G903" s="98" t="n">
        <v>0</v>
      </c>
      <c r="H903" s="98" t="n">
        <v>60</v>
      </c>
      <c r="I903" s="77"/>
      <c r="J903" s="77"/>
      <c r="K903" s="77"/>
      <c r="L903" s="77"/>
      <c r="M903" s="77"/>
      <c r="N903" s="78"/>
      <c r="O903" s="79" t="n">
        <f aca="false">SUM(J903:N903)</f>
        <v>0</v>
      </c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100"/>
      <c r="AB903" s="101"/>
      <c r="AC903" s="83"/>
      <c r="AD903" s="84"/>
      <c r="AE903" s="80"/>
      <c r="AF903" s="80"/>
      <c r="AG903" s="80"/>
      <c r="AH903" s="80"/>
      <c r="AI903" s="80"/>
      <c r="AJ903" s="80"/>
      <c r="AK903" s="80"/>
      <c r="AL903" s="80"/>
      <c r="AM903" s="80"/>
      <c r="AN903" s="78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5" t="n">
        <f aca="false">SUM(AC903:BC903)</f>
        <v>0</v>
      </c>
      <c r="BE903" s="111" t="n">
        <f aca="false">IF((G903+I903+O903-H903-BD903)&gt;=0,G903+I903+O903-H903-BD903,0)</f>
        <v>0</v>
      </c>
      <c r="BF903" s="112" t="n">
        <f aca="false">IF((H903-I903-O903-G903+BD903)&gt;=0,H903-I903-O903-G903+BD903,0)</f>
        <v>60</v>
      </c>
      <c r="BG903" s="124"/>
      <c r="BH903" s="125"/>
      <c r="BI903" s="90"/>
      <c r="BJ903" s="91" t="n">
        <v>-60</v>
      </c>
      <c r="BK903" s="91" t="n">
        <f aca="false">BJ903-BD903+O903</f>
        <v>-60</v>
      </c>
      <c r="BL903" s="104"/>
    </row>
    <row r="904" s="105" customFormat="true" ht="15" hidden="false" customHeight="false" outlineLevel="0" collapsed="false">
      <c r="A904" s="70" t="n">
        <v>898</v>
      </c>
      <c r="B904" s="94" t="n">
        <v>43405</v>
      </c>
      <c r="C904" s="95"/>
      <c r="D904" s="96"/>
      <c r="E904" s="74" t="n">
        <v>20</v>
      </c>
      <c r="F904" s="97" t="s">
        <v>410</v>
      </c>
      <c r="G904" s="98" t="n">
        <v>0</v>
      </c>
      <c r="H904" s="98" t="n">
        <v>60</v>
      </c>
      <c r="I904" s="77"/>
      <c r="J904" s="77"/>
      <c r="K904" s="77"/>
      <c r="L904" s="77"/>
      <c r="M904" s="77"/>
      <c r="N904" s="78"/>
      <c r="O904" s="79" t="n">
        <f aca="false">SUM(J904:N904)</f>
        <v>0</v>
      </c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100"/>
      <c r="AB904" s="101"/>
      <c r="AC904" s="83"/>
      <c r="AD904" s="84"/>
      <c r="AE904" s="80"/>
      <c r="AF904" s="80"/>
      <c r="AG904" s="80"/>
      <c r="AH904" s="80"/>
      <c r="AI904" s="80"/>
      <c r="AJ904" s="80"/>
      <c r="AK904" s="80"/>
      <c r="AL904" s="80"/>
      <c r="AM904" s="80"/>
      <c r="AN904" s="78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5" t="n">
        <f aca="false">SUM(AC904:BC904)</f>
        <v>0</v>
      </c>
      <c r="BE904" s="111" t="n">
        <f aca="false">IF((G904+I904+O904-H904-BD904)&gt;=0,G904+I904+O904-H904-BD904,0)</f>
        <v>0</v>
      </c>
      <c r="BF904" s="112" t="n">
        <f aca="false">IF((H904-I904-O904-G904+BD904)&gt;=0,H904-I904-O904-G904+BD904,0)</f>
        <v>60</v>
      </c>
      <c r="BG904" s="124"/>
      <c r="BH904" s="125"/>
      <c r="BI904" s="90"/>
      <c r="BJ904" s="91" t="n">
        <v>-60</v>
      </c>
      <c r="BK904" s="91" t="n">
        <f aca="false">BJ904-BD904+O904</f>
        <v>-60</v>
      </c>
      <c r="BL904" s="104"/>
    </row>
    <row r="905" s="105" customFormat="true" ht="15" hidden="false" customHeight="false" outlineLevel="0" collapsed="false">
      <c r="A905" s="70" t="n">
        <v>899</v>
      </c>
      <c r="B905" s="94" t="n">
        <v>43405</v>
      </c>
      <c r="C905" s="95"/>
      <c r="D905" s="96"/>
      <c r="E905" s="74" t="n">
        <v>72</v>
      </c>
      <c r="F905" s="97" t="s">
        <v>411</v>
      </c>
      <c r="G905" s="98" t="n">
        <v>102</v>
      </c>
      <c r="H905" s="98" t="n">
        <v>0</v>
      </c>
      <c r="I905" s="77"/>
      <c r="J905" s="77"/>
      <c r="K905" s="77"/>
      <c r="L905" s="77"/>
      <c r="M905" s="77"/>
      <c r="N905" s="78"/>
      <c r="O905" s="79" t="n">
        <f aca="false">SUM(J905:N905)</f>
        <v>0</v>
      </c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100"/>
      <c r="AB905" s="101"/>
      <c r="AC905" s="83"/>
      <c r="AD905" s="84"/>
      <c r="AE905" s="80"/>
      <c r="AF905" s="80"/>
      <c r="AG905" s="80"/>
      <c r="AH905" s="80"/>
      <c r="AI905" s="80"/>
      <c r="AJ905" s="80"/>
      <c r="AK905" s="80"/>
      <c r="AL905" s="80"/>
      <c r="AM905" s="80"/>
      <c r="AN905" s="78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5" t="n">
        <f aca="false">SUM(AC905:BC905)</f>
        <v>0</v>
      </c>
      <c r="BE905" s="111" t="n">
        <f aca="false">IF((G905+I905+O905-H905-BD905)&gt;=0,G905+I905+O905-H905-BD905,0)</f>
        <v>102</v>
      </c>
      <c r="BF905" s="112" t="n">
        <f aca="false">IF((H905-I905-O905-G905+BD905)&gt;=0,H905-I905-O905-G905+BD905,0)</f>
        <v>0</v>
      </c>
      <c r="BG905" s="124"/>
      <c r="BH905" s="125"/>
      <c r="BI905" s="90"/>
      <c r="BJ905" s="91" t="n">
        <v>102</v>
      </c>
      <c r="BK905" s="91" t="n">
        <f aca="false">BJ905-BD905+O905</f>
        <v>102</v>
      </c>
      <c r="BL905" s="104"/>
    </row>
    <row r="906" s="105" customFormat="true" ht="15" hidden="false" customHeight="false" outlineLevel="0" collapsed="false">
      <c r="A906" s="70" t="n">
        <v>900</v>
      </c>
      <c r="B906" s="94" t="n">
        <v>43405</v>
      </c>
      <c r="C906" s="95"/>
      <c r="D906" s="96"/>
      <c r="E906" s="74" t="n">
        <v>20</v>
      </c>
      <c r="F906" s="97" t="s">
        <v>412</v>
      </c>
      <c r="G906" s="98" t="n">
        <v>0</v>
      </c>
      <c r="H906" s="98" t="n">
        <v>60</v>
      </c>
      <c r="I906" s="77"/>
      <c r="J906" s="77"/>
      <c r="K906" s="77"/>
      <c r="L906" s="77"/>
      <c r="M906" s="77"/>
      <c r="N906" s="78"/>
      <c r="O906" s="79" t="n">
        <f aca="false">SUM(J906:N906)</f>
        <v>0</v>
      </c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100"/>
      <c r="AB906" s="101"/>
      <c r="AC906" s="83"/>
      <c r="AD906" s="84"/>
      <c r="AE906" s="80"/>
      <c r="AF906" s="80"/>
      <c r="AG906" s="80"/>
      <c r="AH906" s="80"/>
      <c r="AI906" s="80"/>
      <c r="AJ906" s="80"/>
      <c r="AK906" s="80"/>
      <c r="AL906" s="80"/>
      <c r="AM906" s="80"/>
      <c r="AN906" s="78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5" t="n">
        <f aca="false">SUM(AC906:BC906)</f>
        <v>0</v>
      </c>
      <c r="BE906" s="111" t="n">
        <f aca="false">IF((G906+I906+O906-H906-BD906)&gt;=0,G906+I906+O906-H906-BD906,0)</f>
        <v>0</v>
      </c>
      <c r="BF906" s="112" t="n">
        <f aca="false">IF((H906-I906-O906-G906+BD906)&gt;=0,H906-I906-O906-G906+BD906,0)</f>
        <v>60</v>
      </c>
      <c r="BG906" s="124"/>
      <c r="BH906" s="125"/>
      <c r="BI906" s="90"/>
      <c r="BJ906" s="91" t="n">
        <v>-60</v>
      </c>
      <c r="BK906" s="91" t="n">
        <f aca="false">BJ906-BD906+O906</f>
        <v>-60</v>
      </c>
      <c r="BL906" s="104"/>
    </row>
    <row r="907" s="105" customFormat="true" ht="15" hidden="false" customHeight="false" outlineLevel="0" collapsed="false">
      <c r="A907" s="70" t="n">
        <v>901</v>
      </c>
      <c r="B907" s="94" t="n">
        <v>43405</v>
      </c>
      <c r="C907" s="95"/>
      <c r="D907" s="96"/>
      <c r="E907" s="74" t="n">
        <v>20</v>
      </c>
      <c r="F907" s="97" t="s">
        <v>413</v>
      </c>
      <c r="G907" s="98" t="n">
        <v>0</v>
      </c>
      <c r="H907" s="98" t="n">
        <v>60</v>
      </c>
      <c r="I907" s="77"/>
      <c r="J907" s="77"/>
      <c r="K907" s="77"/>
      <c r="L907" s="77"/>
      <c r="M907" s="77"/>
      <c r="N907" s="78"/>
      <c r="O907" s="79" t="n">
        <f aca="false">SUM(J907:N907)</f>
        <v>0</v>
      </c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100"/>
      <c r="AB907" s="101"/>
      <c r="AC907" s="83"/>
      <c r="AD907" s="84"/>
      <c r="AE907" s="80"/>
      <c r="AF907" s="80"/>
      <c r="AG907" s="80"/>
      <c r="AH907" s="80"/>
      <c r="AI907" s="80"/>
      <c r="AJ907" s="80"/>
      <c r="AK907" s="80"/>
      <c r="AL907" s="80"/>
      <c r="AM907" s="80"/>
      <c r="AN907" s="78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5" t="n">
        <f aca="false">SUM(AC907:BC907)</f>
        <v>0</v>
      </c>
      <c r="BE907" s="111" t="n">
        <f aca="false">IF((G907+I907+O907-H907-BD907)&gt;=0,G907+I907+O907-H907-BD907,0)</f>
        <v>0</v>
      </c>
      <c r="BF907" s="112" t="n">
        <f aca="false">IF((H907-I907-O907-G907+BD907)&gt;=0,H907-I907-O907-G907+BD907,0)</f>
        <v>60</v>
      </c>
      <c r="BG907" s="124"/>
      <c r="BH907" s="125"/>
      <c r="BI907" s="90"/>
      <c r="BJ907" s="91" t="n">
        <v>-60</v>
      </c>
      <c r="BK907" s="91" t="n">
        <f aca="false">BJ907-BD907+O907</f>
        <v>-60</v>
      </c>
      <c r="BL907" s="104"/>
    </row>
    <row r="908" s="105" customFormat="true" ht="15" hidden="false" customHeight="false" outlineLevel="0" collapsed="false">
      <c r="A908" s="70" t="n">
        <v>902</v>
      </c>
      <c r="B908" s="94" t="n">
        <v>43405</v>
      </c>
      <c r="C908" s="95"/>
      <c r="D908" s="96"/>
      <c r="E908" s="74" t="n">
        <v>72</v>
      </c>
      <c r="F908" s="97" t="s">
        <v>414</v>
      </c>
      <c r="G908" s="98" t="n">
        <v>346</v>
      </c>
      <c r="H908" s="98" t="n">
        <v>0</v>
      </c>
      <c r="I908" s="77"/>
      <c r="J908" s="77"/>
      <c r="K908" s="77"/>
      <c r="L908" s="77"/>
      <c r="M908" s="77"/>
      <c r="N908" s="78"/>
      <c r="O908" s="79" t="n">
        <f aca="false">SUM(J908:N908)</f>
        <v>0</v>
      </c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100"/>
      <c r="AB908" s="101"/>
      <c r="AC908" s="83"/>
      <c r="AD908" s="84"/>
      <c r="AE908" s="80"/>
      <c r="AF908" s="80"/>
      <c r="AG908" s="80"/>
      <c r="AH908" s="80"/>
      <c r="AI908" s="80"/>
      <c r="AJ908" s="80"/>
      <c r="AK908" s="80"/>
      <c r="AL908" s="80"/>
      <c r="AM908" s="80"/>
      <c r="AN908" s="78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5" t="n">
        <f aca="false">SUM(AC908:BC908)</f>
        <v>0</v>
      </c>
      <c r="BE908" s="111" t="n">
        <f aca="false">IF((G908+I908+O908-H908-BD908)&gt;=0,G908+I908+O908-H908-BD908,0)</f>
        <v>346</v>
      </c>
      <c r="BF908" s="112" t="n">
        <f aca="false">IF((H908-I908-O908-G908+BD908)&gt;=0,H908-I908-O908-G908+BD908,0)</f>
        <v>0</v>
      </c>
      <c r="BG908" s="124"/>
      <c r="BH908" s="125" t="n">
        <v>43579</v>
      </c>
      <c r="BI908" s="90"/>
      <c r="BJ908" s="91" t="n">
        <v>346</v>
      </c>
      <c r="BK908" s="91" t="n">
        <f aca="false">BJ908-BD908+O908</f>
        <v>346</v>
      </c>
      <c r="BL908" s="104"/>
    </row>
    <row r="909" s="105" customFormat="true" ht="15" hidden="false" customHeight="false" outlineLevel="0" collapsed="false">
      <c r="A909" s="70" t="n">
        <v>903</v>
      </c>
      <c r="B909" s="94" t="n">
        <v>43405</v>
      </c>
      <c r="C909" s="95"/>
      <c r="D909" s="96"/>
      <c r="E909" s="74" t="n">
        <v>72</v>
      </c>
      <c r="F909" s="97" t="s">
        <v>415</v>
      </c>
      <c r="G909" s="98" t="n">
        <v>0</v>
      </c>
      <c r="H909" s="98" t="n">
        <v>32</v>
      </c>
      <c r="I909" s="77"/>
      <c r="J909" s="77"/>
      <c r="K909" s="77"/>
      <c r="L909" s="77"/>
      <c r="M909" s="77"/>
      <c r="N909" s="78"/>
      <c r="O909" s="79" t="n">
        <f aca="false">SUM(J909:N909)</f>
        <v>0</v>
      </c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100"/>
      <c r="AB909" s="101"/>
      <c r="AC909" s="83"/>
      <c r="AD909" s="84"/>
      <c r="AE909" s="80"/>
      <c r="AF909" s="80"/>
      <c r="AG909" s="80"/>
      <c r="AH909" s="80"/>
      <c r="AI909" s="80"/>
      <c r="AJ909" s="80"/>
      <c r="AK909" s="80"/>
      <c r="AL909" s="80"/>
      <c r="AM909" s="80"/>
      <c r="AN909" s="78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5" t="n">
        <f aca="false">SUM(AC909:BC909)</f>
        <v>0</v>
      </c>
      <c r="BE909" s="111" t="n">
        <f aca="false">IF((G909+I909+O909-H909-BD909)&gt;=0,G909+I909+O909-H909-BD909,0)</f>
        <v>0</v>
      </c>
      <c r="BF909" s="112" t="n">
        <f aca="false">IF((H909-I909-O909-G909+BD909)&gt;=0,H909-I909-O909-G909+BD909,0)</f>
        <v>32</v>
      </c>
      <c r="BG909" s="124"/>
      <c r="BH909" s="125"/>
      <c r="BI909" s="90"/>
      <c r="BJ909" s="91" t="n">
        <v>-32</v>
      </c>
      <c r="BK909" s="91" t="n">
        <f aca="false">BJ909-BD909+O909</f>
        <v>-32</v>
      </c>
      <c r="BL909" s="104"/>
    </row>
    <row r="910" s="105" customFormat="true" ht="15" hidden="false" customHeight="false" outlineLevel="0" collapsed="false">
      <c r="A910" s="70" t="n">
        <v>904</v>
      </c>
      <c r="B910" s="94" t="n">
        <v>43405</v>
      </c>
      <c r="C910" s="95"/>
      <c r="D910" s="96"/>
      <c r="E910" s="74" t="n">
        <v>72</v>
      </c>
      <c r="F910" s="97" t="s">
        <v>416</v>
      </c>
      <c r="G910" s="98" t="n">
        <v>0</v>
      </c>
      <c r="H910" s="98" t="n">
        <v>216</v>
      </c>
      <c r="I910" s="77"/>
      <c r="J910" s="77"/>
      <c r="K910" s="77"/>
      <c r="L910" s="77"/>
      <c r="M910" s="77"/>
      <c r="N910" s="78"/>
      <c r="O910" s="79" t="n">
        <f aca="false">SUM(J910:N910)</f>
        <v>0</v>
      </c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100"/>
      <c r="AB910" s="101"/>
      <c r="AC910" s="83"/>
      <c r="AD910" s="84"/>
      <c r="AE910" s="80"/>
      <c r="AF910" s="80"/>
      <c r="AG910" s="80"/>
      <c r="AH910" s="80"/>
      <c r="AI910" s="80"/>
      <c r="AJ910" s="80"/>
      <c r="AK910" s="80"/>
      <c r="AL910" s="80"/>
      <c r="AM910" s="80"/>
      <c r="AN910" s="78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5" t="n">
        <f aca="false">SUM(AC910:BC910)</f>
        <v>0</v>
      </c>
      <c r="BE910" s="111" t="n">
        <f aca="false">IF((G910+I910+O910-H910-BD910)&gt;=0,G910+I910+O910-H910-BD910,0)</f>
        <v>0</v>
      </c>
      <c r="BF910" s="112" t="n">
        <f aca="false">IF((H910-I910-O910-G910+BD910)&gt;=0,H910-I910-O910-G910+BD910,0)</f>
        <v>216</v>
      </c>
      <c r="BG910" s="124"/>
      <c r="BH910" s="125"/>
      <c r="BI910" s="90"/>
      <c r="BJ910" s="91" t="n">
        <v>-216</v>
      </c>
      <c r="BK910" s="91" t="n">
        <f aca="false">BJ910-BD910+O910</f>
        <v>-216</v>
      </c>
      <c r="BL910" s="104"/>
    </row>
    <row r="911" s="105" customFormat="true" ht="15" hidden="false" customHeight="false" outlineLevel="0" collapsed="false">
      <c r="A911" s="70" t="n">
        <v>905</v>
      </c>
      <c r="B911" s="94" t="n">
        <v>43405</v>
      </c>
      <c r="C911" s="95"/>
      <c r="D911" s="96"/>
      <c r="E911" s="74" t="n">
        <v>20</v>
      </c>
      <c r="F911" s="97" t="s">
        <v>417</v>
      </c>
      <c r="G911" s="98" t="n">
        <v>20</v>
      </c>
      <c r="H911" s="98" t="n">
        <v>0</v>
      </c>
      <c r="I911" s="77"/>
      <c r="J911" s="77"/>
      <c r="K911" s="77"/>
      <c r="L911" s="77"/>
      <c r="M911" s="77"/>
      <c r="N911" s="78" t="n">
        <v>20</v>
      </c>
      <c r="O911" s="79" t="n">
        <f aca="false">SUM(J911:N911)</f>
        <v>20</v>
      </c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100"/>
      <c r="AB911" s="101"/>
      <c r="AC911" s="83"/>
      <c r="AD911" s="84"/>
      <c r="AE911" s="80"/>
      <c r="AF911" s="80"/>
      <c r="AG911" s="80"/>
      <c r="AH911" s="80"/>
      <c r="AI911" s="80"/>
      <c r="AJ911" s="80" t="n">
        <v>80</v>
      </c>
      <c r="AK911" s="80"/>
      <c r="AL911" s="80"/>
      <c r="AM911" s="80"/>
      <c r="AN911" s="78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5" t="n">
        <f aca="false">SUM(AC911:BC911)</f>
        <v>80</v>
      </c>
      <c r="BE911" s="111" t="n">
        <f aca="false">IF((G911+I911+O911-H911-BD911)&gt;=0,G911+I911+O911-H911-BD911,0)</f>
        <v>0</v>
      </c>
      <c r="BF911" s="112" t="n">
        <f aca="false">IF((H911-I911-O911-G911+BD911)&gt;=0,H911-I911-O911-G911+BD911,0)</f>
        <v>40</v>
      </c>
      <c r="BG911" s="124"/>
      <c r="BH911" s="125"/>
      <c r="BI911" s="90" t="s">
        <v>125</v>
      </c>
      <c r="BJ911" s="91" t="n">
        <v>20</v>
      </c>
      <c r="BK911" s="91" t="n">
        <f aca="false">BJ911-BD911+O911</f>
        <v>-40</v>
      </c>
      <c r="BL911" s="104"/>
    </row>
    <row r="912" s="105" customFormat="true" ht="15" hidden="false" customHeight="false" outlineLevel="0" collapsed="false">
      <c r="A912" s="70" t="n">
        <v>906</v>
      </c>
      <c r="B912" s="94" t="n">
        <v>43405</v>
      </c>
      <c r="C912" s="95"/>
      <c r="D912" s="96"/>
      <c r="E912" s="74" t="n">
        <v>72</v>
      </c>
      <c r="F912" s="97" t="s">
        <v>418</v>
      </c>
      <c r="G912" s="98" t="n">
        <v>72</v>
      </c>
      <c r="H912" s="98" t="n">
        <v>0</v>
      </c>
      <c r="I912" s="77"/>
      <c r="J912" s="77"/>
      <c r="K912" s="77"/>
      <c r="L912" s="77"/>
      <c r="M912" s="77"/>
      <c r="N912" s="78"/>
      <c r="O912" s="79" t="n">
        <f aca="false">SUM(J912:N912)</f>
        <v>0</v>
      </c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100"/>
      <c r="AB912" s="101"/>
      <c r="AC912" s="83"/>
      <c r="AD912" s="84"/>
      <c r="AE912" s="80"/>
      <c r="AF912" s="80"/>
      <c r="AG912" s="80"/>
      <c r="AH912" s="80"/>
      <c r="AI912" s="80"/>
      <c r="AJ912" s="80"/>
      <c r="AK912" s="80"/>
      <c r="AL912" s="80"/>
      <c r="AM912" s="80"/>
      <c r="AN912" s="78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5" t="n">
        <f aca="false">SUM(AC912:BC912)</f>
        <v>0</v>
      </c>
      <c r="BE912" s="111" t="n">
        <f aca="false">IF((G912+I912+O912-H912-BD912)&gt;=0,G912+I912+O912-H912-BD912,0)</f>
        <v>72</v>
      </c>
      <c r="BF912" s="112" t="n">
        <f aca="false">IF((H912-I912-O912-G912+BD912)&gt;=0,H912-I912-O912-G912+BD912,0)</f>
        <v>0</v>
      </c>
      <c r="BG912" s="124"/>
      <c r="BH912" s="125"/>
      <c r="BI912" s="90"/>
      <c r="BJ912" s="91" t="n">
        <v>72</v>
      </c>
      <c r="BK912" s="91" t="n">
        <f aca="false">BJ912-BD912+O912</f>
        <v>72</v>
      </c>
      <c r="BL912" s="104"/>
    </row>
    <row r="913" s="105" customFormat="true" ht="15" hidden="false" customHeight="false" outlineLevel="0" collapsed="false">
      <c r="A913" s="70" t="n">
        <v>907</v>
      </c>
      <c r="B913" s="94" t="n">
        <v>43405</v>
      </c>
      <c r="C913" s="95"/>
      <c r="D913" s="96"/>
      <c r="E913" s="74" t="n">
        <v>72</v>
      </c>
      <c r="F913" s="97" t="s">
        <v>419</v>
      </c>
      <c r="G913" s="98" t="n">
        <v>0</v>
      </c>
      <c r="H913" s="98" t="n">
        <v>144</v>
      </c>
      <c r="I913" s="77"/>
      <c r="J913" s="77"/>
      <c r="K913" s="77"/>
      <c r="L913" s="77"/>
      <c r="M913" s="77"/>
      <c r="N913" s="78"/>
      <c r="O913" s="79" t="n">
        <f aca="false">SUM(J913:N913)</f>
        <v>0</v>
      </c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100"/>
      <c r="AB913" s="101"/>
      <c r="AC913" s="83"/>
      <c r="AD913" s="84"/>
      <c r="AE913" s="80"/>
      <c r="AF913" s="80"/>
      <c r="AG913" s="80"/>
      <c r="AH913" s="80"/>
      <c r="AI913" s="80"/>
      <c r="AJ913" s="80"/>
      <c r="AK913" s="80"/>
      <c r="AL913" s="80"/>
      <c r="AM913" s="80"/>
      <c r="AN913" s="78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5" t="n">
        <f aca="false">SUM(AC913:BC913)</f>
        <v>0</v>
      </c>
      <c r="BE913" s="111" t="n">
        <f aca="false">IF((G913+I913+O913-H913-BD913)&gt;=0,G913+I913+O913-H913-BD913,0)</f>
        <v>0</v>
      </c>
      <c r="BF913" s="112" t="n">
        <f aca="false">IF((H913-I913-O913-G913+BD913)&gt;=0,H913-I913-O913-G913+BD913,0)</f>
        <v>144</v>
      </c>
      <c r="BG913" s="124"/>
      <c r="BH913" s="125"/>
      <c r="BI913" s="90"/>
      <c r="BJ913" s="91" t="n">
        <v>-144</v>
      </c>
      <c r="BK913" s="91" t="n">
        <f aca="false">BJ913-BD913+O913</f>
        <v>-144</v>
      </c>
      <c r="BL913" s="104"/>
    </row>
    <row r="914" s="105" customFormat="true" ht="15" hidden="false" customHeight="false" outlineLevel="0" collapsed="false">
      <c r="A914" s="70" t="n">
        <v>908</v>
      </c>
      <c r="B914" s="94" t="n">
        <v>43405</v>
      </c>
      <c r="C914" s="95"/>
      <c r="D914" s="96"/>
      <c r="E914" s="74" t="n">
        <v>72</v>
      </c>
      <c r="F914" s="97" t="s">
        <v>418</v>
      </c>
      <c r="G914" s="98" t="n">
        <v>0</v>
      </c>
      <c r="H914" s="98" t="n">
        <v>72</v>
      </c>
      <c r="I914" s="77"/>
      <c r="J914" s="77"/>
      <c r="K914" s="77"/>
      <c r="L914" s="77"/>
      <c r="M914" s="77"/>
      <c r="N914" s="78"/>
      <c r="O914" s="79" t="n">
        <f aca="false">SUM(J914:N914)</f>
        <v>0</v>
      </c>
      <c r="P914" s="80"/>
      <c r="Q914" s="80"/>
      <c r="R914" s="80"/>
      <c r="S914" s="80"/>
      <c r="T914" s="99"/>
      <c r="U914" s="99"/>
      <c r="V914" s="99"/>
      <c r="W914" s="99"/>
      <c r="X914" s="99"/>
      <c r="Y914" s="99"/>
      <c r="Z914" s="99"/>
      <c r="AA914" s="100"/>
      <c r="AB914" s="101"/>
      <c r="AC914" s="83"/>
      <c r="AD914" s="84"/>
      <c r="AE914" s="80"/>
      <c r="AF914" s="80"/>
      <c r="AG914" s="80"/>
      <c r="AH914" s="80"/>
      <c r="AI914" s="80"/>
      <c r="AJ914" s="80"/>
      <c r="AK914" s="80"/>
      <c r="AL914" s="80"/>
      <c r="AM914" s="80"/>
      <c r="AN914" s="78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5" t="n">
        <f aca="false">SUM(AC914:BC914)</f>
        <v>0</v>
      </c>
      <c r="BE914" s="111" t="n">
        <f aca="false">IF((G914+I914+O914-H914-BD914)&gt;=0,G914+I914+O914-H914-BD914,0)</f>
        <v>0</v>
      </c>
      <c r="BF914" s="112" t="n">
        <f aca="false">IF((H914-I914-O914-G914+BD914)&gt;=0,H914-I914-O914-G914+BD914,0)</f>
        <v>72</v>
      </c>
      <c r="BG914" s="124" t="n">
        <v>43537</v>
      </c>
      <c r="BH914" s="125"/>
      <c r="BI914" s="90"/>
      <c r="BJ914" s="91" t="n">
        <v>-72</v>
      </c>
      <c r="BK914" s="91" t="n">
        <f aca="false">BJ914-BD914+O914</f>
        <v>-72</v>
      </c>
      <c r="BL914" s="104"/>
    </row>
    <row r="915" s="105" customFormat="true" ht="15" hidden="false" customHeight="false" outlineLevel="0" collapsed="false">
      <c r="A915" s="70" t="n">
        <v>909</v>
      </c>
      <c r="B915" s="94" t="n">
        <v>43405</v>
      </c>
      <c r="C915" s="95"/>
      <c r="D915" s="96"/>
      <c r="E915" s="74" t="n">
        <v>72</v>
      </c>
      <c r="F915" s="97" t="s">
        <v>420</v>
      </c>
      <c r="G915" s="98" t="n">
        <v>0</v>
      </c>
      <c r="H915" s="98" t="n">
        <v>0</v>
      </c>
      <c r="I915" s="77"/>
      <c r="J915" s="77"/>
      <c r="K915" s="77"/>
      <c r="L915" s="77"/>
      <c r="M915" s="77"/>
      <c r="N915" s="78"/>
      <c r="O915" s="79" t="n">
        <f aca="false">SUM(J915:N915)</f>
        <v>0</v>
      </c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100"/>
      <c r="AB915" s="101"/>
      <c r="AC915" s="83"/>
      <c r="AD915" s="84"/>
      <c r="AE915" s="80"/>
      <c r="AF915" s="80"/>
      <c r="AG915" s="80"/>
      <c r="AH915" s="80"/>
      <c r="AI915" s="80"/>
      <c r="AJ915" s="80"/>
      <c r="AK915" s="80"/>
      <c r="AL915" s="80"/>
      <c r="AM915" s="80"/>
      <c r="AN915" s="78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5" t="n">
        <f aca="false">SUM(AC915:BC915)</f>
        <v>0</v>
      </c>
      <c r="BE915" s="111" t="n">
        <f aca="false">IF((G915+I915+O915-H915-BD915)&gt;=0,G915+I915+O915-H915-BD915,0)</f>
        <v>0</v>
      </c>
      <c r="BF915" s="112" t="n">
        <f aca="false">IF((H915-I915-O915-G915+BD915)&gt;=0,H915-I915-O915-G915+BD915,0)</f>
        <v>0</v>
      </c>
      <c r="BG915" s="124"/>
      <c r="BH915" s="125"/>
      <c r="BI915" s="90"/>
      <c r="BJ915" s="91" t="n">
        <v>0</v>
      </c>
      <c r="BK915" s="91" t="n">
        <f aca="false">BJ915-BD915+O915</f>
        <v>0</v>
      </c>
      <c r="BL915" s="104"/>
    </row>
    <row r="916" s="105" customFormat="true" ht="15" hidden="false" customHeight="false" outlineLevel="0" collapsed="false">
      <c r="A916" s="70" t="n">
        <v>910</v>
      </c>
      <c r="B916" s="94" t="n">
        <v>43405</v>
      </c>
      <c r="C916" s="95"/>
      <c r="D916" s="96"/>
      <c r="E916" s="74" t="n">
        <v>72</v>
      </c>
      <c r="F916" s="97" t="s">
        <v>420</v>
      </c>
      <c r="G916" s="98" t="n">
        <v>0</v>
      </c>
      <c r="H916" s="98" t="n">
        <v>0</v>
      </c>
      <c r="I916" s="77"/>
      <c r="J916" s="77"/>
      <c r="K916" s="77"/>
      <c r="L916" s="77"/>
      <c r="M916" s="77"/>
      <c r="N916" s="78"/>
      <c r="O916" s="79" t="n">
        <f aca="false">SUM(J916:N916)</f>
        <v>0</v>
      </c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100"/>
      <c r="AB916" s="101"/>
      <c r="AC916" s="83"/>
      <c r="AD916" s="84"/>
      <c r="AE916" s="80"/>
      <c r="AF916" s="80"/>
      <c r="AG916" s="80"/>
      <c r="AH916" s="80"/>
      <c r="AI916" s="80"/>
      <c r="AJ916" s="80"/>
      <c r="AK916" s="80"/>
      <c r="AL916" s="80"/>
      <c r="AM916" s="80"/>
      <c r="AN916" s="78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5" t="n">
        <f aca="false">SUM(AC916:BC916)</f>
        <v>0</v>
      </c>
      <c r="BE916" s="111" t="n">
        <f aca="false">IF((G916+I916+O916-H916-BD916)&gt;=0,G916+I916+O916-H916-BD916,0)</f>
        <v>0</v>
      </c>
      <c r="BF916" s="112" t="n">
        <f aca="false">IF((H916-I916-O916-G916+BD916)&gt;=0,H916-I916-O916-G916+BD916,0)</f>
        <v>0</v>
      </c>
      <c r="BG916" s="124"/>
      <c r="BH916" s="125"/>
      <c r="BI916" s="90"/>
      <c r="BJ916" s="91" t="n">
        <v>0</v>
      </c>
      <c r="BK916" s="91" t="n">
        <f aca="false">BJ916-BD916+O916</f>
        <v>0</v>
      </c>
      <c r="BL916" s="104"/>
    </row>
    <row r="917" s="105" customFormat="true" ht="15" hidden="false" customHeight="false" outlineLevel="0" collapsed="false">
      <c r="A917" s="70" t="n">
        <v>911</v>
      </c>
      <c r="B917" s="94" t="n">
        <v>43405</v>
      </c>
      <c r="C917" s="95"/>
      <c r="D917" s="96"/>
      <c r="E917" s="74" t="n">
        <v>20</v>
      </c>
      <c r="F917" s="97" t="s">
        <v>421</v>
      </c>
      <c r="G917" s="98" t="n">
        <v>0</v>
      </c>
      <c r="H917" s="98" t="n">
        <v>60</v>
      </c>
      <c r="I917" s="77"/>
      <c r="J917" s="77"/>
      <c r="K917" s="77"/>
      <c r="L917" s="77"/>
      <c r="M917" s="77"/>
      <c r="N917" s="78"/>
      <c r="O917" s="79" t="n">
        <f aca="false">SUM(J917:N917)</f>
        <v>0</v>
      </c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100"/>
      <c r="AB917" s="101"/>
      <c r="AC917" s="83"/>
      <c r="AD917" s="84"/>
      <c r="AE917" s="80"/>
      <c r="AF917" s="80"/>
      <c r="AG917" s="80"/>
      <c r="AH917" s="80"/>
      <c r="AI917" s="80"/>
      <c r="AJ917" s="80"/>
      <c r="AK917" s="80"/>
      <c r="AL917" s="80"/>
      <c r="AM917" s="80"/>
      <c r="AN917" s="78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5" t="n">
        <f aca="false">SUM(AC917:BC917)</f>
        <v>0</v>
      </c>
      <c r="BE917" s="111" t="n">
        <f aca="false">IF((G917+I917+O917-H917-BD917)&gt;=0,G917+I917+O917-H917-BD917,0)</f>
        <v>0</v>
      </c>
      <c r="BF917" s="112" t="n">
        <f aca="false">IF((H917-I917-O917-G917+BD917)&gt;=0,H917-I917-O917-G917+BD917,0)</f>
        <v>60</v>
      </c>
      <c r="BG917" s="124"/>
      <c r="BH917" s="125"/>
      <c r="BI917" s="90"/>
      <c r="BJ917" s="91" t="n">
        <v>-60</v>
      </c>
      <c r="BK917" s="91" t="n">
        <f aca="false">BJ917-BD917+O917</f>
        <v>-60</v>
      </c>
      <c r="BL917" s="104"/>
    </row>
    <row r="918" s="105" customFormat="true" ht="15" hidden="false" customHeight="false" outlineLevel="0" collapsed="false">
      <c r="A918" s="70" t="n">
        <v>912</v>
      </c>
      <c r="B918" s="94" t="n">
        <v>43405</v>
      </c>
      <c r="C918" s="95"/>
      <c r="D918" s="96"/>
      <c r="E918" s="74" t="n">
        <v>72</v>
      </c>
      <c r="F918" s="97" t="s">
        <v>422</v>
      </c>
      <c r="G918" s="98" t="n">
        <v>0</v>
      </c>
      <c r="H918" s="98" t="n">
        <v>216</v>
      </c>
      <c r="I918" s="77"/>
      <c r="J918" s="77"/>
      <c r="K918" s="77"/>
      <c r="L918" s="77"/>
      <c r="M918" s="77"/>
      <c r="N918" s="78"/>
      <c r="O918" s="79" t="n">
        <f aca="false">SUM(J918:N918)</f>
        <v>0</v>
      </c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100"/>
      <c r="AB918" s="101"/>
      <c r="AC918" s="83"/>
      <c r="AD918" s="84"/>
      <c r="AE918" s="80"/>
      <c r="AF918" s="80"/>
      <c r="AG918" s="80"/>
      <c r="AH918" s="80"/>
      <c r="AI918" s="80"/>
      <c r="AJ918" s="80"/>
      <c r="AK918" s="80"/>
      <c r="AL918" s="80"/>
      <c r="AM918" s="80"/>
      <c r="AN918" s="78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5" t="n">
        <f aca="false">SUM(AC918:BC918)</f>
        <v>0</v>
      </c>
      <c r="BE918" s="111" t="n">
        <f aca="false">IF((G918+I918+O918-H918-BD918)&gt;=0,G918+I918+O918-H918-BD918,0)</f>
        <v>0</v>
      </c>
      <c r="BF918" s="112" t="n">
        <f aca="false">IF((H918-I918-O918-G918+BD918)&gt;=0,H918-I918-O918-G918+BD918,0)</f>
        <v>216</v>
      </c>
      <c r="BG918" s="124"/>
      <c r="BH918" s="125"/>
      <c r="BI918" s="90"/>
      <c r="BJ918" s="91" t="n">
        <v>-216</v>
      </c>
      <c r="BK918" s="91" t="n">
        <f aca="false">BJ918-BD918+O918</f>
        <v>-216</v>
      </c>
      <c r="BL918" s="104"/>
    </row>
    <row r="919" s="105" customFormat="true" ht="15" hidden="false" customHeight="false" outlineLevel="0" collapsed="false">
      <c r="A919" s="70" t="n">
        <v>913</v>
      </c>
      <c r="B919" s="94" t="n">
        <v>43405</v>
      </c>
      <c r="C919" s="95"/>
      <c r="D919" s="96"/>
      <c r="E919" s="74" t="n">
        <v>72</v>
      </c>
      <c r="F919" s="97" t="s">
        <v>423</v>
      </c>
      <c r="G919" s="98" t="n">
        <v>72</v>
      </c>
      <c r="H919" s="98" t="n">
        <v>0</v>
      </c>
      <c r="I919" s="77"/>
      <c r="J919" s="77"/>
      <c r="K919" s="77"/>
      <c r="L919" s="77"/>
      <c r="M919" s="77"/>
      <c r="N919" s="78"/>
      <c r="O919" s="79" t="n">
        <f aca="false">SUM(J919:N919)</f>
        <v>0</v>
      </c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100"/>
      <c r="AB919" s="101"/>
      <c r="AC919" s="83"/>
      <c r="AD919" s="84"/>
      <c r="AE919" s="80"/>
      <c r="AF919" s="80"/>
      <c r="AG919" s="80"/>
      <c r="AH919" s="80"/>
      <c r="AI919" s="80"/>
      <c r="AJ919" s="80"/>
      <c r="AK919" s="80"/>
      <c r="AL919" s="80"/>
      <c r="AM919" s="80"/>
      <c r="AN919" s="78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5" t="n">
        <f aca="false">SUM(AC919:BC919)</f>
        <v>0</v>
      </c>
      <c r="BE919" s="111" t="n">
        <f aca="false">IF((G919+I919+O919-H919-BD919)&gt;=0,G919+I919+O919-H919-BD919,0)</f>
        <v>72</v>
      </c>
      <c r="BF919" s="112" t="n">
        <f aca="false">IF((H919-I919-O919-G919+BD919)&gt;=0,H919-I919-O919-G919+BD919,0)</f>
        <v>0</v>
      </c>
      <c r="BG919" s="124"/>
      <c r="BH919" s="125"/>
      <c r="BI919" s="90"/>
      <c r="BJ919" s="91" t="n">
        <v>72</v>
      </c>
      <c r="BK919" s="91" t="n">
        <f aca="false">BJ919-BD919+O919</f>
        <v>72</v>
      </c>
      <c r="BL919" s="104"/>
    </row>
    <row r="920" s="105" customFormat="true" ht="15" hidden="false" customHeight="false" outlineLevel="0" collapsed="false">
      <c r="A920" s="70" t="n">
        <v>914</v>
      </c>
      <c r="B920" s="94" t="n">
        <v>43405</v>
      </c>
      <c r="C920" s="95"/>
      <c r="D920" s="96"/>
      <c r="E920" s="74" t="n">
        <v>72</v>
      </c>
      <c r="F920" s="97" t="s">
        <v>424</v>
      </c>
      <c r="G920" s="98" t="n">
        <v>72</v>
      </c>
      <c r="H920" s="98" t="n">
        <v>0</v>
      </c>
      <c r="I920" s="77"/>
      <c r="J920" s="77"/>
      <c r="K920" s="77"/>
      <c r="L920" s="77"/>
      <c r="M920" s="77"/>
      <c r="N920" s="78"/>
      <c r="O920" s="79" t="n">
        <f aca="false">SUM(J920:N920)</f>
        <v>0</v>
      </c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100"/>
      <c r="AB920" s="101"/>
      <c r="AC920" s="83"/>
      <c r="AD920" s="84"/>
      <c r="AE920" s="80"/>
      <c r="AF920" s="80"/>
      <c r="AG920" s="80"/>
      <c r="AH920" s="80"/>
      <c r="AI920" s="80"/>
      <c r="AJ920" s="80"/>
      <c r="AK920" s="80"/>
      <c r="AL920" s="80"/>
      <c r="AM920" s="80"/>
      <c r="AN920" s="78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5" t="n">
        <f aca="false">SUM(AC920:BC920)</f>
        <v>0</v>
      </c>
      <c r="BE920" s="111" t="n">
        <f aca="false">IF((G920+I920+O920-H920-BD920)&gt;=0,G920+I920+O920-H920-BD920,0)</f>
        <v>72</v>
      </c>
      <c r="BF920" s="112" t="n">
        <f aca="false">IF((H920-I920-O920-G920+BD920)&gt;=0,H920-I920-O920-G920+BD920,0)</f>
        <v>0</v>
      </c>
      <c r="BG920" s="124"/>
      <c r="BH920" s="125"/>
      <c r="BI920" s="90"/>
      <c r="BJ920" s="91" t="n">
        <v>72</v>
      </c>
      <c r="BK920" s="91" t="n">
        <f aca="false">BJ920-BD920+O920</f>
        <v>72</v>
      </c>
      <c r="BL920" s="104"/>
    </row>
    <row r="921" s="105" customFormat="true" ht="15" hidden="false" customHeight="false" outlineLevel="0" collapsed="false">
      <c r="A921" s="70" t="n">
        <v>915</v>
      </c>
      <c r="B921" s="94" t="n">
        <v>43405</v>
      </c>
      <c r="C921" s="95"/>
      <c r="D921" s="96"/>
      <c r="E921" s="74" t="n">
        <v>72</v>
      </c>
      <c r="F921" s="97" t="s">
        <v>425</v>
      </c>
      <c r="G921" s="98" t="n">
        <v>0</v>
      </c>
      <c r="H921" s="98" t="n">
        <v>0</v>
      </c>
      <c r="I921" s="77"/>
      <c r="J921" s="77"/>
      <c r="K921" s="77"/>
      <c r="L921" s="77"/>
      <c r="M921" s="77"/>
      <c r="N921" s="78"/>
      <c r="O921" s="79" t="n">
        <f aca="false">SUM(J921:N921)</f>
        <v>0</v>
      </c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100"/>
      <c r="AB921" s="101"/>
      <c r="AC921" s="83"/>
      <c r="AD921" s="84"/>
      <c r="AE921" s="80"/>
      <c r="AF921" s="80"/>
      <c r="AG921" s="80"/>
      <c r="AH921" s="80"/>
      <c r="AI921" s="80"/>
      <c r="AJ921" s="80"/>
      <c r="AK921" s="80"/>
      <c r="AL921" s="80"/>
      <c r="AM921" s="80"/>
      <c r="AN921" s="78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5" t="n">
        <f aca="false">SUM(AC921:BC921)</f>
        <v>0</v>
      </c>
      <c r="BE921" s="111" t="n">
        <f aca="false">IF((G921+I921+O921-H921-BD921)&gt;=0,G921+I921+O921-H921-BD921,0)</f>
        <v>0</v>
      </c>
      <c r="BF921" s="112" t="n">
        <f aca="false">IF((H921-I921-O921-G921+BD921)&gt;=0,H921-I921-O921-G921+BD921,0)</f>
        <v>0</v>
      </c>
      <c r="BG921" s="124"/>
      <c r="BH921" s="125"/>
      <c r="BI921" s="90"/>
      <c r="BJ921" s="91" t="n">
        <v>0</v>
      </c>
      <c r="BK921" s="91" t="n">
        <f aca="false">BJ921-BD921+O921</f>
        <v>0</v>
      </c>
      <c r="BL921" s="104"/>
    </row>
    <row r="922" s="105" customFormat="true" ht="15" hidden="false" customHeight="false" outlineLevel="0" collapsed="false">
      <c r="A922" s="70" t="n">
        <v>916</v>
      </c>
      <c r="B922" s="94" t="n">
        <v>43405</v>
      </c>
      <c r="C922" s="95"/>
      <c r="D922" s="96"/>
      <c r="E922" s="74" t="n">
        <v>72</v>
      </c>
      <c r="F922" s="97" t="s">
        <v>426</v>
      </c>
      <c r="G922" s="98" t="n">
        <v>72</v>
      </c>
      <c r="H922" s="98" t="n">
        <v>0</v>
      </c>
      <c r="I922" s="77"/>
      <c r="J922" s="77"/>
      <c r="K922" s="77"/>
      <c r="L922" s="77"/>
      <c r="M922" s="77"/>
      <c r="N922" s="78"/>
      <c r="O922" s="79" t="n">
        <f aca="false">SUM(J922:N922)</f>
        <v>0</v>
      </c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100"/>
      <c r="AB922" s="101"/>
      <c r="AC922" s="83"/>
      <c r="AD922" s="84"/>
      <c r="AE922" s="80"/>
      <c r="AF922" s="80"/>
      <c r="AG922" s="80"/>
      <c r="AH922" s="80"/>
      <c r="AI922" s="80"/>
      <c r="AJ922" s="80"/>
      <c r="AK922" s="80"/>
      <c r="AL922" s="80"/>
      <c r="AM922" s="80"/>
      <c r="AN922" s="78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5" t="n">
        <f aca="false">SUM(AC922:BC922)</f>
        <v>0</v>
      </c>
      <c r="BE922" s="111" t="n">
        <f aca="false">IF((G922+I922+O922-H922-BD922)&gt;=0,G922+I922+O922-H922-BD922,0)</f>
        <v>72</v>
      </c>
      <c r="BF922" s="112" t="n">
        <f aca="false">IF((H922-I922-O922-G922+BD922)&gt;=0,H922-I922-O922-G922+BD922,0)</f>
        <v>0</v>
      </c>
      <c r="BG922" s="124"/>
      <c r="BH922" s="125"/>
      <c r="BI922" s="90"/>
      <c r="BJ922" s="91" t="n">
        <v>72</v>
      </c>
      <c r="BK922" s="91" t="n">
        <f aca="false">BJ922-BD922+O922</f>
        <v>72</v>
      </c>
      <c r="BL922" s="104"/>
    </row>
    <row r="923" s="105" customFormat="true" ht="15" hidden="false" customHeight="false" outlineLevel="0" collapsed="false">
      <c r="A923" s="70" t="n">
        <v>917</v>
      </c>
      <c r="B923" s="94" t="n">
        <v>43405</v>
      </c>
      <c r="C923" s="95"/>
      <c r="D923" s="96"/>
      <c r="E923" s="74" t="n">
        <v>20</v>
      </c>
      <c r="F923" s="97" t="s">
        <v>427</v>
      </c>
      <c r="G923" s="98" t="n">
        <v>0</v>
      </c>
      <c r="H923" s="98" t="n">
        <v>60</v>
      </c>
      <c r="I923" s="77"/>
      <c r="J923" s="77"/>
      <c r="K923" s="77"/>
      <c r="L923" s="77"/>
      <c r="M923" s="77"/>
      <c r="N923" s="78"/>
      <c r="O923" s="79" t="n">
        <f aca="false">SUM(J923:N923)</f>
        <v>0</v>
      </c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100"/>
      <c r="AB923" s="101"/>
      <c r="AC923" s="83"/>
      <c r="AD923" s="84"/>
      <c r="AE923" s="80"/>
      <c r="AF923" s="80"/>
      <c r="AG923" s="80"/>
      <c r="AH923" s="80"/>
      <c r="AI923" s="80"/>
      <c r="AJ923" s="80"/>
      <c r="AK923" s="80"/>
      <c r="AL923" s="80"/>
      <c r="AM923" s="80"/>
      <c r="AN923" s="78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5" t="n">
        <f aca="false">SUM(AC923:BC923)</f>
        <v>0</v>
      </c>
      <c r="BE923" s="111" t="n">
        <f aca="false">IF((G923+I923+O923-H923-BD923)&gt;=0,G923+I923+O923-H923-BD923,0)</f>
        <v>0</v>
      </c>
      <c r="BF923" s="112" t="n">
        <f aca="false">IF((H923-I923-O923-G923+BD923)&gt;=0,H923-I923-O923-G923+BD923,0)</f>
        <v>60</v>
      </c>
      <c r="BG923" s="124"/>
      <c r="BH923" s="125"/>
      <c r="BI923" s="90"/>
      <c r="BJ923" s="91" t="n">
        <v>-60</v>
      </c>
      <c r="BK923" s="91" t="n">
        <f aca="false">BJ923-BD923+O923</f>
        <v>-60</v>
      </c>
      <c r="BL923" s="104"/>
    </row>
    <row r="924" s="105" customFormat="true" ht="15" hidden="false" customHeight="false" outlineLevel="0" collapsed="false">
      <c r="A924" s="70" t="n">
        <v>918</v>
      </c>
      <c r="B924" s="94" t="n">
        <v>43405</v>
      </c>
      <c r="C924" s="95"/>
      <c r="D924" s="96"/>
      <c r="E924" s="74" t="n">
        <v>20</v>
      </c>
      <c r="F924" s="97" t="s">
        <v>428</v>
      </c>
      <c r="G924" s="98" t="n">
        <v>0</v>
      </c>
      <c r="H924" s="98" t="n">
        <v>68</v>
      </c>
      <c r="I924" s="77"/>
      <c r="J924" s="77"/>
      <c r="K924" s="77"/>
      <c r="L924" s="77"/>
      <c r="M924" s="77"/>
      <c r="N924" s="78"/>
      <c r="O924" s="79" t="n">
        <f aca="false">SUM(J924:N924)</f>
        <v>0</v>
      </c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100"/>
      <c r="AB924" s="101"/>
      <c r="AC924" s="83"/>
      <c r="AD924" s="84"/>
      <c r="AE924" s="80"/>
      <c r="AF924" s="80"/>
      <c r="AG924" s="80"/>
      <c r="AH924" s="80"/>
      <c r="AI924" s="80"/>
      <c r="AJ924" s="80"/>
      <c r="AK924" s="80"/>
      <c r="AL924" s="80"/>
      <c r="AM924" s="80"/>
      <c r="AN924" s="78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5" t="n">
        <f aca="false">SUM(AC924:BC924)</f>
        <v>0</v>
      </c>
      <c r="BE924" s="111" t="n">
        <f aca="false">IF((G924+I924+O924-H924-BD924)&gt;=0,G924+I924+O924-H924-BD924,0)</f>
        <v>0</v>
      </c>
      <c r="BF924" s="112" t="n">
        <f aca="false">IF((H924-I924-O924-G924+BD924)&gt;=0,H924-I924-O924-G924+BD924,0)</f>
        <v>68</v>
      </c>
      <c r="BG924" s="124"/>
      <c r="BH924" s="125"/>
      <c r="BI924" s="90"/>
      <c r="BJ924" s="91" t="n">
        <v>-68</v>
      </c>
      <c r="BK924" s="91" t="n">
        <f aca="false">BJ924-BD924+O924</f>
        <v>-68</v>
      </c>
      <c r="BL924" s="104"/>
    </row>
    <row r="925" s="105" customFormat="true" ht="15" hidden="false" customHeight="false" outlineLevel="0" collapsed="false">
      <c r="A925" s="70" t="n">
        <v>919</v>
      </c>
      <c r="B925" s="94" t="n">
        <v>43405</v>
      </c>
      <c r="C925" s="95"/>
      <c r="D925" s="96"/>
      <c r="E925" s="74" t="n">
        <v>72</v>
      </c>
      <c r="F925" s="97" t="s">
        <v>429</v>
      </c>
      <c r="G925" s="98" t="n">
        <v>0</v>
      </c>
      <c r="H925" s="98" t="n">
        <v>0</v>
      </c>
      <c r="I925" s="77"/>
      <c r="J925" s="77"/>
      <c r="K925" s="77"/>
      <c r="L925" s="77"/>
      <c r="M925" s="77"/>
      <c r="N925" s="78" t="n">
        <v>72</v>
      </c>
      <c r="O925" s="79" t="n">
        <f aca="false">SUM(J925:N925)</f>
        <v>72</v>
      </c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100"/>
      <c r="AB925" s="101"/>
      <c r="AC925" s="83"/>
      <c r="AD925" s="84"/>
      <c r="AE925" s="80"/>
      <c r="AF925" s="80"/>
      <c r="AG925" s="80"/>
      <c r="AH925" s="80"/>
      <c r="AI925" s="80"/>
      <c r="AJ925" s="80"/>
      <c r="AK925" s="80" t="n">
        <v>216</v>
      </c>
      <c r="AL925" s="80"/>
      <c r="AM925" s="80"/>
      <c r="AN925" s="78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5" t="n">
        <f aca="false">SUM(AC925:BC925)</f>
        <v>216</v>
      </c>
      <c r="BE925" s="111" t="n">
        <f aca="false">IF((G925+I925+O925-H925-BD925)&gt;=0,G925+I925+O925-H925-BD925,0)</f>
        <v>0</v>
      </c>
      <c r="BF925" s="112" t="n">
        <f aca="false">IF((H925-I925-O925-G925+BD925)&gt;=0,H925-I925-O925-G925+BD925,0)</f>
        <v>144</v>
      </c>
      <c r="BG925" s="124"/>
      <c r="BH925" s="125"/>
      <c r="BI925" s="90" t="s">
        <v>43</v>
      </c>
      <c r="BJ925" s="91" t="n">
        <v>0</v>
      </c>
      <c r="BK925" s="91" t="n">
        <f aca="false">BJ925-BD925+O925</f>
        <v>-144</v>
      </c>
      <c r="BL925" s="104"/>
    </row>
    <row r="926" s="105" customFormat="true" ht="15" hidden="false" customHeight="false" outlineLevel="0" collapsed="false">
      <c r="A926" s="70" t="n">
        <v>920</v>
      </c>
      <c r="B926" s="94" t="n">
        <v>43405</v>
      </c>
      <c r="C926" s="95"/>
      <c r="D926" s="96"/>
      <c r="E926" s="74" t="n">
        <v>72</v>
      </c>
      <c r="F926" s="97" t="s">
        <v>430</v>
      </c>
      <c r="G926" s="98" t="n">
        <v>0</v>
      </c>
      <c r="H926" s="98" t="n">
        <v>0</v>
      </c>
      <c r="I926" s="77"/>
      <c r="J926" s="77"/>
      <c r="K926" s="77"/>
      <c r="L926" s="77"/>
      <c r="M926" s="77"/>
      <c r="N926" s="78"/>
      <c r="O926" s="79" t="n">
        <f aca="false">SUM(J926:N926)</f>
        <v>0</v>
      </c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100"/>
      <c r="AB926" s="101"/>
      <c r="AC926" s="83"/>
      <c r="AD926" s="84"/>
      <c r="AE926" s="80"/>
      <c r="AF926" s="80"/>
      <c r="AG926" s="80"/>
      <c r="AH926" s="80"/>
      <c r="AI926" s="80"/>
      <c r="AJ926" s="80"/>
      <c r="AK926" s="80"/>
      <c r="AL926" s="80"/>
      <c r="AM926" s="80"/>
      <c r="AN926" s="78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5" t="n">
        <f aca="false">SUM(AC926:BC926)</f>
        <v>0</v>
      </c>
      <c r="BE926" s="111" t="n">
        <f aca="false">IF((G926+I926+O926-H926-BD926)&gt;=0,G926+I926+O926-H926-BD926,0)</f>
        <v>0</v>
      </c>
      <c r="BF926" s="112" t="n">
        <f aca="false">IF((H926-I926-O926-G926+BD926)&gt;=0,H926-I926-O926-G926+BD926,0)</f>
        <v>0</v>
      </c>
      <c r="BG926" s="124"/>
      <c r="BH926" s="125"/>
      <c r="BI926" s="90"/>
      <c r="BJ926" s="91" t="n">
        <v>0</v>
      </c>
      <c r="BK926" s="91" t="n">
        <f aca="false">BJ926-BD926+O926</f>
        <v>0</v>
      </c>
      <c r="BL926" s="104"/>
    </row>
    <row r="927" s="105" customFormat="true" ht="15" hidden="false" customHeight="false" outlineLevel="0" collapsed="false">
      <c r="A927" s="70" t="n">
        <v>921</v>
      </c>
      <c r="B927" s="94" t="n">
        <v>43405</v>
      </c>
      <c r="C927" s="95"/>
      <c r="D927" s="96"/>
      <c r="E927" s="74" t="n">
        <v>72</v>
      </c>
      <c r="F927" s="97" t="s">
        <v>431</v>
      </c>
      <c r="G927" s="98" t="n">
        <v>144</v>
      </c>
      <c r="H927" s="98" t="n">
        <v>0</v>
      </c>
      <c r="I927" s="77"/>
      <c r="J927" s="77"/>
      <c r="K927" s="77"/>
      <c r="L927" s="77"/>
      <c r="M927" s="77"/>
      <c r="N927" s="78" t="n">
        <v>72</v>
      </c>
      <c r="O927" s="79" t="n">
        <f aca="false">SUM(J927:N927)</f>
        <v>72</v>
      </c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100"/>
      <c r="AB927" s="101"/>
      <c r="AC927" s="83"/>
      <c r="AD927" s="84"/>
      <c r="AE927" s="80" t="n">
        <v>216</v>
      </c>
      <c r="AF927" s="80"/>
      <c r="AG927" s="80"/>
      <c r="AH927" s="80"/>
      <c r="AI927" s="80"/>
      <c r="AJ927" s="80"/>
      <c r="AK927" s="80"/>
      <c r="AL927" s="80"/>
      <c r="AM927" s="80"/>
      <c r="AN927" s="78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5" t="n">
        <f aca="false">SUM(AC927:BC927)</f>
        <v>216</v>
      </c>
      <c r="BE927" s="111" t="n">
        <f aca="false">IF((G927+I927+O927-H927-BD927)&gt;=0,G927+I927+O927-H927-BD927,0)</f>
        <v>0</v>
      </c>
      <c r="BF927" s="112" t="n">
        <f aca="false">IF((H927-I927-O927-G927+BD927)&gt;=0,H927-I927-O927-G927+BD927,0)</f>
        <v>0</v>
      </c>
      <c r="BG927" s="124"/>
      <c r="BH927" s="125"/>
      <c r="BI927" s="90" t="s">
        <v>161</v>
      </c>
      <c r="BJ927" s="91" t="n">
        <v>144</v>
      </c>
      <c r="BK927" s="91" t="n">
        <f aca="false">BJ927-BD927+O927</f>
        <v>0</v>
      </c>
      <c r="BL927" s="104"/>
    </row>
    <row r="928" s="105" customFormat="true" ht="15" hidden="false" customHeight="false" outlineLevel="0" collapsed="false">
      <c r="A928" s="70" t="n">
        <v>922</v>
      </c>
      <c r="B928" s="94" t="n">
        <v>43405</v>
      </c>
      <c r="C928" s="95"/>
      <c r="D928" s="96"/>
      <c r="E928" s="74" t="n">
        <v>72</v>
      </c>
      <c r="F928" s="97"/>
      <c r="G928" s="98" t="n">
        <v>72</v>
      </c>
      <c r="H928" s="98" t="n">
        <v>0</v>
      </c>
      <c r="I928" s="77"/>
      <c r="J928" s="77"/>
      <c r="K928" s="77"/>
      <c r="L928" s="77"/>
      <c r="M928" s="77"/>
      <c r="N928" s="78" t="n">
        <v>72</v>
      </c>
      <c r="O928" s="79" t="n">
        <f aca="false">SUM(J928:N928)</f>
        <v>72</v>
      </c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100"/>
      <c r="AB928" s="101"/>
      <c r="AC928" s="83"/>
      <c r="AD928" s="84"/>
      <c r="AE928" s="80"/>
      <c r="AF928" s="80"/>
      <c r="AG928" s="80" t="n">
        <v>144</v>
      </c>
      <c r="AH928" s="80"/>
      <c r="AI928" s="80"/>
      <c r="AJ928" s="80"/>
      <c r="AK928" s="80"/>
      <c r="AL928" s="80"/>
      <c r="AM928" s="80"/>
      <c r="AN928" s="78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5" t="n">
        <f aca="false">SUM(AC928:BC928)</f>
        <v>144</v>
      </c>
      <c r="BE928" s="111" t="n">
        <f aca="false">IF((G928+I928+O928-H928-BD928)&gt;=0,G928+I928+O928-H928-BD928,0)</f>
        <v>0</v>
      </c>
      <c r="BF928" s="112" t="n">
        <f aca="false">IF((H928-I928-O928-G928+BD928)&gt;=0,H928-I928-O928-G928+BD928,0)</f>
        <v>0</v>
      </c>
      <c r="BG928" s="124"/>
      <c r="BH928" s="125"/>
      <c r="BI928" s="90" t="s">
        <v>54</v>
      </c>
      <c r="BJ928" s="91" t="n">
        <v>72</v>
      </c>
      <c r="BK928" s="91" t="n">
        <f aca="false">BJ928-BD928+O928</f>
        <v>0</v>
      </c>
      <c r="BL928" s="104"/>
    </row>
    <row r="929" s="105" customFormat="true" ht="15" hidden="false" customHeight="false" outlineLevel="0" collapsed="false">
      <c r="A929" s="70" t="n">
        <v>923</v>
      </c>
      <c r="B929" s="94" t="n">
        <v>43405</v>
      </c>
      <c r="C929" s="95"/>
      <c r="D929" s="96"/>
      <c r="E929" s="74" t="n">
        <v>72</v>
      </c>
      <c r="F929" s="97" t="s">
        <v>432</v>
      </c>
      <c r="G929" s="98" t="n">
        <v>0</v>
      </c>
      <c r="H929" s="98" t="n">
        <v>72</v>
      </c>
      <c r="I929" s="77"/>
      <c r="J929" s="77"/>
      <c r="K929" s="77"/>
      <c r="L929" s="77"/>
      <c r="M929" s="77"/>
      <c r="N929" s="78"/>
      <c r="O929" s="79" t="n">
        <f aca="false">SUM(J929:N929)</f>
        <v>0</v>
      </c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100"/>
      <c r="AB929" s="101"/>
      <c r="AC929" s="83"/>
      <c r="AD929" s="84"/>
      <c r="AE929" s="80"/>
      <c r="AF929" s="80"/>
      <c r="AG929" s="80"/>
      <c r="AH929" s="80"/>
      <c r="AI929" s="80"/>
      <c r="AJ929" s="80"/>
      <c r="AK929" s="80"/>
      <c r="AL929" s="80"/>
      <c r="AM929" s="80"/>
      <c r="AN929" s="78"/>
      <c r="AO929" s="80"/>
      <c r="AP929" s="80"/>
      <c r="AQ929" s="80"/>
      <c r="AR929" s="153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5" t="n">
        <f aca="false">SUM(AC929:BC929)</f>
        <v>0</v>
      </c>
      <c r="BE929" s="111" t="n">
        <f aca="false">IF((G929+I929+O929-H929-BD929)&gt;=0,G929+I929+O929-H929-BD929,0)</f>
        <v>0</v>
      </c>
      <c r="BF929" s="112" t="n">
        <f aca="false">IF((H929-I929-O929-G929+BD929)&gt;=0,H929-I929-O929-G929+BD929,0)</f>
        <v>72</v>
      </c>
      <c r="BG929" s="124"/>
      <c r="BH929" s="125"/>
      <c r="BI929" s="90"/>
      <c r="BJ929" s="91" t="n">
        <v>-72</v>
      </c>
      <c r="BK929" s="91" t="n">
        <f aca="false">BJ929-BD929+O929</f>
        <v>-72</v>
      </c>
      <c r="BL929" s="104"/>
    </row>
    <row r="930" s="105" customFormat="true" ht="15" hidden="false" customHeight="false" outlineLevel="0" collapsed="false">
      <c r="A930" s="70" t="n">
        <v>924</v>
      </c>
      <c r="B930" s="94" t="n">
        <v>43405</v>
      </c>
      <c r="C930" s="95"/>
      <c r="D930" s="96"/>
      <c r="E930" s="74" t="n">
        <v>72</v>
      </c>
      <c r="F930" s="97" t="s">
        <v>433</v>
      </c>
      <c r="G930" s="98" t="n">
        <v>0</v>
      </c>
      <c r="H930" s="98" t="n">
        <v>72</v>
      </c>
      <c r="I930" s="77"/>
      <c r="J930" s="77"/>
      <c r="K930" s="77"/>
      <c r="L930" s="77"/>
      <c r="M930" s="77"/>
      <c r="N930" s="78"/>
      <c r="O930" s="79" t="n">
        <f aca="false">SUM(J930:N930)</f>
        <v>0</v>
      </c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100"/>
      <c r="AB930" s="101"/>
      <c r="AC930" s="83"/>
      <c r="AD930" s="84"/>
      <c r="AE930" s="80"/>
      <c r="AF930" s="80"/>
      <c r="AG930" s="80"/>
      <c r="AH930" s="80"/>
      <c r="AI930" s="80"/>
      <c r="AJ930" s="80"/>
      <c r="AK930" s="80"/>
      <c r="AL930" s="80"/>
      <c r="AM930" s="80"/>
      <c r="AN930" s="78"/>
      <c r="AO930" s="80"/>
      <c r="AP930" s="80"/>
      <c r="AQ930" s="80"/>
      <c r="AR930" s="153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5" t="n">
        <f aca="false">SUM(AC930:BC930)</f>
        <v>0</v>
      </c>
      <c r="BE930" s="111" t="n">
        <f aca="false">IF((G930+I930+O930-H930-BD930)&gt;=0,G930+I930+O930-H930-BD930,0)</f>
        <v>0</v>
      </c>
      <c r="BF930" s="112" t="n">
        <f aca="false">IF((H930-I930-O930-G930+BD930)&gt;=0,H930-I930-O930-G930+BD930,0)</f>
        <v>72</v>
      </c>
      <c r="BG930" s="124"/>
      <c r="BH930" s="125"/>
      <c r="BI930" s="90"/>
      <c r="BJ930" s="91" t="n">
        <v>-72</v>
      </c>
      <c r="BK930" s="91" t="n">
        <f aca="false">BJ930-BD930+O930</f>
        <v>-72</v>
      </c>
      <c r="BL930" s="104"/>
    </row>
    <row r="931" s="105" customFormat="true" ht="15" hidden="false" customHeight="false" outlineLevel="0" collapsed="false">
      <c r="A931" s="70" t="n">
        <v>925</v>
      </c>
      <c r="B931" s="94" t="n">
        <v>43405</v>
      </c>
      <c r="C931" s="95"/>
      <c r="D931" s="96"/>
      <c r="E931" s="74" t="n">
        <v>72</v>
      </c>
      <c r="F931" s="97" t="s">
        <v>434</v>
      </c>
      <c r="G931" s="98" t="n">
        <v>0</v>
      </c>
      <c r="H931" s="98" t="n">
        <v>4</v>
      </c>
      <c r="I931" s="77"/>
      <c r="J931" s="77"/>
      <c r="K931" s="77"/>
      <c r="L931" s="77"/>
      <c r="M931" s="77"/>
      <c r="N931" s="78"/>
      <c r="O931" s="79" t="n">
        <f aca="false">SUM(J931:N931)</f>
        <v>0</v>
      </c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100"/>
      <c r="AB931" s="101"/>
      <c r="AC931" s="83"/>
      <c r="AD931" s="84"/>
      <c r="AE931" s="80"/>
      <c r="AF931" s="80"/>
      <c r="AG931" s="80"/>
      <c r="AH931" s="80"/>
      <c r="AI931" s="80"/>
      <c r="AJ931" s="80"/>
      <c r="AK931" s="80"/>
      <c r="AL931" s="80"/>
      <c r="AM931" s="80"/>
      <c r="AN931" s="78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5" t="n">
        <f aca="false">SUM(AC931:BC931)</f>
        <v>0</v>
      </c>
      <c r="BE931" s="111" t="n">
        <f aca="false">IF((G931+I931+O931-H931-BD931)&gt;=0,G931+I931+O931-H931-BD931,0)</f>
        <v>0</v>
      </c>
      <c r="BF931" s="112" t="n">
        <f aca="false">IF((H931-I931-O931-G931+BD931)&gt;=0,H931-I931-O931-G931+BD931,0)</f>
        <v>4</v>
      </c>
      <c r="BG931" s="124"/>
      <c r="BH931" s="125"/>
      <c r="BI931" s="90"/>
      <c r="BJ931" s="91" t="n">
        <v>-4</v>
      </c>
      <c r="BK931" s="91" t="n">
        <f aca="false">BJ931-BD931+O931</f>
        <v>-4</v>
      </c>
      <c r="BL931" s="104"/>
    </row>
    <row r="932" s="105" customFormat="true" ht="15" hidden="false" customHeight="false" outlineLevel="0" collapsed="false">
      <c r="A932" s="110" t="n">
        <v>926</v>
      </c>
      <c r="B932" s="94" t="n">
        <v>43405</v>
      </c>
      <c r="C932" s="95"/>
      <c r="D932" s="96"/>
      <c r="E932" s="74" t="n">
        <v>72</v>
      </c>
      <c r="F932" s="97" t="s">
        <v>435</v>
      </c>
      <c r="G932" s="98" t="n">
        <v>288</v>
      </c>
      <c r="H932" s="98" t="n">
        <v>0</v>
      </c>
      <c r="I932" s="77"/>
      <c r="J932" s="77"/>
      <c r="K932" s="77"/>
      <c r="L932" s="77"/>
      <c r="M932" s="77"/>
      <c r="N932" s="78"/>
      <c r="O932" s="79" t="n">
        <f aca="false">SUM(J932:N932)</f>
        <v>0</v>
      </c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100"/>
      <c r="AB932" s="101"/>
      <c r="AC932" s="83"/>
      <c r="AD932" s="84"/>
      <c r="AE932" s="80"/>
      <c r="AF932" s="80"/>
      <c r="AG932" s="80"/>
      <c r="AH932" s="80"/>
      <c r="AI932" s="80"/>
      <c r="AJ932" s="80"/>
      <c r="AK932" s="80"/>
      <c r="AL932" s="80"/>
      <c r="AM932" s="80"/>
      <c r="AN932" s="78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5" t="n">
        <f aca="false">SUM(AC932:BC932)</f>
        <v>0</v>
      </c>
      <c r="BE932" s="111" t="n">
        <f aca="false">IF((G932+I932+O932-H932-BD932)&gt;=0,G932+I932+O932-H932-BD932,0)</f>
        <v>288</v>
      </c>
      <c r="BF932" s="112" t="n">
        <f aca="false">IF((H932-I932-O932-G932+BD932)&gt;=0,H932-I932-O932-G932+BD932,0)</f>
        <v>0</v>
      </c>
      <c r="BG932" s="124"/>
      <c r="BH932" s="125"/>
      <c r="BI932" s="90"/>
      <c r="BJ932" s="91" t="n">
        <v>2044</v>
      </c>
      <c r="BK932" s="91" t="n">
        <f aca="false">BJ932-BD932+O932</f>
        <v>2044</v>
      </c>
      <c r="BL932" s="104"/>
    </row>
    <row r="933" s="93" customFormat="true" ht="15" hidden="false" customHeight="false" outlineLevel="0" collapsed="false">
      <c r="A933" s="70" t="n">
        <v>927</v>
      </c>
      <c r="B933" s="71" t="n">
        <v>43405</v>
      </c>
      <c r="C933" s="72"/>
      <c r="D933" s="73"/>
      <c r="E933" s="74" t="n">
        <v>72</v>
      </c>
      <c r="F933" s="75" t="s">
        <v>436</v>
      </c>
      <c r="G933" s="76" t="n">
        <v>0</v>
      </c>
      <c r="H933" s="76" t="n">
        <v>258</v>
      </c>
      <c r="I933" s="77"/>
      <c r="J933" s="77"/>
      <c r="K933" s="77"/>
      <c r="L933" s="77"/>
      <c r="M933" s="77"/>
      <c r="N933" s="78"/>
      <c r="O933" s="79" t="n">
        <f aca="false">SUM(J933:N933)</f>
        <v>0</v>
      </c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1"/>
      <c r="AB933" s="82"/>
      <c r="AC933" s="83"/>
      <c r="AD933" s="84"/>
      <c r="AE933" s="80"/>
      <c r="AF933" s="80"/>
      <c r="AG933" s="80"/>
      <c r="AH933" s="80"/>
      <c r="AI933" s="80"/>
      <c r="AJ933" s="80"/>
      <c r="AK933" s="80"/>
      <c r="AL933" s="80"/>
      <c r="AM933" s="80"/>
      <c r="AN933" s="78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5" t="n">
        <f aca="false">SUM(AC933:BC933)</f>
        <v>0</v>
      </c>
      <c r="BE933" s="86" t="n">
        <f aca="false">IF((G933+I933+O933-H933-BD933)&gt;=0,G933+I933+O933-H933-BD933,0)</f>
        <v>0</v>
      </c>
      <c r="BF933" s="87" t="n">
        <f aca="false">IF((H933-I933-O933-G933+BD933)&gt;=0,H933-I933-O933-G933+BD933,0)</f>
        <v>258</v>
      </c>
      <c r="BG933" s="88"/>
      <c r="BH933" s="89"/>
      <c r="BI933" s="90"/>
      <c r="BJ933" s="91" t="n">
        <v>-258</v>
      </c>
      <c r="BK933" s="91" t="n">
        <f aca="false">BJ933-BD933+O933</f>
        <v>-258</v>
      </c>
      <c r="BL933" s="92"/>
    </row>
    <row r="934" s="105" customFormat="true" ht="15" hidden="false" customHeight="false" outlineLevel="0" collapsed="false">
      <c r="A934" s="70" t="n">
        <v>928</v>
      </c>
      <c r="B934" s="94" t="n">
        <v>43405</v>
      </c>
      <c r="C934" s="95"/>
      <c r="D934" s="96"/>
      <c r="E934" s="74" t="n">
        <v>72</v>
      </c>
      <c r="F934" s="97" t="s">
        <v>437</v>
      </c>
      <c r="G934" s="98" t="n">
        <v>0</v>
      </c>
      <c r="H934" s="98" t="n">
        <v>216</v>
      </c>
      <c r="I934" s="77"/>
      <c r="J934" s="77"/>
      <c r="K934" s="77"/>
      <c r="L934" s="77"/>
      <c r="M934" s="77"/>
      <c r="N934" s="78"/>
      <c r="O934" s="79" t="n">
        <f aca="false">SUM(J934:N934)</f>
        <v>0</v>
      </c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100"/>
      <c r="AB934" s="101"/>
      <c r="AC934" s="83"/>
      <c r="AD934" s="84"/>
      <c r="AE934" s="80"/>
      <c r="AF934" s="80"/>
      <c r="AG934" s="80"/>
      <c r="AH934" s="80"/>
      <c r="AI934" s="80"/>
      <c r="AJ934" s="80"/>
      <c r="AK934" s="80"/>
      <c r="AL934" s="80"/>
      <c r="AM934" s="80"/>
      <c r="AN934" s="78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5" t="n">
        <f aca="false">SUM(AC934:BC934)</f>
        <v>0</v>
      </c>
      <c r="BE934" s="111" t="n">
        <f aca="false">IF((G934+I934+O934-H934-BD934)&gt;=0,G934+I934+O934-H934-BD934,0)</f>
        <v>0</v>
      </c>
      <c r="BF934" s="112" t="n">
        <f aca="false">IF((H934-I934-O934-G934+BD934)&gt;=0,H934-I934-O934-G934+BD934,0)</f>
        <v>216</v>
      </c>
      <c r="BG934" s="124"/>
      <c r="BH934" s="125"/>
      <c r="BI934" s="90"/>
      <c r="BJ934" s="91" t="n">
        <v>-216</v>
      </c>
      <c r="BK934" s="91" t="n">
        <f aca="false">BJ934-BD934+O934</f>
        <v>-216</v>
      </c>
      <c r="BL934" s="104"/>
    </row>
    <row r="935" s="105" customFormat="true" ht="15" hidden="false" customHeight="false" outlineLevel="0" collapsed="false">
      <c r="A935" s="70" t="n">
        <v>929</v>
      </c>
      <c r="B935" s="94" t="n">
        <v>43405</v>
      </c>
      <c r="C935" s="95"/>
      <c r="D935" s="96"/>
      <c r="E935" s="74" t="n">
        <v>72</v>
      </c>
      <c r="F935" s="97" t="s">
        <v>438</v>
      </c>
      <c r="G935" s="98" t="n">
        <v>0</v>
      </c>
      <c r="H935" s="98" t="n">
        <v>0</v>
      </c>
      <c r="I935" s="77"/>
      <c r="J935" s="77"/>
      <c r="K935" s="77"/>
      <c r="L935" s="77"/>
      <c r="M935" s="77"/>
      <c r="N935" s="78"/>
      <c r="O935" s="79" t="n">
        <f aca="false">SUM(J935:N935)</f>
        <v>0</v>
      </c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100"/>
      <c r="AB935" s="101"/>
      <c r="AC935" s="83"/>
      <c r="AD935" s="84"/>
      <c r="AE935" s="80"/>
      <c r="AF935" s="80"/>
      <c r="AG935" s="80"/>
      <c r="AH935" s="80"/>
      <c r="AI935" s="80"/>
      <c r="AJ935" s="80"/>
      <c r="AK935" s="80"/>
      <c r="AL935" s="80"/>
      <c r="AM935" s="80"/>
      <c r="AN935" s="78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5" t="n">
        <f aca="false">SUM(AC935:BC935)</f>
        <v>0</v>
      </c>
      <c r="BE935" s="111" t="n">
        <f aca="false">IF((G935+I935+O935-H935-BD935)&gt;=0,G935+I935+O935-H935-BD935,0)</f>
        <v>0</v>
      </c>
      <c r="BF935" s="112" t="n">
        <f aca="false">IF((H935-I935-O935-G935+BD935)&gt;=0,H935-I935-O935-G935+BD935,0)</f>
        <v>0</v>
      </c>
      <c r="BG935" s="124"/>
      <c r="BH935" s="125"/>
      <c r="BI935" s="90"/>
      <c r="BJ935" s="91" t="n">
        <v>0</v>
      </c>
      <c r="BK935" s="91" t="n">
        <f aca="false">BJ935-BD935+O935</f>
        <v>0</v>
      </c>
      <c r="BL935" s="104"/>
    </row>
    <row r="936" s="105" customFormat="true" ht="15" hidden="false" customHeight="false" outlineLevel="0" collapsed="false">
      <c r="A936" s="70" t="n">
        <v>930</v>
      </c>
      <c r="B936" s="94" t="n">
        <v>43405</v>
      </c>
      <c r="C936" s="95"/>
      <c r="D936" s="96"/>
      <c r="E936" s="74" t="n">
        <v>72</v>
      </c>
      <c r="F936" s="97" t="s">
        <v>439</v>
      </c>
      <c r="G936" s="98" t="n">
        <v>72</v>
      </c>
      <c r="H936" s="98" t="n">
        <v>0</v>
      </c>
      <c r="I936" s="77"/>
      <c r="J936" s="77"/>
      <c r="K936" s="77"/>
      <c r="L936" s="77"/>
      <c r="M936" s="77"/>
      <c r="N936" s="78"/>
      <c r="O936" s="79" t="n">
        <f aca="false">SUM(J936:N936)</f>
        <v>0</v>
      </c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100"/>
      <c r="AB936" s="101"/>
      <c r="AC936" s="83"/>
      <c r="AD936" s="84"/>
      <c r="AE936" s="80"/>
      <c r="AF936" s="80"/>
      <c r="AG936" s="80"/>
      <c r="AH936" s="80"/>
      <c r="AI936" s="80"/>
      <c r="AJ936" s="80"/>
      <c r="AK936" s="80"/>
      <c r="AL936" s="80"/>
      <c r="AM936" s="80"/>
      <c r="AN936" s="78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5" t="n">
        <f aca="false">SUM(AC936:BC936)</f>
        <v>0</v>
      </c>
      <c r="BE936" s="111" t="n">
        <f aca="false">IF((G936+I936+O936-H936-BD936)&gt;=0,G936+I936+O936-H936-BD936,0)</f>
        <v>72</v>
      </c>
      <c r="BF936" s="112" t="n">
        <f aca="false">IF((H936-I936-O936-G936+BD936)&gt;=0,H936-I936-O936-G936+BD936,0)</f>
        <v>0</v>
      </c>
      <c r="BG936" s="124"/>
      <c r="BH936" s="125"/>
      <c r="BI936" s="90"/>
      <c r="BJ936" s="91" t="n">
        <v>72</v>
      </c>
      <c r="BK936" s="91" t="n">
        <f aca="false">BJ936-BD936+O936</f>
        <v>72</v>
      </c>
      <c r="BL936" s="104"/>
    </row>
    <row r="937" s="105" customFormat="true" ht="15" hidden="false" customHeight="false" outlineLevel="0" collapsed="false">
      <c r="A937" s="70" t="n">
        <v>931</v>
      </c>
      <c r="B937" s="94" t="n">
        <v>43405</v>
      </c>
      <c r="C937" s="95"/>
      <c r="D937" s="96"/>
      <c r="E937" s="74" t="n">
        <v>20</v>
      </c>
      <c r="F937" s="97" t="s">
        <v>440</v>
      </c>
      <c r="G937" s="98" t="n">
        <v>0</v>
      </c>
      <c r="H937" s="98" t="n">
        <v>30</v>
      </c>
      <c r="I937" s="77"/>
      <c r="J937" s="77"/>
      <c r="K937" s="77"/>
      <c r="L937" s="77"/>
      <c r="M937" s="77"/>
      <c r="N937" s="78"/>
      <c r="O937" s="79" t="n">
        <f aca="false">SUM(J937:N937)</f>
        <v>0</v>
      </c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100"/>
      <c r="AB937" s="101"/>
      <c r="AC937" s="83"/>
      <c r="AD937" s="84"/>
      <c r="AE937" s="80"/>
      <c r="AF937" s="80"/>
      <c r="AG937" s="80"/>
      <c r="AH937" s="80"/>
      <c r="AI937" s="80"/>
      <c r="AJ937" s="80"/>
      <c r="AK937" s="80"/>
      <c r="AL937" s="80"/>
      <c r="AM937" s="80"/>
      <c r="AN937" s="78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5" t="n">
        <f aca="false">SUM(AC937:BC937)</f>
        <v>0</v>
      </c>
      <c r="BE937" s="111" t="n">
        <f aca="false">IF((G937+I937+O937-H937-BD937)&gt;=0,G937+I937+O937-H937-BD937,0)</f>
        <v>0</v>
      </c>
      <c r="BF937" s="112" t="n">
        <f aca="false">IF((H937-I937-O937-G937+BD937)&gt;=0,H937-I937-O937-G937+BD937,0)</f>
        <v>30</v>
      </c>
      <c r="BG937" s="124"/>
      <c r="BH937" s="125"/>
      <c r="BI937" s="90"/>
      <c r="BJ937" s="91" t="n">
        <v>-30</v>
      </c>
      <c r="BK937" s="91" t="n">
        <f aca="false">BJ937-BD937+O937</f>
        <v>-30</v>
      </c>
      <c r="BL937" s="104"/>
    </row>
    <row r="938" s="105" customFormat="true" ht="15" hidden="false" customHeight="false" outlineLevel="0" collapsed="false">
      <c r="A938" s="70" t="n">
        <v>932</v>
      </c>
      <c r="B938" s="94" t="n">
        <v>43405</v>
      </c>
      <c r="C938" s="95"/>
      <c r="D938" s="96"/>
      <c r="E938" s="74" t="n">
        <v>72</v>
      </c>
      <c r="F938" s="97" t="s">
        <v>441</v>
      </c>
      <c r="G938" s="98" t="n">
        <v>0</v>
      </c>
      <c r="H938" s="98" t="n">
        <v>68</v>
      </c>
      <c r="I938" s="77"/>
      <c r="J938" s="77"/>
      <c r="K938" s="77"/>
      <c r="L938" s="77"/>
      <c r="M938" s="77"/>
      <c r="N938" s="78"/>
      <c r="O938" s="79" t="n">
        <f aca="false">SUM(J938:N938)</f>
        <v>0</v>
      </c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100"/>
      <c r="AB938" s="101"/>
      <c r="AC938" s="83"/>
      <c r="AD938" s="84"/>
      <c r="AE938" s="80"/>
      <c r="AF938" s="80"/>
      <c r="AG938" s="80"/>
      <c r="AH938" s="80"/>
      <c r="AI938" s="80"/>
      <c r="AJ938" s="80"/>
      <c r="AK938" s="80"/>
      <c r="AL938" s="80"/>
      <c r="AM938" s="80"/>
      <c r="AN938" s="78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5" t="n">
        <f aca="false">SUM(AC938:BC938)</f>
        <v>0</v>
      </c>
      <c r="BE938" s="111" t="n">
        <f aca="false">IF((G938+I938+O938-H938-BD938)&gt;=0,G938+I938+O938-H938-BD938,0)</f>
        <v>0</v>
      </c>
      <c r="BF938" s="112" t="n">
        <f aca="false">IF((H938-I938-O938-G938+BD938)&gt;=0,H938-I938-O938-G938+BD938,0)</f>
        <v>68</v>
      </c>
      <c r="BG938" s="124"/>
      <c r="BH938" s="125"/>
      <c r="BI938" s="90"/>
      <c r="BJ938" s="91" t="n">
        <v>-68</v>
      </c>
      <c r="BK938" s="91" t="n">
        <f aca="false">BJ938-BD938+O938</f>
        <v>-68</v>
      </c>
      <c r="BL938" s="104"/>
    </row>
    <row r="939" s="105" customFormat="true" ht="15" hidden="false" customHeight="false" outlineLevel="0" collapsed="false">
      <c r="A939" s="70" t="n">
        <v>933</v>
      </c>
      <c r="B939" s="94" t="n">
        <v>43405</v>
      </c>
      <c r="C939" s="95"/>
      <c r="D939" s="96"/>
      <c r="E939" s="74" t="n">
        <v>72</v>
      </c>
      <c r="F939" s="97"/>
      <c r="G939" s="98" t="n">
        <v>0</v>
      </c>
      <c r="H939" s="98" t="n">
        <v>68</v>
      </c>
      <c r="I939" s="77"/>
      <c r="J939" s="77"/>
      <c r="K939" s="77"/>
      <c r="L939" s="77"/>
      <c r="M939" s="77"/>
      <c r="N939" s="78"/>
      <c r="O939" s="79" t="n">
        <f aca="false">SUM(J939:N939)</f>
        <v>0</v>
      </c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100"/>
      <c r="AB939" s="101"/>
      <c r="AC939" s="83"/>
      <c r="AD939" s="84"/>
      <c r="AE939" s="80"/>
      <c r="AF939" s="80"/>
      <c r="AG939" s="80"/>
      <c r="AH939" s="80"/>
      <c r="AI939" s="80"/>
      <c r="AJ939" s="80"/>
      <c r="AK939" s="80"/>
      <c r="AL939" s="80"/>
      <c r="AM939" s="80"/>
      <c r="AN939" s="78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5" t="n">
        <f aca="false">SUM(AC939:BC939)</f>
        <v>0</v>
      </c>
      <c r="BE939" s="111" t="n">
        <f aca="false">IF((G939+I939+O939-H939-BD939)&gt;=0,G939+I939+O939-H939-BD939,0)</f>
        <v>0</v>
      </c>
      <c r="BF939" s="112" t="n">
        <f aca="false">IF((H939-I939-O939-G939+BD939)&gt;=0,H939-I939-O939-G939+BD939,0)</f>
        <v>68</v>
      </c>
      <c r="BG939" s="124"/>
      <c r="BH939" s="125"/>
      <c r="BI939" s="90"/>
      <c r="BJ939" s="91" t="n">
        <v>-68</v>
      </c>
      <c r="BK939" s="91" t="n">
        <f aca="false">BJ939-BD939+O939</f>
        <v>-68</v>
      </c>
      <c r="BL939" s="104"/>
    </row>
    <row r="940" s="105" customFormat="true" ht="15" hidden="false" customHeight="false" outlineLevel="0" collapsed="false">
      <c r="A940" s="70" t="n">
        <v>934</v>
      </c>
      <c r="B940" s="94" t="n">
        <v>43405</v>
      </c>
      <c r="C940" s="95"/>
      <c r="D940" s="96"/>
      <c r="E940" s="74" t="n">
        <v>72</v>
      </c>
      <c r="F940" s="97" t="s">
        <v>442</v>
      </c>
      <c r="G940" s="98" t="n">
        <v>0</v>
      </c>
      <c r="H940" s="98" t="n">
        <v>72</v>
      </c>
      <c r="I940" s="77"/>
      <c r="J940" s="77"/>
      <c r="K940" s="77"/>
      <c r="L940" s="77"/>
      <c r="M940" s="77"/>
      <c r="N940" s="78"/>
      <c r="O940" s="79" t="n">
        <f aca="false">SUM(J940:N940)</f>
        <v>0</v>
      </c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100"/>
      <c r="AB940" s="101"/>
      <c r="AC940" s="83"/>
      <c r="AD940" s="84"/>
      <c r="AE940" s="80"/>
      <c r="AF940" s="80"/>
      <c r="AG940" s="80"/>
      <c r="AH940" s="80"/>
      <c r="AI940" s="80"/>
      <c r="AJ940" s="80"/>
      <c r="AK940" s="80"/>
      <c r="AL940" s="80"/>
      <c r="AM940" s="80"/>
      <c r="AN940" s="78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5" t="n">
        <f aca="false">SUM(AC940:BC940)</f>
        <v>0</v>
      </c>
      <c r="BE940" s="111" t="n">
        <f aca="false">IF((G940+I940+O940-H940-BD940)&gt;=0,G940+I940+O940-H940-BD940,0)</f>
        <v>0</v>
      </c>
      <c r="BF940" s="112" t="n">
        <f aca="false">IF((H940-I940-O940-G940+BD940)&gt;=0,H940-I940-O940-G940+BD940,0)</f>
        <v>72</v>
      </c>
      <c r="BG940" s="124"/>
      <c r="BH940" s="125"/>
      <c r="BI940" s="90"/>
      <c r="BJ940" s="91" t="n">
        <v>-72</v>
      </c>
      <c r="BK940" s="91" t="n">
        <f aca="false">BJ940-BD940+O940</f>
        <v>-72</v>
      </c>
      <c r="BL940" s="104"/>
    </row>
    <row r="941" s="105" customFormat="true" ht="15" hidden="false" customHeight="false" outlineLevel="0" collapsed="false">
      <c r="A941" s="70" t="n">
        <v>935</v>
      </c>
      <c r="B941" s="94" t="n">
        <v>43405</v>
      </c>
      <c r="C941" s="95"/>
      <c r="D941" s="96"/>
      <c r="E941" s="74" t="n">
        <v>72</v>
      </c>
      <c r="F941" s="97" t="s">
        <v>443</v>
      </c>
      <c r="G941" s="98" t="n">
        <v>0</v>
      </c>
      <c r="H941" s="98" t="n">
        <v>216</v>
      </c>
      <c r="I941" s="77"/>
      <c r="J941" s="77"/>
      <c r="K941" s="77"/>
      <c r="L941" s="77"/>
      <c r="M941" s="77"/>
      <c r="N941" s="78"/>
      <c r="O941" s="79" t="n">
        <f aca="false">SUM(J941:N941)</f>
        <v>0</v>
      </c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100"/>
      <c r="AB941" s="101"/>
      <c r="AC941" s="83"/>
      <c r="AD941" s="84"/>
      <c r="AE941" s="80"/>
      <c r="AF941" s="80"/>
      <c r="AG941" s="80"/>
      <c r="AH941" s="80"/>
      <c r="AI941" s="80"/>
      <c r="AJ941" s="80"/>
      <c r="AK941" s="80"/>
      <c r="AL941" s="80"/>
      <c r="AM941" s="80"/>
      <c r="AN941" s="78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5" t="n">
        <f aca="false">SUM(AC941:BC941)</f>
        <v>0</v>
      </c>
      <c r="BE941" s="111" t="n">
        <f aca="false">IF((G941+I941+O941-H941-BD941)&gt;=0,G941+I941+O941-H941-BD941,0)</f>
        <v>0</v>
      </c>
      <c r="BF941" s="112" t="n">
        <f aca="false">IF((H941-I941-O941-G941+BD941)&gt;=0,H941-I941-O941-G941+BD941,0)</f>
        <v>216</v>
      </c>
      <c r="BG941" s="124"/>
      <c r="BH941" s="125"/>
      <c r="BI941" s="90"/>
      <c r="BJ941" s="91" t="n">
        <v>-216</v>
      </c>
      <c r="BK941" s="91" t="n">
        <f aca="false">BJ941-BD941+O941</f>
        <v>-216</v>
      </c>
      <c r="BL941" s="104"/>
    </row>
    <row r="942" s="105" customFormat="true" ht="15" hidden="false" customHeight="false" outlineLevel="0" collapsed="false">
      <c r="A942" s="70" t="n">
        <v>936</v>
      </c>
      <c r="B942" s="94" t="n">
        <v>43405</v>
      </c>
      <c r="C942" s="95"/>
      <c r="D942" s="96"/>
      <c r="E942" s="74" t="n">
        <v>72</v>
      </c>
      <c r="F942" s="97"/>
      <c r="G942" s="98" t="n">
        <v>72</v>
      </c>
      <c r="H942" s="98" t="n">
        <v>0</v>
      </c>
      <c r="I942" s="77"/>
      <c r="J942" s="77"/>
      <c r="K942" s="77"/>
      <c r="L942" s="77"/>
      <c r="M942" s="77"/>
      <c r="N942" s="78"/>
      <c r="O942" s="79" t="n">
        <f aca="false">SUM(J942:N942)</f>
        <v>0</v>
      </c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100"/>
      <c r="AB942" s="101"/>
      <c r="AC942" s="83"/>
      <c r="AD942" s="84"/>
      <c r="AE942" s="80"/>
      <c r="AF942" s="80"/>
      <c r="AG942" s="80"/>
      <c r="AH942" s="80"/>
      <c r="AI942" s="80"/>
      <c r="AJ942" s="80"/>
      <c r="AK942" s="80"/>
      <c r="AL942" s="80"/>
      <c r="AM942" s="80"/>
      <c r="AN942" s="78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5" t="n">
        <f aca="false">SUM(AC942:BC942)</f>
        <v>0</v>
      </c>
      <c r="BE942" s="111" t="n">
        <f aca="false">IF((G942+I942+O942-H942-BD942)&gt;=0,G942+I942+O942-H942-BD942,0)</f>
        <v>72</v>
      </c>
      <c r="BF942" s="112" t="n">
        <f aca="false">IF((H942-I942-O942-G942+BD942)&gt;=0,H942-I942-O942-G942+BD942,0)</f>
        <v>0</v>
      </c>
      <c r="BG942" s="124"/>
      <c r="BH942" s="125"/>
      <c r="BI942" s="90"/>
      <c r="BJ942" s="91" t="n">
        <v>72</v>
      </c>
      <c r="BK942" s="91" t="n">
        <f aca="false">BJ942-BD942+O942</f>
        <v>72</v>
      </c>
      <c r="BL942" s="104"/>
    </row>
    <row r="943" s="105" customFormat="true" ht="15" hidden="false" customHeight="false" outlineLevel="0" collapsed="false">
      <c r="A943" s="70" t="n">
        <v>937</v>
      </c>
      <c r="B943" s="94" t="n">
        <v>43405</v>
      </c>
      <c r="C943" s="95"/>
      <c r="D943" s="96"/>
      <c r="E943" s="74" t="n">
        <v>72</v>
      </c>
      <c r="F943" s="97" t="s">
        <v>444</v>
      </c>
      <c r="G943" s="98" t="n">
        <v>0</v>
      </c>
      <c r="H943" s="98" t="n">
        <v>0</v>
      </c>
      <c r="I943" s="77"/>
      <c r="J943" s="77"/>
      <c r="K943" s="77"/>
      <c r="L943" s="77"/>
      <c r="M943" s="77"/>
      <c r="N943" s="78"/>
      <c r="O943" s="79" t="n">
        <f aca="false">SUM(J943:N943)</f>
        <v>0</v>
      </c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100"/>
      <c r="AB943" s="101"/>
      <c r="AC943" s="83"/>
      <c r="AD943" s="84"/>
      <c r="AE943" s="80"/>
      <c r="AF943" s="80"/>
      <c r="AG943" s="80"/>
      <c r="AH943" s="80"/>
      <c r="AI943" s="80"/>
      <c r="AJ943" s="80"/>
      <c r="AK943" s="80"/>
      <c r="AL943" s="80"/>
      <c r="AM943" s="80"/>
      <c r="AN943" s="78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5" t="n">
        <f aca="false">SUM(AC943:BC943)</f>
        <v>0</v>
      </c>
      <c r="BE943" s="111" t="n">
        <f aca="false">IF((G943+I943+O943-H943-BD943)&gt;=0,G943+I943+O943-H943-BD943,0)</f>
        <v>0</v>
      </c>
      <c r="BF943" s="112" t="n">
        <f aca="false">IF((H943-I943-O943-G943+BD943)&gt;=0,H943-I943-O943-G943+BD943,0)</f>
        <v>0</v>
      </c>
      <c r="BG943" s="124"/>
      <c r="BH943" s="125"/>
      <c r="BI943" s="90"/>
      <c r="BJ943" s="91" t="n">
        <v>0</v>
      </c>
      <c r="BK943" s="91" t="n">
        <f aca="false">BJ943-BD943+O943</f>
        <v>0</v>
      </c>
      <c r="BL943" s="104"/>
    </row>
    <row r="944" s="105" customFormat="true" ht="15" hidden="false" customHeight="false" outlineLevel="0" collapsed="false">
      <c r="A944" s="70" t="n">
        <v>938</v>
      </c>
      <c r="B944" s="94" t="n">
        <v>43405</v>
      </c>
      <c r="C944" s="95"/>
      <c r="D944" s="96"/>
      <c r="E944" s="74" t="n">
        <v>72</v>
      </c>
      <c r="F944" s="97"/>
      <c r="G944" s="98" t="n">
        <v>216</v>
      </c>
      <c r="H944" s="98" t="n">
        <v>0</v>
      </c>
      <c r="I944" s="77"/>
      <c r="J944" s="77"/>
      <c r="K944" s="77"/>
      <c r="L944" s="77"/>
      <c r="M944" s="77"/>
      <c r="N944" s="78" t="n">
        <v>72</v>
      </c>
      <c r="O944" s="79" t="n">
        <f aca="false">SUM(J944:N944)</f>
        <v>72</v>
      </c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100"/>
      <c r="AB944" s="101"/>
      <c r="AC944" s="83"/>
      <c r="AD944" s="84"/>
      <c r="AE944" s="80"/>
      <c r="AF944" s="80"/>
      <c r="AG944" s="80"/>
      <c r="AH944" s="80"/>
      <c r="AI944" s="80" t="n">
        <v>216</v>
      </c>
      <c r="AJ944" s="80"/>
      <c r="AK944" s="80"/>
      <c r="AL944" s="80"/>
      <c r="AM944" s="80"/>
      <c r="AN944" s="78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5" t="n">
        <f aca="false">SUM(AC944:BC944)</f>
        <v>216</v>
      </c>
      <c r="BE944" s="111" t="n">
        <f aca="false">IF((G944+I944+O944-H944-BD944)&gt;=0,G944+I944+O944-H944-BD944,0)</f>
        <v>72</v>
      </c>
      <c r="BF944" s="112" t="n">
        <f aca="false">IF((H944-I944-O944-G944+BD944)&gt;=0,H944-I944-O944-G944+BD944,0)</f>
        <v>0</v>
      </c>
      <c r="BG944" s="124"/>
      <c r="BH944" s="125"/>
      <c r="BI944" s="90" t="s">
        <v>52</v>
      </c>
      <c r="BJ944" s="91" t="n">
        <v>216</v>
      </c>
      <c r="BK944" s="91" t="n">
        <f aca="false">BJ944-BD944+O944</f>
        <v>72</v>
      </c>
      <c r="BL944" s="104"/>
    </row>
    <row r="945" s="105" customFormat="true" ht="15" hidden="false" customHeight="false" outlineLevel="0" collapsed="false">
      <c r="A945" s="70" t="n">
        <v>939</v>
      </c>
      <c r="B945" s="94" t="n">
        <v>43405</v>
      </c>
      <c r="C945" s="95"/>
      <c r="D945" s="96"/>
      <c r="E945" s="74" t="n">
        <v>20</v>
      </c>
      <c r="F945" s="97" t="s">
        <v>445</v>
      </c>
      <c r="G945" s="98" t="n">
        <v>0</v>
      </c>
      <c r="H945" s="98" t="n">
        <v>60</v>
      </c>
      <c r="I945" s="77"/>
      <c r="J945" s="77"/>
      <c r="K945" s="77"/>
      <c r="L945" s="77"/>
      <c r="M945" s="77"/>
      <c r="N945" s="78"/>
      <c r="O945" s="79" t="n">
        <f aca="false">SUM(J945:N945)</f>
        <v>0</v>
      </c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100"/>
      <c r="AB945" s="101"/>
      <c r="AC945" s="83"/>
      <c r="AD945" s="84"/>
      <c r="AE945" s="80"/>
      <c r="AF945" s="80"/>
      <c r="AG945" s="80"/>
      <c r="AH945" s="80"/>
      <c r="AI945" s="80"/>
      <c r="AJ945" s="80"/>
      <c r="AK945" s="80"/>
      <c r="AL945" s="80"/>
      <c r="AM945" s="80"/>
      <c r="AN945" s="78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5" t="n">
        <f aca="false">SUM(AC945:BC945)</f>
        <v>0</v>
      </c>
      <c r="BE945" s="111" t="n">
        <f aca="false">IF((G945+I945+O945-H945-BD945)&gt;=0,G945+I945+O945-H945-BD945,0)</f>
        <v>0</v>
      </c>
      <c r="BF945" s="112" t="n">
        <f aca="false">IF((H945-I945-O945-G945+BD945)&gt;=0,H945-I945-O945-G945+BD945,0)</f>
        <v>60</v>
      </c>
      <c r="BG945" s="124"/>
      <c r="BH945" s="125"/>
      <c r="BI945" s="90"/>
      <c r="BJ945" s="91" t="n">
        <v>-60</v>
      </c>
      <c r="BK945" s="91" t="n">
        <f aca="false">BJ945-BD945+O945</f>
        <v>-60</v>
      </c>
      <c r="BL945" s="104"/>
    </row>
    <row r="946" s="105" customFormat="true" ht="15" hidden="false" customHeight="false" outlineLevel="0" collapsed="false">
      <c r="A946" s="70" t="n">
        <v>940</v>
      </c>
      <c r="B946" s="94" t="n">
        <v>43405</v>
      </c>
      <c r="C946" s="95"/>
      <c r="D946" s="96"/>
      <c r="E946" s="74" t="n">
        <v>20</v>
      </c>
      <c r="F946" s="97" t="s">
        <v>446</v>
      </c>
      <c r="G946" s="98" t="n">
        <v>0</v>
      </c>
      <c r="H946" s="98" t="n">
        <v>0</v>
      </c>
      <c r="I946" s="77"/>
      <c r="J946" s="77"/>
      <c r="K946" s="77"/>
      <c r="L946" s="77"/>
      <c r="M946" s="77"/>
      <c r="N946" s="78" t="n">
        <v>20</v>
      </c>
      <c r="O946" s="79" t="n">
        <f aca="false">SUM(J946:N946)</f>
        <v>20</v>
      </c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100"/>
      <c r="AB946" s="101"/>
      <c r="AC946" s="83"/>
      <c r="AD946" s="84" t="n">
        <v>140</v>
      </c>
      <c r="AE946" s="80"/>
      <c r="AF946" s="80"/>
      <c r="AG946" s="80"/>
      <c r="AH946" s="80"/>
      <c r="AI946" s="80"/>
      <c r="AJ946" s="80"/>
      <c r="AK946" s="80"/>
      <c r="AL946" s="80"/>
      <c r="AM946" s="80"/>
      <c r="AN946" s="78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5" t="n">
        <f aca="false">SUM(AC946:BC946)</f>
        <v>140</v>
      </c>
      <c r="BE946" s="111" t="n">
        <f aca="false">IF((G946+I946+O946-H946-BD946)&gt;=0,G946+I946+O946-H946-BD946,0)</f>
        <v>0</v>
      </c>
      <c r="BF946" s="112" t="n">
        <f aca="false">IF((H946-I946-O946-G946+BD946)&gt;=0,H946-I946-O946-G946+BD946,0)</f>
        <v>120</v>
      </c>
      <c r="BG946" s="124"/>
      <c r="BH946" s="125"/>
      <c r="BI946" s="90" t="s">
        <v>43</v>
      </c>
      <c r="BJ946" s="91" t="n">
        <v>0</v>
      </c>
      <c r="BK946" s="91" t="n">
        <f aca="false">BJ946-BD946+O946</f>
        <v>-120</v>
      </c>
      <c r="BL946" s="104"/>
    </row>
    <row r="947" s="105" customFormat="true" ht="15" hidden="false" customHeight="false" outlineLevel="0" collapsed="false">
      <c r="A947" s="70" t="n">
        <v>941</v>
      </c>
      <c r="B947" s="94" t="n">
        <v>43405</v>
      </c>
      <c r="C947" s="95"/>
      <c r="D947" s="96"/>
      <c r="E947" s="74" t="n">
        <v>72</v>
      </c>
      <c r="F947" s="97" t="s">
        <v>447</v>
      </c>
      <c r="G947" s="98" t="n">
        <v>0</v>
      </c>
      <c r="H947" s="98" t="n">
        <v>144</v>
      </c>
      <c r="I947" s="77"/>
      <c r="J947" s="77"/>
      <c r="K947" s="77"/>
      <c r="L947" s="77"/>
      <c r="M947" s="77"/>
      <c r="N947" s="78"/>
      <c r="O947" s="79" t="n">
        <f aca="false">SUM(J947:N947)</f>
        <v>0</v>
      </c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100"/>
      <c r="AB947" s="101"/>
      <c r="AC947" s="83"/>
      <c r="AD947" s="84"/>
      <c r="AE947" s="80"/>
      <c r="AF947" s="80"/>
      <c r="AG947" s="80"/>
      <c r="AH947" s="80"/>
      <c r="AI947" s="80"/>
      <c r="AJ947" s="80"/>
      <c r="AK947" s="80"/>
      <c r="AL947" s="80"/>
      <c r="AM947" s="80"/>
      <c r="AN947" s="78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5" t="n">
        <f aca="false">SUM(AC947:BC947)</f>
        <v>0</v>
      </c>
      <c r="BE947" s="111" t="n">
        <f aca="false">IF((G947+I947+O947-H947-BD947)&gt;=0,G947+I947+O947-H947-BD947,0)</f>
        <v>0</v>
      </c>
      <c r="BF947" s="112" t="n">
        <f aca="false">IF((H947-I947-O947-G947+BD947)&gt;=0,H947-I947-O947-G947+BD947,0)</f>
        <v>144</v>
      </c>
      <c r="BG947" s="124"/>
      <c r="BH947" s="125"/>
      <c r="BI947" s="90"/>
      <c r="BJ947" s="91" t="n">
        <v>-144</v>
      </c>
      <c r="BK947" s="91" t="n">
        <f aca="false">BJ947-BD947+O947</f>
        <v>-144</v>
      </c>
      <c r="BL947" s="104"/>
    </row>
    <row r="948" s="105" customFormat="true" ht="15" hidden="false" customHeight="false" outlineLevel="0" collapsed="false">
      <c r="A948" s="70" t="n">
        <v>942</v>
      </c>
      <c r="B948" s="94" t="n">
        <v>43405</v>
      </c>
      <c r="C948" s="95"/>
      <c r="D948" s="96"/>
      <c r="E948" s="74" t="n">
        <v>72</v>
      </c>
      <c r="F948" s="97" t="s">
        <v>448</v>
      </c>
      <c r="G948" s="98" t="n">
        <v>72</v>
      </c>
      <c r="H948" s="98" t="n">
        <v>0</v>
      </c>
      <c r="I948" s="77"/>
      <c r="J948" s="77"/>
      <c r="K948" s="77"/>
      <c r="L948" s="77"/>
      <c r="M948" s="77"/>
      <c r="N948" s="78"/>
      <c r="O948" s="79" t="n">
        <f aca="false">SUM(J948:N948)</f>
        <v>0</v>
      </c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100"/>
      <c r="AB948" s="101"/>
      <c r="AC948" s="83"/>
      <c r="AD948" s="84"/>
      <c r="AE948" s="80"/>
      <c r="AF948" s="80"/>
      <c r="AG948" s="80"/>
      <c r="AH948" s="80"/>
      <c r="AI948" s="80"/>
      <c r="AJ948" s="80"/>
      <c r="AK948" s="80"/>
      <c r="AL948" s="80"/>
      <c r="AM948" s="80"/>
      <c r="AN948" s="78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5" t="n">
        <f aca="false">SUM(AC948:BC948)</f>
        <v>0</v>
      </c>
      <c r="BE948" s="111" t="n">
        <f aca="false">IF((G948+I948+O948-H948-BD948)&gt;=0,G948+I948+O948-H948-BD948,0)</f>
        <v>72</v>
      </c>
      <c r="BF948" s="112" t="n">
        <f aca="false">IF((H948-I948-O948-G948+BD948)&gt;=0,H948-I948-O948-G948+BD948,0)</f>
        <v>0</v>
      </c>
      <c r="BG948" s="124"/>
      <c r="BH948" s="125"/>
      <c r="BI948" s="90"/>
      <c r="BJ948" s="91" t="n">
        <v>72</v>
      </c>
      <c r="BK948" s="91" t="n">
        <f aca="false">BJ948-BD948+O948</f>
        <v>72</v>
      </c>
      <c r="BL948" s="104"/>
    </row>
    <row r="949" s="105" customFormat="true" ht="15" hidden="false" customHeight="false" outlineLevel="0" collapsed="false">
      <c r="A949" s="70" t="n">
        <v>943</v>
      </c>
      <c r="B949" s="94" t="n">
        <v>43405</v>
      </c>
      <c r="C949" s="95"/>
      <c r="D949" s="96"/>
      <c r="E949" s="74" t="n">
        <v>72</v>
      </c>
      <c r="F949" s="97" t="s">
        <v>449</v>
      </c>
      <c r="G949" s="98" t="n">
        <v>216</v>
      </c>
      <c r="H949" s="98" t="n">
        <v>0</v>
      </c>
      <c r="I949" s="77"/>
      <c r="J949" s="77"/>
      <c r="K949" s="77"/>
      <c r="L949" s="77"/>
      <c r="M949" s="77"/>
      <c r="N949" s="78"/>
      <c r="O949" s="79" t="n">
        <f aca="false">SUM(J949:N949)</f>
        <v>0</v>
      </c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100"/>
      <c r="AB949" s="101"/>
      <c r="AC949" s="83"/>
      <c r="AD949" s="84"/>
      <c r="AE949" s="80"/>
      <c r="AF949" s="80"/>
      <c r="AG949" s="80"/>
      <c r="AH949" s="80"/>
      <c r="AI949" s="80"/>
      <c r="AJ949" s="80"/>
      <c r="AK949" s="80"/>
      <c r="AL949" s="80"/>
      <c r="AM949" s="80"/>
      <c r="AN949" s="78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5" t="n">
        <f aca="false">SUM(AC949:BC949)</f>
        <v>0</v>
      </c>
      <c r="BE949" s="111" t="n">
        <f aca="false">IF((G949+I949+O949-H949-BD949)&gt;=0,G949+I949+O949-H949-BD949,0)</f>
        <v>216</v>
      </c>
      <c r="BF949" s="112" t="n">
        <f aca="false">IF((H949-I949-O949-G949+BD949)&gt;=0,H949-I949-O949-G949+BD949,0)</f>
        <v>0</v>
      </c>
      <c r="BG949" s="124"/>
      <c r="BH949" s="125"/>
      <c r="BI949" s="90"/>
      <c r="BJ949" s="91" t="n">
        <v>216</v>
      </c>
      <c r="BK949" s="91" t="n">
        <f aca="false">BJ949-BD949+O949</f>
        <v>216</v>
      </c>
      <c r="BL949" s="104"/>
    </row>
    <row r="950" s="105" customFormat="true" ht="15" hidden="false" customHeight="false" outlineLevel="0" collapsed="false">
      <c r="A950" s="70" t="n">
        <v>944</v>
      </c>
      <c r="B950" s="94" t="n">
        <v>43405</v>
      </c>
      <c r="C950" s="95"/>
      <c r="D950" s="96"/>
      <c r="E950" s="74" t="n">
        <v>72</v>
      </c>
      <c r="F950" s="97" t="s">
        <v>450</v>
      </c>
      <c r="G950" s="98" t="n">
        <v>0</v>
      </c>
      <c r="H950" s="98" t="n">
        <v>0</v>
      </c>
      <c r="I950" s="77"/>
      <c r="J950" s="77"/>
      <c r="K950" s="77"/>
      <c r="L950" s="77"/>
      <c r="M950" s="77"/>
      <c r="N950" s="78"/>
      <c r="O950" s="79" t="n">
        <f aca="false">SUM(J950:N950)</f>
        <v>0</v>
      </c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100"/>
      <c r="AB950" s="101"/>
      <c r="AC950" s="83"/>
      <c r="AD950" s="84"/>
      <c r="AE950" s="80"/>
      <c r="AF950" s="80"/>
      <c r="AG950" s="80"/>
      <c r="AH950" s="80"/>
      <c r="AI950" s="80"/>
      <c r="AJ950" s="80"/>
      <c r="AK950" s="80"/>
      <c r="AL950" s="80"/>
      <c r="AM950" s="80"/>
      <c r="AN950" s="78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5" t="n">
        <f aca="false">SUM(AC950:BC950)</f>
        <v>0</v>
      </c>
      <c r="BE950" s="111" t="n">
        <f aca="false">IF((G950+I950+O950-H950-BD950)&gt;=0,G950+I950+O950-H950-BD950,0)</f>
        <v>0</v>
      </c>
      <c r="BF950" s="112" t="n">
        <f aca="false">IF((H950-I950-O950-G950+BD950)&gt;=0,H950-I950-O950-G950+BD950,0)</f>
        <v>0</v>
      </c>
      <c r="BG950" s="124"/>
      <c r="BH950" s="125"/>
      <c r="BI950" s="90"/>
      <c r="BJ950" s="91" t="n">
        <v>0</v>
      </c>
      <c r="BK950" s="91" t="n">
        <f aca="false">BJ950-BD950+O950</f>
        <v>0</v>
      </c>
      <c r="BL950" s="104"/>
    </row>
    <row r="951" s="105" customFormat="true" ht="15" hidden="false" customHeight="false" outlineLevel="0" collapsed="false">
      <c r="A951" s="70" t="n">
        <v>945</v>
      </c>
      <c r="B951" s="94" t="n">
        <v>43405</v>
      </c>
      <c r="C951" s="95"/>
      <c r="D951" s="96"/>
      <c r="E951" s="74" t="n">
        <v>72</v>
      </c>
      <c r="F951" s="97" t="s">
        <v>451</v>
      </c>
      <c r="G951" s="98" t="n">
        <v>0</v>
      </c>
      <c r="H951" s="98" t="n">
        <v>72</v>
      </c>
      <c r="I951" s="77"/>
      <c r="J951" s="77"/>
      <c r="K951" s="77"/>
      <c r="L951" s="77"/>
      <c r="M951" s="77"/>
      <c r="N951" s="78"/>
      <c r="O951" s="79" t="n">
        <f aca="false">SUM(J951:N951)</f>
        <v>0</v>
      </c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100"/>
      <c r="AB951" s="101"/>
      <c r="AC951" s="83"/>
      <c r="AD951" s="84"/>
      <c r="AE951" s="80"/>
      <c r="AF951" s="80"/>
      <c r="AG951" s="80"/>
      <c r="AH951" s="80"/>
      <c r="AI951" s="80"/>
      <c r="AJ951" s="80"/>
      <c r="AK951" s="80"/>
      <c r="AL951" s="80"/>
      <c r="AM951" s="80"/>
      <c r="AN951" s="78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5" t="n">
        <f aca="false">SUM(AC951:BC951)</f>
        <v>0</v>
      </c>
      <c r="BE951" s="111" t="n">
        <f aca="false">IF((G951+I951+O951-H951-BD951)&gt;=0,G951+I951+O951-H951-BD951,0)</f>
        <v>0</v>
      </c>
      <c r="BF951" s="112" t="n">
        <f aca="false">IF((H951-I951-O951-G951+BD951)&gt;=0,H951-I951-O951-G951+BD951,0)</f>
        <v>72</v>
      </c>
      <c r="BG951" s="124"/>
      <c r="BH951" s="125"/>
      <c r="BI951" s="90"/>
      <c r="BJ951" s="91" t="n">
        <v>-72</v>
      </c>
      <c r="BK951" s="91" t="n">
        <f aca="false">BJ951-BD951+O951</f>
        <v>-72</v>
      </c>
      <c r="BL951" s="104"/>
    </row>
    <row r="952" s="105" customFormat="true" ht="15" hidden="false" customHeight="false" outlineLevel="0" collapsed="false">
      <c r="A952" s="70" t="n">
        <v>946</v>
      </c>
      <c r="B952" s="94" t="n">
        <v>43405</v>
      </c>
      <c r="C952" s="95"/>
      <c r="D952" s="96"/>
      <c r="E952" s="74" t="n">
        <v>72</v>
      </c>
      <c r="F952" s="97" t="s">
        <v>452</v>
      </c>
      <c r="G952" s="98" t="n">
        <v>0</v>
      </c>
      <c r="H952" s="98" t="n">
        <v>72</v>
      </c>
      <c r="I952" s="77"/>
      <c r="J952" s="77"/>
      <c r="K952" s="77"/>
      <c r="L952" s="77"/>
      <c r="M952" s="77"/>
      <c r="N952" s="78"/>
      <c r="O952" s="79" t="n">
        <f aca="false">SUM(J952:N952)</f>
        <v>0</v>
      </c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100"/>
      <c r="AB952" s="101"/>
      <c r="AC952" s="83"/>
      <c r="AD952" s="84"/>
      <c r="AE952" s="80"/>
      <c r="AF952" s="80"/>
      <c r="AG952" s="80"/>
      <c r="AH952" s="80"/>
      <c r="AI952" s="80"/>
      <c r="AJ952" s="80"/>
      <c r="AK952" s="80"/>
      <c r="AL952" s="80"/>
      <c r="AM952" s="80"/>
      <c r="AN952" s="78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5" t="n">
        <f aca="false">SUM(AC952:BC952)</f>
        <v>0</v>
      </c>
      <c r="BE952" s="111" t="n">
        <f aca="false">IF((G952+I952+O952-H952-BD952)&gt;=0,G952+I952+O952-H952-BD952,0)</f>
        <v>0</v>
      </c>
      <c r="BF952" s="112" t="n">
        <f aca="false">IF((H952-I952-O952-G952+BD952)&gt;=0,H952-I952-O952-G952+BD952,0)</f>
        <v>72</v>
      </c>
      <c r="BG952" s="124"/>
      <c r="BH952" s="125"/>
      <c r="BI952" s="90"/>
      <c r="BJ952" s="91" t="n">
        <v>-72</v>
      </c>
      <c r="BK952" s="91" t="n">
        <f aca="false">BJ952-BD952+O952</f>
        <v>-72</v>
      </c>
      <c r="BL952" s="104"/>
    </row>
    <row r="953" s="105" customFormat="true" ht="15" hidden="false" customHeight="false" outlineLevel="0" collapsed="false">
      <c r="A953" s="70" t="n">
        <v>947</v>
      </c>
      <c r="B953" s="94" t="n">
        <v>43405</v>
      </c>
      <c r="C953" s="95"/>
      <c r="D953" s="96"/>
      <c r="E953" s="74" t="n">
        <v>72</v>
      </c>
      <c r="F953" s="97" t="s">
        <v>453</v>
      </c>
      <c r="G953" s="98" t="n">
        <v>72</v>
      </c>
      <c r="H953" s="98" t="n">
        <v>0</v>
      </c>
      <c r="I953" s="77"/>
      <c r="J953" s="77"/>
      <c r="K953" s="77"/>
      <c r="L953" s="77"/>
      <c r="M953" s="77"/>
      <c r="N953" s="78"/>
      <c r="O953" s="79" t="n">
        <f aca="false">SUM(J953:N953)</f>
        <v>0</v>
      </c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100"/>
      <c r="AB953" s="101"/>
      <c r="AC953" s="83"/>
      <c r="AD953" s="84"/>
      <c r="AE953" s="80"/>
      <c r="AF953" s="80"/>
      <c r="AG953" s="80"/>
      <c r="AH953" s="80"/>
      <c r="AI953" s="80"/>
      <c r="AJ953" s="80"/>
      <c r="AK953" s="80"/>
      <c r="AL953" s="80"/>
      <c r="AM953" s="80"/>
      <c r="AN953" s="78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5" t="n">
        <f aca="false">SUM(AC953:BC953)</f>
        <v>0</v>
      </c>
      <c r="BE953" s="111" t="n">
        <f aca="false">IF((G953+I953+O953-H953-BD953)&gt;=0,G953+I953+O953-H953-BD953,0)</f>
        <v>72</v>
      </c>
      <c r="BF953" s="112" t="n">
        <f aca="false">IF((H953-I953-O953-G953+BD953)&gt;=0,H953-I953-O953-G953+BD953,0)</f>
        <v>0</v>
      </c>
      <c r="BG953" s="124"/>
      <c r="BH953" s="125"/>
      <c r="BI953" s="90"/>
      <c r="BJ953" s="91" t="n">
        <v>72</v>
      </c>
      <c r="BK953" s="91" t="n">
        <f aca="false">BJ953-BD953+O953</f>
        <v>72</v>
      </c>
      <c r="BL953" s="104"/>
    </row>
    <row r="954" s="105" customFormat="true" ht="15" hidden="false" customHeight="false" outlineLevel="0" collapsed="false">
      <c r="A954" s="70" t="n">
        <v>948</v>
      </c>
      <c r="B954" s="94" t="n">
        <v>43405</v>
      </c>
      <c r="C954" s="95"/>
      <c r="D954" s="96"/>
      <c r="E954" s="74" t="n">
        <v>20</v>
      </c>
      <c r="F954" s="97" t="s">
        <v>454</v>
      </c>
      <c r="G954" s="98" t="n">
        <v>0</v>
      </c>
      <c r="H954" s="98" t="n">
        <v>20</v>
      </c>
      <c r="I954" s="77"/>
      <c r="J954" s="77"/>
      <c r="K954" s="77"/>
      <c r="L954" s="77"/>
      <c r="M954" s="77"/>
      <c r="N954" s="78" t="n">
        <v>20</v>
      </c>
      <c r="O954" s="79" t="n">
        <f aca="false">SUM(J954:N954)</f>
        <v>20</v>
      </c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100"/>
      <c r="AB954" s="101"/>
      <c r="AC954" s="83"/>
      <c r="AD954" s="84"/>
      <c r="AE954" s="80"/>
      <c r="AF954" s="80"/>
      <c r="AG954" s="80"/>
      <c r="AH954" s="80" t="n">
        <v>40</v>
      </c>
      <c r="AI954" s="80"/>
      <c r="AJ954" s="80"/>
      <c r="AK954" s="80"/>
      <c r="AL954" s="80"/>
      <c r="AM954" s="80"/>
      <c r="AN954" s="78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5" t="n">
        <f aca="false">SUM(AC954:BC954)</f>
        <v>40</v>
      </c>
      <c r="BE954" s="111" t="n">
        <f aca="false">IF((G954+I954+O954-H954-BD954)&gt;=0,G954+I954+O954-H954-BD954,0)</f>
        <v>0</v>
      </c>
      <c r="BF954" s="112" t="n">
        <f aca="false">IF((H954-I954-O954-G954+BD954)&gt;=0,H954-I954-O954-G954+BD954,0)</f>
        <v>40</v>
      </c>
      <c r="BG954" s="124"/>
      <c r="BH954" s="125"/>
      <c r="BI954" s="90" t="s">
        <v>455</v>
      </c>
      <c r="BJ954" s="91" t="n">
        <v>-20</v>
      </c>
      <c r="BK954" s="91" t="n">
        <f aca="false">BJ954-BD954+O954</f>
        <v>-40</v>
      </c>
      <c r="BL954" s="104"/>
    </row>
    <row r="955" s="105" customFormat="true" ht="15" hidden="false" customHeight="false" outlineLevel="0" collapsed="false">
      <c r="A955" s="70" t="n">
        <v>949</v>
      </c>
      <c r="B955" s="94" t="n">
        <v>43405</v>
      </c>
      <c r="C955" s="95"/>
      <c r="D955" s="96"/>
      <c r="E955" s="74" t="n">
        <v>20</v>
      </c>
      <c r="F955" s="97" t="s">
        <v>456</v>
      </c>
      <c r="G955" s="98" t="n">
        <v>0</v>
      </c>
      <c r="H955" s="98" t="n">
        <v>0</v>
      </c>
      <c r="I955" s="77"/>
      <c r="J955" s="77"/>
      <c r="K955" s="77"/>
      <c r="L955" s="77"/>
      <c r="M955" s="77"/>
      <c r="N955" s="78"/>
      <c r="O955" s="79" t="n">
        <f aca="false">SUM(J955:N955)</f>
        <v>0</v>
      </c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100"/>
      <c r="AB955" s="101"/>
      <c r="AC955" s="83"/>
      <c r="AD955" s="84"/>
      <c r="AE955" s="80"/>
      <c r="AF955" s="80"/>
      <c r="AG955" s="80"/>
      <c r="AH955" s="80"/>
      <c r="AI955" s="80"/>
      <c r="AJ955" s="80"/>
      <c r="AK955" s="80"/>
      <c r="AL955" s="80"/>
      <c r="AM955" s="80"/>
      <c r="AN955" s="78"/>
      <c r="AO955" s="80"/>
      <c r="AP955" s="80"/>
      <c r="AQ955" s="80"/>
      <c r="AR955" s="153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5" t="n">
        <f aca="false">SUM(AC955:BC955)</f>
        <v>0</v>
      </c>
      <c r="BE955" s="111" t="n">
        <f aca="false">IF((G955+I955+O955-H955-BD955)&gt;=0,G955+I955+O955-H955-BD955,0)</f>
        <v>0</v>
      </c>
      <c r="BF955" s="112" t="n">
        <f aca="false">IF((H955-I955-O955-G955+BD955)&gt;=0,H955-I955-O955-G955+BD955,0)</f>
        <v>0</v>
      </c>
      <c r="BG955" s="124"/>
      <c r="BH955" s="125" t="n">
        <v>43435</v>
      </c>
      <c r="BI955" s="90"/>
      <c r="BJ955" s="91" t="n">
        <v>0</v>
      </c>
      <c r="BK955" s="91" t="n">
        <f aca="false">BJ955-BD955+O955</f>
        <v>0</v>
      </c>
      <c r="BL955" s="104"/>
    </row>
    <row r="956" s="105" customFormat="true" ht="15" hidden="false" customHeight="false" outlineLevel="0" collapsed="false">
      <c r="A956" s="70" t="n">
        <v>950</v>
      </c>
      <c r="B956" s="94" t="n">
        <v>43405</v>
      </c>
      <c r="C956" s="95"/>
      <c r="D956" s="96"/>
      <c r="E956" s="74" t="n">
        <v>72</v>
      </c>
      <c r="F956" s="97" t="s">
        <v>457</v>
      </c>
      <c r="G956" s="98" t="n">
        <v>0</v>
      </c>
      <c r="H956" s="98" t="n">
        <v>0</v>
      </c>
      <c r="I956" s="77"/>
      <c r="J956" s="77"/>
      <c r="K956" s="77"/>
      <c r="L956" s="77"/>
      <c r="M956" s="77"/>
      <c r="N956" s="78"/>
      <c r="O956" s="79" t="n">
        <f aca="false">SUM(J956:N956)</f>
        <v>0</v>
      </c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100"/>
      <c r="AB956" s="101"/>
      <c r="AC956" s="83"/>
      <c r="AD956" s="84"/>
      <c r="AE956" s="80"/>
      <c r="AF956" s="80"/>
      <c r="AG956" s="80"/>
      <c r="AH956" s="80"/>
      <c r="AI956" s="80"/>
      <c r="AJ956" s="80"/>
      <c r="AK956" s="80"/>
      <c r="AL956" s="80"/>
      <c r="AM956" s="80"/>
      <c r="AN956" s="78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5" t="n">
        <f aca="false">SUM(AC956:BC956)</f>
        <v>0</v>
      </c>
      <c r="BE956" s="111" t="n">
        <f aca="false">IF((G956+I956+O956-H956-BD956)&gt;=0,G956+I956+O956-H956-BD956,0)</f>
        <v>0</v>
      </c>
      <c r="BF956" s="112" t="n">
        <f aca="false">IF((H956-I956-O956-G956+BD956)&gt;=0,H956-I956-O956-G956+BD956,0)</f>
        <v>0</v>
      </c>
      <c r="BG956" s="124"/>
      <c r="BH956" s="125"/>
      <c r="BI956" s="90"/>
      <c r="BJ956" s="91" t="n">
        <v>0</v>
      </c>
      <c r="BK956" s="91" t="n">
        <f aca="false">BJ956-BD956+O956</f>
        <v>0</v>
      </c>
      <c r="BL956" s="104"/>
    </row>
    <row r="957" s="105" customFormat="true" ht="15" hidden="false" customHeight="false" outlineLevel="0" collapsed="false">
      <c r="A957" s="70" t="n">
        <v>951</v>
      </c>
      <c r="B957" s="94" t="n">
        <v>43405</v>
      </c>
      <c r="C957" s="95"/>
      <c r="D957" s="96"/>
      <c r="E957" s="74" t="n">
        <v>72</v>
      </c>
      <c r="F957" s="97" t="s">
        <v>458</v>
      </c>
      <c r="G957" s="98" t="n">
        <v>144</v>
      </c>
      <c r="H957" s="98" t="n">
        <v>0</v>
      </c>
      <c r="I957" s="77"/>
      <c r="J957" s="77"/>
      <c r="K957" s="77"/>
      <c r="L957" s="77"/>
      <c r="M957" s="77"/>
      <c r="N957" s="78"/>
      <c r="O957" s="79" t="n">
        <f aca="false">SUM(J957:N957)</f>
        <v>0</v>
      </c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100"/>
      <c r="AB957" s="101"/>
      <c r="AC957" s="83"/>
      <c r="AD957" s="84"/>
      <c r="AE957" s="80"/>
      <c r="AF957" s="80"/>
      <c r="AG957" s="80"/>
      <c r="AH957" s="80"/>
      <c r="AI957" s="80"/>
      <c r="AJ957" s="80"/>
      <c r="AK957" s="80"/>
      <c r="AL957" s="80"/>
      <c r="AM957" s="80"/>
      <c r="AN957" s="78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5" t="n">
        <f aca="false">SUM(AC957:BC957)</f>
        <v>0</v>
      </c>
      <c r="BE957" s="111" t="n">
        <f aca="false">IF((G957+I957+O957-H957-BD957)&gt;=0,G957+I957+O957-H957-BD957,0)</f>
        <v>144</v>
      </c>
      <c r="BF957" s="112" t="n">
        <f aca="false">IF((H957-I957-O957-G957+BD957)&gt;=0,H957-I957-O957-G957+BD957,0)</f>
        <v>0</v>
      </c>
      <c r="BG957" s="124"/>
      <c r="BH957" s="125"/>
      <c r="BI957" s="90"/>
      <c r="BJ957" s="91" t="n">
        <v>144</v>
      </c>
      <c r="BK957" s="91" t="n">
        <f aca="false">BJ957-BD957+O957</f>
        <v>144</v>
      </c>
      <c r="BL957" s="104"/>
    </row>
    <row r="958" s="105" customFormat="true" ht="15" hidden="false" customHeight="false" outlineLevel="0" collapsed="false">
      <c r="A958" s="70" t="n">
        <v>952</v>
      </c>
      <c r="B958" s="94" t="n">
        <v>43405</v>
      </c>
      <c r="C958" s="95"/>
      <c r="D958" s="96"/>
      <c r="E958" s="74" t="n">
        <v>72</v>
      </c>
      <c r="F958" s="97" t="s">
        <v>459</v>
      </c>
      <c r="G958" s="98" t="n">
        <v>482</v>
      </c>
      <c r="H958" s="98" t="n">
        <v>0</v>
      </c>
      <c r="I958" s="77"/>
      <c r="J958" s="77"/>
      <c r="K958" s="77"/>
      <c r="L958" s="77"/>
      <c r="M958" s="77"/>
      <c r="N958" s="78"/>
      <c r="O958" s="79" t="n">
        <f aca="false">SUM(J958:N958)</f>
        <v>0</v>
      </c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100"/>
      <c r="AB958" s="101"/>
      <c r="AC958" s="83"/>
      <c r="AD958" s="84"/>
      <c r="AE958" s="80"/>
      <c r="AF958" s="80"/>
      <c r="AG958" s="80"/>
      <c r="AH958" s="80"/>
      <c r="AI958" s="80"/>
      <c r="AJ958" s="80"/>
      <c r="AK958" s="80"/>
      <c r="AL958" s="80"/>
      <c r="AM958" s="80"/>
      <c r="AN958" s="78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5" t="n">
        <f aca="false">SUM(AC958:BC958)</f>
        <v>0</v>
      </c>
      <c r="BE958" s="111" t="n">
        <f aca="false">IF((G958+I958+O958-H958-BD958)&gt;=0,G958+I958+O958-H958-BD958,0)</f>
        <v>482</v>
      </c>
      <c r="BF958" s="112" t="n">
        <f aca="false">IF((H958-I958-O958-G958+BD958)&gt;=0,H958-I958-O958-G958+BD958,0)</f>
        <v>0</v>
      </c>
      <c r="BG958" s="124"/>
      <c r="BH958" s="125" t="n">
        <v>43606</v>
      </c>
      <c r="BI958" s="90"/>
      <c r="BJ958" s="91" t="n">
        <v>482</v>
      </c>
      <c r="BK958" s="91" t="n">
        <f aca="false">BJ958-BD958+O958</f>
        <v>482</v>
      </c>
      <c r="BL958" s="104"/>
    </row>
    <row r="959" s="105" customFormat="true" ht="15" hidden="false" customHeight="false" outlineLevel="0" collapsed="false">
      <c r="A959" s="70" t="n">
        <v>953</v>
      </c>
      <c r="B959" s="94" t="n">
        <v>43405</v>
      </c>
      <c r="C959" s="95"/>
      <c r="D959" s="96"/>
      <c r="E959" s="74" t="n">
        <v>72</v>
      </c>
      <c r="F959" s="97" t="s">
        <v>460</v>
      </c>
      <c r="G959" s="98" t="n">
        <v>0</v>
      </c>
      <c r="H959" s="98" t="n">
        <v>72</v>
      </c>
      <c r="I959" s="77"/>
      <c r="J959" s="77"/>
      <c r="K959" s="77"/>
      <c r="L959" s="77"/>
      <c r="M959" s="77"/>
      <c r="N959" s="78"/>
      <c r="O959" s="79" t="n">
        <f aca="false">SUM(J959:N959)</f>
        <v>0</v>
      </c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100"/>
      <c r="AB959" s="101"/>
      <c r="AC959" s="83"/>
      <c r="AD959" s="84"/>
      <c r="AE959" s="80"/>
      <c r="AF959" s="80"/>
      <c r="AG959" s="80"/>
      <c r="AH959" s="80"/>
      <c r="AI959" s="80"/>
      <c r="AJ959" s="80"/>
      <c r="AK959" s="80"/>
      <c r="AL959" s="80"/>
      <c r="AM959" s="80"/>
      <c r="AN959" s="78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5" t="n">
        <f aca="false">SUM(AC959:BC959)</f>
        <v>0</v>
      </c>
      <c r="BE959" s="111" t="n">
        <f aca="false">IF((G959+I959+O959-H959-BD959)&gt;=0,G959+I959+O959-H959-BD959,0)</f>
        <v>0</v>
      </c>
      <c r="BF959" s="112" t="n">
        <f aca="false">IF((H959-I959-O959-G959+BD959)&gt;=0,H959-I959-O959-G959+BD959,0)</f>
        <v>72</v>
      </c>
      <c r="BG959" s="124"/>
      <c r="BH959" s="125"/>
      <c r="BI959" s="90"/>
      <c r="BJ959" s="91" t="n">
        <v>-72</v>
      </c>
      <c r="BK959" s="91" t="n">
        <f aca="false">BJ959-BD959+O959</f>
        <v>-72</v>
      </c>
      <c r="BL959" s="104"/>
    </row>
    <row r="960" s="105" customFormat="true" ht="15" hidden="false" customHeight="false" outlineLevel="0" collapsed="false">
      <c r="A960" s="70" t="n">
        <v>954</v>
      </c>
      <c r="B960" s="94" t="n">
        <v>43405</v>
      </c>
      <c r="C960" s="95"/>
      <c r="D960" s="96"/>
      <c r="E960" s="74" t="n">
        <v>72</v>
      </c>
      <c r="F960" s="97" t="s">
        <v>460</v>
      </c>
      <c r="G960" s="98" t="n">
        <v>0</v>
      </c>
      <c r="H960" s="98" t="n">
        <v>83</v>
      </c>
      <c r="I960" s="77"/>
      <c r="J960" s="77"/>
      <c r="K960" s="77"/>
      <c r="L960" s="77"/>
      <c r="M960" s="77"/>
      <c r="N960" s="78"/>
      <c r="O960" s="79" t="n">
        <f aca="false">SUM(J960:N960)</f>
        <v>0</v>
      </c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100"/>
      <c r="AB960" s="101"/>
      <c r="AC960" s="83"/>
      <c r="AD960" s="84"/>
      <c r="AE960" s="80"/>
      <c r="AF960" s="80"/>
      <c r="AG960" s="80"/>
      <c r="AH960" s="80"/>
      <c r="AI960" s="80"/>
      <c r="AJ960" s="80"/>
      <c r="AK960" s="80"/>
      <c r="AL960" s="80"/>
      <c r="AM960" s="80"/>
      <c r="AN960" s="78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5" t="n">
        <f aca="false">SUM(AC960:BC960)</f>
        <v>0</v>
      </c>
      <c r="BE960" s="111" t="n">
        <f aca="false">IF((G960+I960+O960-H960-BD960)&gt;=0,G960+I960+O960-H960-BD960,0)</f>
        <v>0</v>
      </c>
      <c r="BF960" s="112" t="n">
        <f aca="false">IF((H960-I960-O960-G960+BD960)&gt;=0,H960-I960-O960-G960+BD960,0)</f>
        <v>83</v>
      </c>
      <c r="BG960" s="124"/>
      <c r="BH960" s="125"/>
      <c r="BI960" s="90"/>
      <c r="BJ960" s="91" t="n">
        <v>-83</v>
      </c>
      <c r="BK960" s="91" t="n">
        <f aca="false">BJ960-BD960+O960</f>
        <v>-83</v>
      </c>
      <c r="BL960" s="104"/>
    </row>
    <row r="961" s="105" customFormat="true" ht="15" hidden="false" customHeight="false" outlineLevel="0" collapsed="false">
      <c r="A961" s="70" t="n">
        <v>955</v>
      </c>
      <c r="B961" s="94" t="n">
        <v>43405</v>
      </c>
      <c r="C961" s="95"/>
      <c r="D961" s="96"/>
      <c r="E961" s="74" t="n">
        <v>72</v>
      </c>
      <c r="F961" s="97" t="s">
        <v>461</v>
      </c>
      <c r="G961" s="98" t="n">
        <v>72</v>
      </c>
      <c r="H961" s="98" t="n">
        <v>0</v>
      </c>
      <c r="I961" s="77"/>
      <c r="J961" s="77"/>
      <c r="K961" s="77"/>
      <c r="L961" s="77"/>
      <c r="M961" s="77"/>
      <c r="N961" s="78"/>
      <c r="O961" s="79" t="n">
        <f aca="false">SUM(J961:N961)</f>
        <v>0</v>
      </c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100"/>
      <c r="AB961" s="101"/>
      <c r="AC961" s="83"/>
      <c r="AD961" s="84"/>
      <c r="AE961" s="80"/>
      <c r="AF961" s="80"/>
      <c r="AG961" s="80"/>
      <c r="AH961" s="80"/>
      <c r="AI961" s="80"/>
      <c r="AJ961" s="80"/>
      <c r="AK961" s="80"/>
      <c r="AL961" s="80"/>
      <c r="AM961" s="80"/>
      <c r="AN961" s="78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5" t="n">
        <f aca="false">SUM(AC961:BC961)</f>
        <v>0</v>
      </c>
      <c r="BE961" s="111" t="n">
        <f aca="false">IF((G961+I961+O961-H961-BD961)&gt;=0,G961+I961+O961-H961-BD961,0)</f>
        <v>72</v>
      </c>
      <c r="BF961" s="112" t="n">
        <f aca="false">IF((H961-I961-O961-G961+BD961)&gt;=0,H961-I961-O961-G961+BD961,0)</f>
        <v>0</v>
      </c>
      <c r="BG961" s="124"/>
      <c r="BH961" s="125"/>
      <c r="BI961" s="90"/>
      <c r="BJ961" s="91" t="n">
        <v>72</v>
      </c>
      <c r="BK961" s="91" t="n">
        <f aca="false">BJ961-BD961+O961</f>
        <v>72</v>
      </c>
      <c r="BL961" s="104"/>
    </row>
    <row r="962" s="105" customFormat="true" ht="15" hidden="false" customHeight="false" outlineLevel="0" collapsed="false">
      <c r="A962" s="70" t="n">
        <v>956</v>
      </c>
      <c r="B962" s="94" t="n">
        <v>43405</v>
      </c>
      <c r="C962" s="95"/>
      <c r="D962" s="96"/>
      <c r="E962" s="74" t="n">
        <v>72</v>
      </c>
      <c r="F962" s="97" t="s">
        <v>462</v>
      </c>
      <c r="G962" s="98" t="n">
        <v>0</v>
      </c>
      <c r="H962" s="98" t="n">
        <v>0</v>
      </c>
      <c r="I962" s="77"/>
      <c r="J962" s="77"/>
      <c r="K962" s="77"/>
      <c r="L962" s="77"/>
      <c r="M962" s="77"/>
      <c r="N962" s="78"/>
      <c r="O962" s="79" t="n">
        <f aca="false">SUM(J962:N962)</f>
        <v>0</v>
      </c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100"/>
      <c r="AB962" s="101"/>
      <c r="AC962" s="83"/>
      <c r="AD962" s="84"/>
      <c r="AE962" s="80"/>
      <c r="AF962" s="80"/>
      <c r="AG962" s="80"/>
      <c r="AH962" s="80"/>
      <c r="AI962" s="80"/>
      <c r="AJ962" s="80"/>
      <c r="AK962" s="80"/>
      <c r="AL962" s="80"/>
      <c r="AM962" s="80"/>
      <c r="AN962" s="78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5" t="n">
        <f aca="false">SUM(AC962:BC962)</f>
        <v>0</v>
      </c>
      <c r="BE962" s="111" t="n">
        <f aca="false">IF((G962+I962+O962-H962-BD962)&gt;=0,G962+I962+O962-H962-BD962,0)</f>
        <v>0</v>
      </c>
      <c r="BF962" s="112" t="n">
        <f aca="false">IF((H962-I962-O962-G962+BD962)&gt;=0,H962-I962-O962-G962+BD962,0)</f>
        <v>0</v>
      </c>
      <c r="BG962" s="124"/>
      <c r="BH962" s="125"/>
      <c r="BI962" s="90"/>
      <c r="BJ962" s="91" t="n">
        <v>0</v>
      </c>
      <c r="BK962" s="91" t="n">
        <f aca="false">BJ962-BD962+O962</f>
        <v>0</v>
      </c>
      <c r="BL962" s="104"/>
    </row>
    <row r="963" s="93" customFormat="true" ht="15" hidden="false" customHeight="false" outlineLevel="0" collapsed="false">
      <c r="A963" s="70" t="n">
        <v>957</v>
      </c>
      <c r="B963" s="71" t="n">
        <v>43405</v>
      </c>
      <c r="C963" s="72"/>
      <c r="D963" s="73"/>
      <c r="E963" s="74" t="n">
        <v>20</v>
      </c>
      <c r="F963" s="75" t="s">
        <v>463</v>
      </c>
      <c r="G963" s="76" t="n">
        <v>0</v>
      </c>
      <c r="H963" s="76" t="n">
        <v>38</v>
      </c>
      <c r="I963" s="77"/>
      <c r="J963" s="77"/>
      <c r="K963" s="77"/>
      <c r="L963" s="77"/>
      <c r="M963" s="77"/>
      <c r="N963" s="78"/>
      <c r="O963" s="79" t="n">
        <f aca="false">SUM(J963:N963)</f>
        <v>0</v>
      </c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1"/>
      <c r="AB963" s="82"/>
      <c r="AC963" s="83"/>
      <c r="AD963" s="84"/>
      <c r="AE963" s="80"/>
      <c r="AF963" s="80"/>
      <c r="AG963" s="80"/>
      <c r="AH963" s="80"/>
      <c r="AI963" s="80"/>
      <c r="AJ963" s="80"/>
      <c r="AK963" s="80"/>
      <c r="AL963" s="80"/>
      <c r="AM963" s="80"/>
      <c r="AN963" s="78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5" t="n">
        <f aca="false">SUM(AC963:BC963)</f>
        <v>0</v>
      </c>
      <c r="BE963" s="86" t="n">
        <f aca="false">IF((G963+I963+O963-H963-BD963)&gt;=0,G963+I963+O963-H963-BD963,0)</f>
        <v>0</v>
      </c>
      <c r="BF963" s="87" t="n">
        <f aca="false">IF((H963-I963-O963-G963+BD963)&gt;=0,H963-I963-O963-G963+BD963,0)</f>
        <v>38</v>
      </c>
      <c r="BG963" s="88"/>
      <c r="BH963" s="89"/>
      <c r="BI963" s="90"/>
      <c r="BJ963" s="91" t="n">
        <v>-38</v>
      </c>
      <c r="BK963" s="91" t="n">
        <f aca="false">BJ963-BD963+O963</f>
        <v>-38</v>
      </c>
      <c r="BL963" s="92"/>
    </row>
    <row r="964" s="105" customFormat="true" ht="15" hidden="false" customHeight="false" outlineLevel="0" collapsed="false">
      <c r="A964" s="70" t="n">
        <v>958</v>
      </c>
      <c r="B964" s="94" t="n">
        <v>43405</v>
      </c>
      <c r="C964" s="95"/>
      <c r="D964" s="96"/>
      <c r="E964" s="74" t="n">
        <v>72</v>
      </c>
      <c r="F964" s="97" t="s">
        <v>464</v>
      </c>
      <c r="G964" s="98" t="n">
        <v>0</v>
      </c>
      <c r="H964" s="98" t="n">
        <v>216</v>
      </c>
      <c r="I964" s="77"/>
      <c r="J964" s="77"/>
      <c r="K964" s="77"/>
      <c r="L964" s="77"/>
      <c r="M964" s="77"/>
      <c r="N964" s="78"/>
      <c r="O964" s="79" t="n">
        <f aca="false">SUM(J964:N964)</f>
        <v>0</v>
      </c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100"/>
      <c r="AB964" s="101"/>
      <c r="AC964" s="83"/>
      <c r="AD964" s="84"/>
      <c r="AE964" s="80"/>
      <c r="AF964" s="80"/>
      <c r="AG964" s="80"/>
      <c r="AH964" s="80"/>
      <c r="AI964" s="80"/>
      <c r="AJ964" s="80"/>
      <c r="AK964" s="80"/>
      <c r="AL964" s="80"/>
      <c r="AM964" s="80"/>
      <c r="AN964" s="78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5" t="n">
        <f aca="false">SUM(AC964:BC964)</f>
        <v>0</v>
      </c>
      <c r="BE964" s="111" t="n">
        <f aca="false">IF((G964+I964+O964-H964-BD964)&gt;=0,G964+I964+O964-H964-BD964,0)</f>
        <v>0</v>
      </c>
      <c r="BF964" s="112" t="n">
        <f aca="false">IF((H964-I964-O964-G964+BD964)&gt;=0,H964-I964-O964-G964+BD964,0)</f>
        <v>216</v>
      </c>
      <c r="BG964" s="124"/>
      <c r="BH964" s="125"/>
      <c r="BI964" s="90"/>
      <c r="BJ964" s="91" t="n">
        <v>-216</v>
      </c>
      <c r="BK964" s="91" t="n">
        <f aca="false">BJ964-BD964+O964</f>
        <v>-216</v>
      </c>
      <c r="BL964" s="104"/>
    </row>
    <row r="965" s="105" customFormat="true" ht="15" hidden="false" customHeight="false" outlineLevel="0" collapsed="false">
      <c r="A965" s="70" t="n">
        <v>959</v>
      </c>
      <c r="B965" s="94" t="n">
        <v>43405</v>
      </c>
      <c r="C965" s="95"/>
      <c r="D965" s="96"/>
      <c r="E965" s="74" t="n">
        <v>72</v>
      </c>
      <c r="F965" s="97" t="s">
        <v>465</v>
      </c>
      <c r="G965" s="98" t="n">
        <v>0</v>
      </c>
      <c r="H965" s="98" t="n">
        <v>0</v>
      </c>
      <c r="I965" s="77"/>
      <c r="J965" s="77"/>
      <c r="K965" s="77"/>
      <c r="L965" s="77"/>
      <c r="M965" s="77"/>
      <c r="N965" s="78"/>
      <c r="O965" s="79" t="n">
        <f aca="false">SUM(J965:N965)</f>
        <v>0</v>
      </c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100"/>
      <c r="AB965" s="101"/>
      <c r="AC965" s="83"/>
      <c r="AD965" s="84"/>
      <c r="AE965" s="80"/>
      <c r="AF965" s="80"/>
      <c r="AG965" s="80"/>
      <c r="AH965" s="80"/>
      <c r="AI965" s="80"/>
      <c r="AJ965" s="80"/>
      <c r="AK965" s="80"/>
      <c r="AL965" s="80"/>
      <c r="AM965" s="80"/>
      <c r="AN965" s="78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5" t="n">
        <f aca="false">SUM(AC965:BC965)</f>
        <v>0</v>
      </c>
      <c r="BE965" s="111" t="n">
        <f aca="false">IF((G965+I965+O965-H965-BD965)&gt;=0,G965+I965+O965-H965-BD965,0)</f>
        <v>0</v>
      </c>
      <c r="BF965" s="112" t="n">
        <f aca="false">IF((H965-I965-O965-G965+BD965)&gt;=0,H965-I965-O965-G965+BD965,0)</f>
        <v>0</v>
      </c>
      <c r="BG965" s="124"/>
      <c r="BH965" s="125" t="n">
        <v>43435</v>
      </c>
      <c r="BI965" s="90"/>
      <c r="BJ965" s="91" t="n">
        <v>0</v>
      </c>
      <c r="BK965" s="91" t="n">
        <f aca="false">BJ965-BD965+O965</f>
        <v>0</v>
      </c>
      <c r="BL965" s="104"/>
    </row>
    <row r="966" s="105" customFormat="true" ht="15" hidden="false" customHeight="false" outlineLevel="0" collapsed="false">
      <c r="A966" s="70" t="n">
        <v>960</v>
      </c>
      <c r="B966" s="94" t="n">
        <v>43405</v>
      </c>
      <c r="C966" s="95"/>
      <c r="D966" s="96"/>
      <c r="E966" s="74" t="n">
        <v>72</v>
      </c>
      <c r="F966" s="97" t="s">
        <v>466</v>
      </c>
      <c r="G966" s="98" t="n">
        <v>72</v>
      </c>
      <c r="H966" s="98" t="n">
        <v>0</v>
      </c>
      <c r="I966" s="77"/>
      <c r="J966" s="77"/>
      <c r="K966" s="77"/>
      <c r="L966" s="77"/>
      <c r="M966" s="77"/>
      <c r="N966" s="78" t="n">
        <v>72</v>
      </c>
      <c r="O966" s="79" t="n">
        <f aca="false">SUM(J966:N966)</f>
        <v>72</v>
      </c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100"/>
      <c r="AB966" s="101"/>
      <c r="AC966" s="83"/>
      <c r="AD966" s="84"/>
      <c r="AE966" s="80"/>
      <c r="AF966" s="80"/>
      <c r="AG966" s="80"/>
      <c r="AH966" s="80"/>
      <c r="AI966" s="80"/>
      <c r="AJ966" s="80" t="n">
        <v>216</v>
      </c>
      <c r="AK966" s="80"/>
      <c r="AL966" s="80"/>
      <c r="AM966" s="80"/>
      <c r="AN966" s="78"/>
      <c r="AO966" s="80"/>
      <c r="AP966" s="80"/>
      <c r="AQ966" s="80"/>
      <c r="AR966" s="153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5" t="n">
        <f aca="false">SUM(AC966:BC966)</f>
        <v>216</v>
      </c>
      <c r="BE966" s="111" t="n">
        <f aca="false">IF((G966+I966+O966-H966-BD966)&gt;=0,G966+I966+O966-H966-BD966,0)</f>
        <v>0</v>
      </c>
      <c r="BF966" s="112" t="n">
        <f aca="false">IF((H966-I966-O966-G966+BD966)&gt;=0,H966-I966-O966-G966+BD966,0)</f>
        <v>72</v>
      </c>
      <c r="BG966" s="124"/>
      <c r="BH966" s="125"/>
      <c r="BI966" s="90" t="s">
        <v>43</v>
      </c>
      <c r="BJ966" s="91" t="n">
        <v>72</v>
      </c>
      <c r="BK966" s="91" t="n">
        <f aca="false">BJ966-BD966+O966</f>
        <v>-72</v>
      </c>
      <c r="BL966" s="104"/>
    </row>
    <row r="967" s="105" customFormat="true" ht="15" hidden="false" customHeight="false" outlineLevel="0" collapsed="false">
      <c r="A967" s="70" t="n">
        <v>961</v>
      </c>
      <c r="B967" s="94" t="n">
        <v>43405</v>
      </c>
      <c r="C967" s="95"/>
      <c r="D967" s="96"/>
      <c r="E967" s="74" t="n">
        <v>72</v>
      </c>
      <c r="F967" s="97" t="s">
        <v>467</v>
      </c>
      <c r="G967" s="98" t="n">
        <v>0</v>
      </c>
      <c r="H967" s="98" t="n">
        <v>0</v>
      </c>
      <c r="I967" s="77"/>
      <c r="J967" s="77"/>
      <c r="K967" s="77"/>
      <c r="L967" s="77"/>
      <c r="M967" s="77"/>
      <c r="N967" s="78"/>
      <c r="O967" s="79" t="n">
        <f aca="false">SUM(J967:N967)</f>
        <v>0</v>
      </c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100"/>
      <c r="AB967" s="101"/>
      <c r="AC967" s="83"/>
      <c r="AD967" s="84"/>
      <c r="AE967" s="80"/>
      <c r="AF967" s="80"/>
      <c r="AG967" s="80"/>
      <c r="AH967" s="80"/>
      <c r="AI967" s="80"/>
      <c r="AJ967" s="80"/>
      <c r="AK967" s="80"/>
      <c r="AL967" s="80"/>
      <c r="AM967" s="80"/>
      <c r="AN967" s="78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5" t="n">
        <f aca="false">SUM(AC967:BC967)</f>
        <v>0</v>
      </c>
      <c r="BE967" s="111" t="n">
        <f aca="false">IF((G967+I967+O967-H967-BD967)&gt;=0,G967+I967+O967-H967-BD967,0)</f>
        <v>0</v>
      </c>
      <c r="BF967" s="112" t="n">
        <f aca="false">IF((H967-I967-O967-G967+BD967)&gt;=0,H967-I967-O967-G967+BD967,0)</f>
        <v>0</v>
      </c>
      <c r="BG967" s="124"/>
      <c r="BH967" s="125"/>
      <c r="BI967" s="90"/>
      <c r="BJ967" s="91" t="n">
        <v>0</v>
      </c>
      <c r="BK967" s="91" t="n">
        <f aca="false">BJ967-BD967+O967</f>
        <v>0</v>
      </c>
      <c r="BL967" s="104"/>
    </row>
    <row r="968" s="105" customFormat="true" ht="15" hidden="false" customHeight="false" outlineLevel="0" collapsed="false">
      <c r="A968" s="70" t="n">
        <v>962</v>
      </c>
      <c r="B968" s="94" t="n">
        <v>43405</v>
      </c>
      <c r="C968" s="95"/>
      <c r="D968" s="96"/>
      <c r="E968" s="74" t="n">
        <v>72</v>
      </c>
      <c r="F968" s="97" t="s">
        <v>468</v>
      </c>
      <c r="G968" s="98" t="n">
        <v>72</v>
      </c>
      <c r="H968" s="98" t="n">
        <v>0</v>
      </c>
      <c r="I968" s="77"/>
      <c r="J968" s="77"/>
      <c r="K968" s="77"/>
      <c r="L968" s="77"/>
      <c r="M968" s="77"/>
      <c r="N968" s="78"/>
      <c r="O968" s="79" t="n">
        <f aca="false">SUM(J968:N968)</f>
        <v>0</v>
      </c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100"/>
      <c r="AB968" s="101"/>
      <c r="AC968" s="83"/>
      <c r="AD968" s="84"/>
      <c r="AE968" s="80"/>
      <c r="AF968" s="80"/>
      <c r="AG968" s="80"/>
      <c r="AH968" s="80"/>
      <c r="AI968" s="80"/>
      <c r="AJ968" s="80"/>
      <c r="AK968" s="80"/>
      <c r="AL968" s="80"/>
      <c r="AM968" s="80"/>
      <c r="AN968" s="78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5" t="n">
        <f aca="false">SUM(AC968:BC968)</f>
        <v>0</v>
      </c>
      <c r="BE968" s="111" t="n">
        <f aca="false">IF((G968+I968+O968-H968-BD968)&gt;=0,G968+I968+O968-H968-BD968,0)</f>
        <v>72</v>
      </c>
      <c r="BF968" s="112" t="n">
        <f aca="false">IF((H968-I968-O968-G968+BD968)&gt;=0,H968-I968-O968-G968+BD968,0)</f>
        <v>0</v>
      </c>
      <c r="BG968" s="124"/>
      <c r="BH968" s="125"/>
      <c r="BI968" s="90"/>
      <c r="BJ968" s="91" t="n">
        <v>72</v>
      </c>
      <c r="BK968" s="91" t="n">
        <f aca="false">BJ968-BD968+O968</f>
        <v>72</v>
      </c>
      <c r="BL968" s="104"/>
    </row>
    <row r="969" s="93" customFormat="true" ht="15" hidden="false" customHeight="false" outlineLevel="0" collapsed="false">
      <c r="A969" s="70" t="n">
        <v>963</v>
      </c>
      <c r="B969" s="71" t="n">
        <v>43405</v>
      </c>
      <c r="C969" s="72"/>
      <c r="D969" s="73"/>
      <c r="E969" s="74" t="n">
        <v>72</v>
      </c>
      <c r="F969" s="75" t="s">
        <v>469</v>
      </c>
      <c r="G969" s="76" t="n">
        <v>0</v>
      </c>
      <c r="H969" s="76" t="n">
        <v>34</v>
      </c>
      <c r="I969" s="77"/>
      <c r="J969" s="77"/>
      <c r="K969" s="77"/>
      <c r="L969" s="77"/>
      <c r="M969" s="77"/>
      <c r="N969" s="78" t="n">
        <v>72</v>
      </c>
      <c r="O969" s="79" t="n">
        <f aca="false">SUM(J969:N969)</f>
        <v>72</v>
      </c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1"/>
      <c r="AB969" s="82"/>
      <c r="AC969" s="83"/>
      <c r="AD969" s="84"/>
      <c r="AE969" s="80"/>
      <c r="AF969" s="80"/>
      <c r="AG969" s="80"/>
      <c r="AH969" s="80" t="n">
        <v>182</v>
      </c>
      <c r="AI969" s="80"/>
      <c r="AJ969" s="80"/>
      <c r="AK969" s="80"/>
      <c r="AL969" s="80"/>
      <c r="AM969" s="80"/>
      <c r="AN969" s="78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5" t="n">
        <f aca="false">SUM(AC969:BC969)</f>
        <v>182</v>
      </c>
      <c r="BE969" s="86" t="n">
        <f aca="false">IF((G969+I969+O969-H969-BD969)&gt;=0,G969+I969+O969-H969-BD969,0)</f>
        <v>0</v>
      </c>
      <c r="BF969" s="87" t="n">
        <f aca="false">IF((H969-I969-O969-G969+BD969)&gt;=0,H969-I969-O969-G969+BD969,0)</f>
        <v>144</v>
      </c>
      <c r="BG969" s="88"/>
      <c r="BH969" s="89"/>
      <c r="BI969" s="90" t="s">
        <v>43</v>
      </c>
      <c r="BJ969" s="91" t="n">
        <v>-34</v>
      </c>
      <c r="BK969" s="91" t="n">
        <f aca="false">BJ969-BD969+O969</f>
        <v>-144</v>
      </c>
      <c r="BL969" s="92"/>
    </row>
    <row r="970" s="105" customFormat="true" ht="15" hidden="false" customHeight="false" outlineLevel="0" collapsed="false">
      <c r="A970" s="70" t="n">
        <v>964</v>
      </c>
      <c r="B970" s="94" t="n">
        <v>43405</v>
      </c>
      <c r="C970" s="95"/>
      <c r="D970" s="96"/>
      <c r="E970" s="74" t="n">
        <v>72</v>
      </c>
      <c r="F970" s="97" t="s">
        <v>470</v>
      </c>
      <c r="G970" s="98" t="n">
        <v>0</v>
      </c>
      <c r="H970" s="98" t="n">
        <v>0</v>
      </c>
      <c r="I970" s="77"/>
      <c r="J970" s="77"/>
      <c r="K970" s="77"/>
      <c r="L970" s="77"/>
      <c r="M970" s="77"/>
      <c r="N970" s="78"/>
      <c r="O970" s="79" t="n">
        <f aca="false">SUM(J970:N970)</f>
        <v>0</v>
      </c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100"/>
      <c r="AB970" s="101"/>
      <c r="AC970" s="83"/>
      <c r="AD970" s="84"/>
      <c r="AE970" s="80"/>
      <c r="AF970" s="80"/>
      <c r="AG970" s="80"/>
      <c r="AH970" s="80"/>
      <c r="AI970" s="80"/>
      <c r="AJ970" s="80"/>
      <c r="AK970" s="80"/>
      <c r="AL970" s="80"/>
      <c r="AM970" s="80"/>
      <c r="AN970" s="78"/>
      <c r="AO970" s="80"/>
      <c r="AP970" s="80"/>
      <c r="AQ970" s="80"/>
      <c r="AR970" s="153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5" t="n">
        <f aca="false">SUM(AC970:BC970)</f>
        <v>0</v>
      </c>
      <c r="BE970" s="111" t="n">
        <f aca="false">IF((G970+I970+O970-H970-BD970)&gt;=0,G970+I970+O970-H970-BD970,0)</f>
        <v>0</v>
      </c>
      <c r="BF970" s="112" t="n">
        <f aca="false">IF((H970-I970-O970-G970+BD970)&gt;=0,H970-I970-O970-G970+BD970,0)</f>
        <v>0</v>
      </c>
      <c r="BG970" s="124"/>
      <c r="BH970" s="125"/>
      <c r="BI970" s="90"/>
      <c r="BJ970" s="91" t="n">
        <v>0</v>
      </c>
      <c r="BK970" s="91" t="n">
        <f aca="false">BJ970-BD970+O970</f>
        <v>0</v>
      </c>
      <c r="BL970" s="104"/>
    </row>
    <row r="971" s="105" customFormat="true" ht="15" hidden="false" customHeight="false" outlineLevel="0" collapsed="false">
      <c r="A971" s="70" t="n">
        <v>965</v>
      </c>
      <c r="B971" s="94" t="n">
        <v>43405</v>
      </c>
      <c r="C971" s="95"/>
      <c r="D971" s="96"/>
      <c r="E971" s="74" t="n">
        <v>20</v>
      </c>
      <c r="F971" s="97"/>
      <c r="G971" s="98" t="n">
        <v>30</v>
      </c>
      <c r="H971" s="98" t="n">
        <v>0</v>
      </c>
      <c r="I971" s="77"/>
      <c r="J971" s="77"/>
      <c r="K971" s="77"/>
      <c r="L971" s="77"/>
      <c r="M971" s="77"/>
      <c r="N971" s="78" t="n">
        <v>20</v>
      </c>
      <c r="O971" s="79" t="n">
        <f aca="false">SUM(J971:N971)</f>
        <v>20</v>
      </c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100"/>
      <c r="AB971" s="101"/>
      <c r="AC971" s="83"/>
      <c r="AD971" s="84"/>
      <c r="AE971" s="80"/>
      <c r="AF971" s="80"/>
      <c r="AG971" s="80"/>
      <c r="AH971" s="80"/>
      <c r="AI971" s="80"/>
      <c r="AJ971" s="80"/>
      <c r="AK971" s="80"/>
      <c r="AL971" s="80"/>
      <c r="AM971" s="80" t="n">
        <v>100</v>
      </c>
      <c r="AN971" s="78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5" t="n">
        <f aca="false">SUM(AC971:BC971)</f>
        <v>100</v>
      </c>
      <c r="BE971" s="111" t="n">
        <f aca="false">IF((G971+I971+O971-H971-BD971)&gt;=0,G971+I971+O971-H971-BD971,0)</f>
        <v>0</v>
      </c>
      <c r="BF971" s="112" t="n">
        <f aca="false">IF((H971-I971-O971-G971+BD971)&gt;=0,H971-I971-O971-G971+BD971,0)</f>
        <v>50</v>
      </c>
      <c r="BG971" s="124"/>
      <c r="BH971" s="125"/>
      <c r="BI971" s="90" t="s">
        <v>52</v>
      </c>
      <c r="BJ971" s="91" t="n">
        <v>30</v>
      </c>
      <c r="BK971" s="91" t="n">
        <f aca="false">BJ971-BD971+O971</f>
        <v>-50</v>
      </c>
      <c r="BL971" s="104"/>
    </row>
    <row r="972" s="105" customFormat="true" ht="15" hidden="false" customHeight="false" outlineLevel="0" collapsed="false">
      <c r="A972" s="70" t="n">
        <v>966</v>
      </c>
      <c r="B972" s="94" t="n">
        <v>43405</v>
      </c>
      <c r="C972" s="95"/>
      <c r="D972" s="96"/>
      <c r="E972" s="74" t="n">
        <v>72</v>
      </c>
      <c r="F972" s="97" t="s">
        <v>471</v>
      </c>
      <c r="G972" s="98" t="n">
        <v>0</v>
      </c>
      <c r="H972" s="98" t="n">
        <v>68</v>
      </c>
      <c r="I972" s="77"/>
      <c r="J972" s="77"/>
      <c r="K972" s="77"/>
      <c r="L972" s="77"/>
      <c r="M972" s="77"/>
      <c r="N972" s="78" t="n">
        <v>72</v>
      </c>
      <c r="O972" s="79" t="n">
        <f aca="false">SUM(J972:N972)</f>
        <v>72</v>
      </c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100"/>
      <c r="AB972" s="101"/>
      <c r="AC972" s="83"/>
      <c r="AD972" s="84"/>
      <c r="AE972" s="80"/>
      <c r="AF972" s="80"/>
      <c r="AG972" s="80"/>
      <c r="AH972" s="80"/>
      <c r="AI972" s="80"/>
      <c r="AJ972" s="80"/>
      <c r="AK972" s="80"/>
      <c r="AL972" s="80"/>
      <c r="AM972" s="80" t="n">
        <v>174</v>
      </c>
      <c r="AN972" s="78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5" t="n">
        <f aca="false">SUM(AC972:BC972)</f>
        <v>174</v>
      </c>
      <c r="BE972" s="111" t="n">
        <f aca="false">IF((G972+I972+O972-H972-BD972)&gt;=0,G972+I972+O972-H972-BD972,0)</f>
        <v>0</v>
      </c>
      <c r="BF972" s="112" t="n">
        <f aca="false">IF((H972-I972-O972-G972+BD972)&gt;=0,H972-I972-O972-G972+BD972,0)</f>
        <v>170</v>
      </c>
      <c r="BG972" s="124"/>
      <c r="BH972" s="125"/>
      <c r="BI972" s="90" t="s">
        <v>54</v>
      </c>
      <c r="BJ972" s="91" t="n">
        <v>-68</v>
      </c>
      <c r="BK972" s="91" t="n">
        <f aca="false">BJ972-BD972+O972</f>
        <v>-170</v>
      </c>
      <c r="BL972" s="104"/>
    </row>
    <row r="973" s="105" customFormat="true" ht="15" hidden="false" customHeight="false" outlineLevel="0" collapsed="false">
      <c r="A973" s="70" t="n">
        <v>967</v>
      </c>
      <c r="B973" s="94" t="n">
        <v>43405</v>
      </c>
      <c r="C973" s="95"/>
      <c r="D973" s="96"/>
      <c r="E973" s="74" t="n">
        <v>72</v>
      </c>
      <c r="F973" s="97" t="s">
        <v>472</v>
      </c>
      <c r="G973" s="98" t="n">
        <v>0</v>
      </c>
      <c r="H973" s="98" t="n">
        <v>0</v>
      </c>
      <c r="I973" s="77"/>
      <c r="J973" s="77"/>
      <c r="K973" s="77"/>
      <c r="L973" s="77"/>
      <c r="M973" s="77"/>
      <c r="N973" s="78"/>
      <c r="O973" s="79" t="n">
        <f aca="false">SUM(J973:N973)</f>
        <v>0</v>
      </c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100"/>
      <c r="AB973" s="101"/>
      <c r="AC973" s="83"/>
      <c r="AD973" s="84"/>
      <c r="AE973" s="80"/>
      <c r="AF973" s="80"/>
      <c r="AG973" s="80"/>
      <c r="AH973" s="80"/>
      <c r="AI973" s="80"/>
      <c r="AJ973" s="80"/>
      <c r="AK973" s="80"/>
      <c r="AL973" s="80"/>
      <c r="AM973" s="80"/>
      <c r="AN973" s="78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5" t="n">
        <f aca="false">SUM(AC973:BC973)</f>
        <v>0</v>
      </c>
      <c r="BE973" s="111" t="n">
        <f aca="false">IF((G973+I973+O973-H973-BD973)&gt;=0,G973+I973+O973-H973-BD973,0)</f>
        <v>0</v>
      </c>
      <c r="BF973" s="112" t="n">
        <f aca="false">IF((H973-I973-O973-G973+BD973)&gt;=0,H973-I973-O973-G973+BD973,0)</f>
        <v>0</v>
      </c>
      <c r="BG973" s="124"/>
      <c r="BH973" s="125"/>
      <c r="BI973" s="90"/>
      <c r="BJ973" s="91" t="n">
        <v>0</v>
      </c>
      <c r="BK973" s="91" t="n">
        <f aca="false">BJ973-BD973+O973</f>
        <v>0</v>
      </c>
      <c r="BL973" s="104"/>
    </row>
    <row r="974" s="105" customFormat="true" ht="15" hidden="false" customHeight="false" outlineLevel="0" collapsed="false">
      <c r="A974" s="70" t="n">
        <v>968</v>
      </c>
      <c r="B974" s="94" t="n">
        <v>43405</v>
      </c>
      <c r="C974" s="95"/>
      <c r="D974" s="96"/>
      <c r="E974" s="74" t="n">
        <v>72</v>
      </c>
      <c r="F974" s="97" t="s">
        <v>473</v>
      </c>
      <c r="G974" s="98" t="n">
        <v>72</v>
      </c>
      <c r="H974" s="98" t="n">
        <v>0</v>
      </c>
      <c r="I974" s="77"/>
      <c r="J974" s="77"/>
      <c r="K974" s="77"/>
      <c r="L974" s="77"/>
      <c r="M974" s="77"/>
      <c r="N974" s="78"/>
      <c r="O974" s="79" t="n">
        <f aca="false">SUM(J974:N974)</f>
        <v>0</v>
      </c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100"/>
      <c r="AB974" s="101"/>
      <c r="AC974" s="83"/>
      <c r="AD974" s="84"/>
      <c r="AE974" s="80"/>
      <c r="AF974" s="80"/>
      <c r="AG974" s="80"/>
      <c r="AH974" s="80"/>
      <c r="AI974" s="80"/>
      <c r="AJ974" s="80"/>
      <c r="AK974" s="80"/>
      <c r="AL974" s="80"/>
      <c r="AM974" s="80"/>
      <c r="AN974" s="78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5" t="n">
        <f aca="false">SUM(AC974:BC974)</f>
        <v>0</v>
      </c>
      <c r="BE974" s="111" t="n">
        <f aca="false">IF((G974+I974+O974-H974-BD974)&gt;=0,G974+I974+O974-H974-BD974,0)</f>
        <v>72</v>
      </c>
      <c r="BF974" s="112" t="n">
        <f aca="false">IF((H974-I974-O974-G974+BD974)&gt;=0,H974-I974-O974-G974+BD974,0)</f>
        <v>0</v>
      </c>
      <c r="BG974" s="124"/>
      <c r="BH974" s="125"/>
      <c r="BI974" s="90"/>
      <c r="BJ974" s="91" t="n">
        <v>72</v>
      </c>
      <c r="BK974" s="91" t="n">
        <f aca="false">BJ974-BD974+O974</f>
        <v>72</v>
      </c>
      <c r="BL974" s="104"/>
    </row>
    <row r="975" s="105" customFormat="true" ht="15" hidden="false" customHeight="false" outlineLevel="0" collapsed="false">
      <c r="A975" s="70" t="n">
        <v>969</v>
      </c>
      <c r="B975" s="94" t="n">
        <v>43405</v>
      </c>
      <c r="C975" s="95"/>
      <c r="D975" s="96"/>
      <c r="E975" s="74" t="n">
        <v>72</v>
      </c>
      <c r="F975" s="97" t="s">
        <v>474</v>
      </c>
      <c r="G975" s="98" t="n">
        <v>0</v>
      </c>
      <c r="H975" s="98" t="n">
        <v>144</v>
      </c>
      <c r="I975" s="77"/>
      <c r="J975" s="77"/>
      <c r="K975" s="77"/>
      <c r="L975" s="77"/>
      <c r="M975" s="77"/>
      <c r="N975" s="78"/>
      <c r="O975" s="79" t="n">
        <f aca="false">SUM(J975:N975)</f>
        <v>0</v>
      </c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100"/>
      <c r="AB975" s="101"/>
      <c r="AC975" s="83"/>
      <c r="AD975" s="84"/>
      <c r="AE975" s="80"/>
      <c r="AF975" s="80"/>
      <c r="AG975" s="80"/>
      <c r="AH975" s="80"/>
      <c r="AI975" s="80"/>
      <c r="AJ975" s="80"/>
      <c r="AK975" s="80"/>
      <c r="AL975" s="80"/>
      <c r="AM975" s="80"/>
      <c r="AN975" s="78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5" t="n">
        <f aca="false">SUM(AC975:BC975)</f>
        <v>0</v>
      </c>
      <c r="BE975" s="111" t="n">
        <f aca="false">IF((G975+I975+O975-H975-BD975)&gt;=0,G975+I975+O975-H975-BD975,0)</f>
        <v>0</v>
      </c>
      <c r="BF975" s="112" t="n">
        <f aca="false">IF((H975-I975-O975-G975+BD975)&gt;=0,H975-I975-O975-G975+BD975,0)</f>
        <v>144</v>
      </c>
      <c r="BG975" s="124"/>
      <c r="BH975" s="125"/>
      <c r="BI975" s="90"/>
      <c r="BJ975" s="91" t="n">
        <v>-144</v>
      </c>
      <c r="BK975" s="91" t="n">
        <f aca="false">BJ975-BD975+O975</f>
        <v>-144</v>
      </c>
      <c r="BL975" s="104"/>
    </row>
    <row r="976" s="105" customFormat="true" ht="15" hidden="false" customHeight="false" outlineLevel="0" collapsed="false">
      <c r="A976" s="70" t="n">
        <v>970</v>
      </c>
      <c r="B976" s="94" t="n">
        <v>43405</v>
      </c>
      <c r="C976" s="95"/>
      <c r="D976" s="96"/>
      <c r="E976" s="74" t="n">
        <v>72</v>
      </c>
      <c r="F976" s="97" t="s">
        <v>475</v>
      </c>
      <c r="G976" s="98" t="n">
        <v>0</v>
      </c>
      <c r="H976" s="98" t="n">
        <v>72</v>
      </c>
      <c r="I976" s="77"/>
      <c r="J976" s="77"/>
      <c r="K976" s="77"/>
      <c r="L976" s="77"/>
      <c r="M976" s="77"/>
      <c r="N976" s="78"/>
      <c r="O976" s="79" t="n">
        <f aca="false">SUM(J976:N976)</f>
        <v>0</v>
      </c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100"/>
      <c r="AB976" s="101"/>
      <c r="AC976" s="83"/>
      <c r="AD976" s="84"/>
      <c r="AE976" s="80"/>
      <c r="AF976" s="80"/>
      <c r="AG976" s="80"/>
      <c r="AH976" s="80"/>
      <c r="AI976" s="80"/>
      <c r="AJ976" s="80"/>
      <c r="AK976" s="80"/>
      <c r="AL976" s="80"/>
      <c r="AM976" s="80"/>
      <c r="AN976" s="78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5" t="n">
        <f aca="false">SUM(AC976:BC976)</f>
        <v>0</v>
      </c>
      <c r="BE976" s="111" t="n">
        <f aca="false">IF((G976+I976+O976-H976-BD976)&gt;=0,G976+I976+O976-H976-BD976,0)</f>
        <v>0</v>
      </c>
      <c r="BF976" s="112" t="n">
        <f aca="false">IF((H976-I976-O976-G976+BD976)&gt;=0,H976-I976-O976-G976+BD976,0)</f>
        <v>72</v>
      </c>
      <c r="BG976" s="124"/>
      <c r="BH976" s="125"/>
      <c r="BI976" s="90"/>
      <c r="BJ976" s="91" t="n">
        <v>-72</v>
      </c>
      <c r="BK976" s="91" t="n">
        <f aca="false">BJ976-BD976+O976</f>
        <v>-72</v>
      </c>
      <c r="BL976" s="104"/>
    </row>
    <row r="977" s="105" customFormat="true" ht="15" hidden="false" customHeight="false" outlineLevel="0" collapsed="false">
      <c r="A977" s="70" t="n">
        <v>971</v>
      </c>
      <c r="B977" s="94" t="n">
        <v>43405</v>
      </c>
      <c r="C977" s="95"/>
      <c r="D977" s="96"/>
      <c r="E977" s="74" t="n">
        <v>72</v>
      </c>
      <c r="F977" s="97" t="s">
        <v>476</v>
      </c>
      <c r="G977" s="98" t="n">
        <v>144</v>
      </c>
      <c r="H977" s="98" t="n">
        <v>0</v>
      </c>
      <c r="I977" s="77"/>
      <c r="J977" s="154"/>
      <c r="K977" s="77"/>
      <c r="L977" s="77"/>
      <c r="M977" s="77"/>
      <c r="N977" s="78" t="n">
        <v>72</v>
      </c>
      <c r="O977" s="79" t="n">
        <f aca="false">SUM(J977:N977)</f>
        <v>72</v>
      </c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100"/>
      <c r="AB977" s="101"/>
      <c r="AC977" s="83"/>
      <c r="AD977" s="84"/>
      <c r="AE977" s="80"/>
      <c r="AF977" s="80"/>
      <c r="AG977" s="80"/>
      <c r="AH977" s="80"/>
      <c r="AI977" s="80" t="n">
        <v>72</v>
      </c>
      <c r="AJ977" s="80"/>
      <c r="AK977" s="80"/>
      <c r="AL977" s="80"/>
      <c r="AM977" s="80" t="n">
        <v>72</v>
      </c>
      <c r="AN977" s="78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5" t="n">
        <f aca="false">SUM(AC977:BC977)</f>
        <v>144</v>
      </c>
      <c r="BE977" s="111" t="n">
        <f aca="false">IF((G977+I977+O977-H977-BD977)&gt;=0,G977+I977+O977-H977-BD977,0)</f>
        <v>72</v>
      </c>
      <c r="BF977" s="112" t="n">
        <f aca="false">IF((H977-I977-O977-G977+BD977)&gt;=0,H977-I977-O977-G977+BD977,0)</f>
        <v>0</v>
      </c>
      <c r="BG977" s="124"/>
      <c r="BH977" s="125"/>
      <c r="BI977" s="90" t="s">
        <v>54</v>
      </c>
      <c r="BJ977" s="91" t="n">
        <v>144</v>
      </c>
      <c r="BK977" s="91" t="n">
        <f aca="false">BJ977-BD977+O977</f>
        <v>72</v>
      </c>
      <c r="BL977" s="104"/>
    </row>
    <row r="978" s="171" customFormat="true" ht="15" hidden="false" customHeight="false" outlineLevel="0" collapsed="false">
      <c r="A978" s="70" t="n">
        <v>972</v>
      </c>
      <c r="B978" s="155" t="n">
        <v>43405</v>
      </c>
      <c r="C978" s="156"/>
      <c r="D978" s="157"/>
      <c r="E978" s="74" t="n">
        <v>20</v>
      </c>
      <c r="F978" s="158" t="s">
        <v>477</v>
      </c>
      <c r="G978" s="159" t="n">
        <v>52</v>
      </c>
      <c r="H978" s="159" t="n">
        <v>0</v>
      </c>
      <c r="I978" s="160"/>
      <c r="J978" s="77"/>
      <c r="K978" s="160"/>
      <c r="L978" s="160"/>
      <c r="M978" s="160"/>
      <c r="N978" s="78"/>
      <c r="O978" s="161" t="n">
        <f aca="false">SUM(J978:N978)</f>
        <v>0</v>
      </c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  <c r="AA978" s="163"/>
      <c r="AB978" s="164"/>
      <c r="AC978" s="83"/>
      <c r="AD978" s="84"/>
      <c r="AE978" s="80"/>
      <c r="AF978" s="80"/>
      <c r="AG978" s="80"/>
      <c r="AH978" s="80"/>
      <c r="AI978" s="80"/>
      <c r="AJ978" s="80"/>
      <c r="AK978" s="80"/>
      <c r="AL978" s="80"/>
      <c r="AM978" s="80"/>
      <c r="AN978" s="78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165" t="n">
        <f aca="false">SUM(AC978:BC978)</f>
        <v>0</v>
      </c>
      <c r="BE978" s="166" t="n">
        <f aca="false">IF((G978+I978+O978-H978-BD978)&gt;=0,G978+I978+O978-H978-BD978,0)</f>
        <v>52</v>
      </c>
      <c r="BF978" s="167" t="n">
        <f aca="false">IF((H978-I978-O978-G978+BD978)&gt;=0,H978-I978-O978-G978+BD978,0)</f>
        <v>0</v>
      </c>
      <c r="BG978" s="168"/>
      <c r="BH978" s="169"/>
      <c r="BI978" s="90"/>
      <c r="BJ978" s="91" t="n">
        <v>52</v>
      </c>
      <c r="BK978" s="91" t="n">
        <f aca="false">BJ978-BD978+O978</f>
        <v>52</v>
      </c>
      <c r="BL978" s="170"/>
    </row>
    <row r="979" s="105" customFormat="true" ht="15" hidden="false" customHeight="false" outlineLevel="0" collapsed="false">
      <c r="A979" s="70" t="n">
        <v>973</v>
      </c>
      <c r="B979" s="94" t="n">
        <v>43405</v>
      </c>
      <c r="C979" s="95"/>
      <c r="D979" s="96"/>
      <c r="E979" s="74" t="n">
        <v>72</v>
      </c>
      <c r="F979" s="97" t="s">
        <v>478</v>
      </c>
      <c r="G979" s="98" t="n">
        <v>0</v>
      </c>
      <c r="H979" s="98" t="n">
        <v>0</v>
      </c>
      <c r="I979" s="77"/>
      <c r="J979" s="77"/>
      <c r="K979" s="77"/>
      <c r="L979" s="77"/>
      <c r="M979" s="77"/>
      <c r="N979" s="78"/>
      <c r="O979" s="79" t="n">
        <f aca="false">SUM(J979:N979)</f>
        <v>0</v>
      </c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100"/>
      <c r="AB979" s="101"/>
      <c r="AC979" s="83"/>
      <c r="AD979" s="84"/>
      <c r="AE979" s="80"/>
      <c r="AF979" s="80"/>
      <c r="AG979" s="80"/>
      <c r="AH979" s="80"/>
      <c r="AI979" s="80"/>
      <c r="AJ979" s="80"/>
      <c r="AK979" s="80"/>
      <c r="AL979" s="80"/>
      <c r="AM979" s="80"/>
      <c r="AN979" s="78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5" t="n">
        <f aca="false">SUM(AC979:BC979)</f>
        <v>0</v>
      </c>
      <c r="BE979" s="111" t="n">
        <f aca="false">IF((G979+I979+O979-H979-BD979)&gt;=0,G979+I979+O979-H979-BD979,0)</f>
        <v>0</v>
      </c>
      <c r="BF979" s="112" t="n">
        <f aca="false">IF((H979-I979-O979-G979+BD979)&gt;=0,H979-I979-O979-G979+BD979,0)</f>
        <v>0</v>
      </c>
      <c r="BG979" s="124"/>
      <c r="BH979" s="125"/>
      <c r="BI979" s="90"/>
      <c r="BJ979" s="91" t="n">
        <v>0</v>
      </c>
      <c r="BK979" s="91" t="n">
        <f aca="false">BJ979-BD979+O979</f>
        <v>0</v>
      </c>
      <c r="BL979" s="104"/>
    </row>
    <row r="980" s="105" customFormat="true" ht="15" hidden="false" customHeight="false" outlineLevel="0" collapsed="false">
      <c r="A980" s="70" t="n">
        <v>974</v>
      </c>
      <c r="B980" s="94" t="n">
        <v>43405</v>
      </c>
      <c r="C980" s="95"/>
      <c r="D980" s="96"/>
      <c r="E980" s="74" t="n">
        <v>20</v>
      </c>
      <c r="F980" s="97" t="s">
        <v>479</v>
      </c>
      <c r="G980" s="98" t="n">
        <v>0</v>
      </c>
      <c r="H980" s="98" t="n">
        <v>60</v>
      </c>
      <c r="I980" s="77"/>
      <c r="J980" s="77"/>
      <c r="K980" s="77"/>
      <c r="L980" s="77"/>
      <c r="M980" s="77"/>
      <c r="N980" s="78"/>
      <c r="O980" s="79" t="n">
        <f aca="false">SUM(J980:N980)</f>
        <v>0</v>
      </c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100"/>
      <c r="AB980" s="101"/>
      <c r="AC980" s="83"/>
      <c r="AD980" s="84"/>
      <c r="AE980" s="80"/>
      <c r="AF980" s="80"/>
      <c r="AG980" s="80"/>
      <c r="AH980" s="80"/>
      <c r="AI980" s="80"/>
      <c r="AJ980" s="80"/>
      <c r="AK980" s="80"/>
      <c r="AL980" s="80"/>
      <c r="AM980" s="80"/>
      <c r="AN980" s="78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5" t="n">
        <f aca="false">SUM(AC980:BC980)</f>
        <v>0</v>
      </c>
      <c r="BE980" s="111" t="n">
        <f aca="false">IF((G980+I980+O980-H980-BD980)&gt;=0,G980+I980+O980-H980-BD980,0)</f>
        <v>0</v>
      </c>
      <c r="BF980" s="112" t="n">
        <f aca="false">IF((H980-I980-O980-G980+BD980)&gt;=0,H980-I980-O980-G980+BD980,0)</f>
        <v>60</v>
      </c>
      <c r="BG980" s="124"/>
      <c r="BH980" s="125"/>
      <c r="BI980" s="90"/>
      <c r="BJ980" s="91" t="n">
        <v>-60</v>
      </c>
      <c r="BK980" s="91" t="n">
        <f aca="false">BJ980-BD980+O980</f>
        <v>-60</v>
      </c>
      <c r="BL980" s="104"/>
    </row>
    <row r="981" s="105" customFormat="true" ht="15" hidden="false" customHeight="false" outlineLevel="0" collapsed="false">
      <c r="A981" s="70" t="n">
        <v>975</v>
      </c>
      <c r="B981" s="94" t="n">
        <v>43405</v>
      </c>
      <c r="C981" s="95"/>
      <c r="D981" s="96"/>
      <c r="E981" s="74" t="n">
        <v>72</v>
      </c>
      <c r="F981" s="97" t="s">
        <v>480</v>
      </c>
      <c r="G981" s="98" t="n">
        <v>0</v>
      </c>
      <c r="H981" s="98" t="n">
        <v>216</v>
      </c>
      <c r="I981" s="77"/>
      <c r="J981" s="77"/>
      <c r="K981" s="77"/>
      <c r="L981" s="77"/>
      <c r="M981" s="77"/>
      <c r="N981" s="78"/>
      <c r="O981" s="79" t="n">
        <f aca="false">SUM(J981:N981)</f>
        <v>0</v>
      </c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100"/>
      <c r="AB981" s="101"/>
      <c r="AC981" s="83"/>
      <c r="AD981" s="84"/>
      <c r="AE981" s="80"/>
      <c r="AF981" s="80"/>
      <c r="AG981" s="80"/>
      <c r="AH981" s="80"/>
      <c r="AI981" s="80"/>
      <c r="AJ981" s="80"/>
      <c r="AK981" s="80"/>
      <c r="AL981" s="80"/>
      <c r="AM981" s="80"/>
      <c r="AN981" s="78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5" t="n">
        <f aca="false">SUM(AC981:BC981)</f>
        <v>0</v>
      </c>
      <c r="BE981" s="111" t="n">
        <f aca="false">IF((G981+I981+O981-H981-BD981)&gt;=0,G981+I981+O981-H981-BD981,0)</f>
        <v>0</v>
      </c>
      <c r="BF981" s="112" t="n">
        <f aca="false">IF((H981-I981-O981-G981+BD981)&gt;=0,H981-I981-O981-G981+BD981,0)</f>
        <v>216</v>
      </c>
      <c r="BG981" s="124"/>
      <c r="BH981" s="125"/>
      <c r="BI981" s="90"/>
      <c r="BJ981" s="91" t="n">
        <v>-216</v>
      </c>
      <c r="BK981" s="91" t="n">
        <f aca="false">BJ981-BD981+O981</f>
        <v>-216</v>
      </c>
      <c r="BL981" s="104"/>
    </row>
    <row r="982" s="105" customFormat="true" ht="15" hidden="false" customHeight="false" outlineLevel="0" collapsed="false">
      <c r="A982" s="70" t="n">
        <v>976</v>
      </c>
      <c r="B982" s="94" t="n">
        <v>43405</v>
      </c>
      <c r="C982" s="95"/>
      <c r="D982" s="96"/>
      <c r="E982" s="74" t="n">
        <v>72</v>
      </c>
      <c r="F982" s="97" t="s">
        <v>481</v>
      </c>
      <c r="G982" s="98" t="n">
        <v>72</v>
      </c>
      <c r="H982" s="98" t="n">
        <v>0</v>
      </c>
      <c r="I982" s="77"/>
      <c r="J982" s="77"/>
      <c r="K982" s="77"/>
      <c r="L982" s="77"/>
      <c r="M982" s="77"/>
      <c r="N982" s="78" t="n">
        <v>72</v>
      </c>
      <c r="O982" s="79" t="n">
        <f aca="false">SUM(J982:N982)</f>
        <v>72</v>
      </c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100"/>
      <c r="AB982" s="101"/>
      <c r="AC982" s="83"/>
      <c r="AD982" s="84" t="n">
        <v>288</v>
      </c>
      <c r="AE982" s="80"/>
      <c r="AF982" s="80"/>
      <c r="AG982" s="80"/>
      <c r="AH982" s="80"/>
      <c r="AI982" s="80"/>
      <c r="AJ982" s="80"/>
      <c r="AK982" s="80"/>
      <c r="AL982" s="80"/>
      <c r="AM982" s="80"/>
      <c r="AN982" s="78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5" t="n">
        <f aca="false">SUM(AC982:BC982)</f>
        <v>288</v>
      </c>
      <c r="BE982" s="111" t="n">
        <f aca="false">IF((G982+I982+O982-H982-BD982)&gt;=0,G982+I982+O982-H982-BD982,0)</f>
        <v>0</v>
      </c>
      <c r="BF982" s="112" t="n">
        <f aca="false">IF((H982-I982-O982-G982+BD982)&gt;=0,H982-I982-O982-G982+BD982,0)</f>
        <v>144</v>
      </c>
      <c r="BG982" s="124"/>
      <c r="BH982" s="125"/>
      <c r="BI982" s="90" t="s">
        <v>125</v>
      </c>
      <c r="BJ982" s="91" t="n">
        <v>72</v>
      </c>
      <c r="BK982" s="91" t="n">
        <f aca="false">BJ982-BD982+O982</f>
        <v>-144</v>
      </c>
      <c r="BL982" s="104"/>
    </row>
    <row r="983" s="105" customFormat="true" ht="15" hidden="false" customHeight="false" outlineLevel="0" collapsed="false">
      <c r="A983" s="70" t="n">
        <v>977</v>
      </c>
      <c r="B983" s="94" t="n">
        <v>43405</v>
      </c>
      <c r="C983" s="95"/>
      <c r="D983" s="96"/>
      <c r="E983" s="74" t="n">
        <v>72</v>
      </c>
      <c r="F983" s="97" t="s">
        <v>482</v>
      </c>
      <c r="G983" s="98" t="n">
        <v>0</v>
      </c>
      <c r="H983" s="98" t="n">
        <v>0</v>
      </c>
      <c r="I983" s="77"/>
      <c r="J983" s="77"/>
      <c r="K983" s="77"/>
      <c r="L983" s="77"/>
      <c r="M983" s="77"/>
      <c r="N983" s="78" t="n">
        <v>72</v>
      </c>
      <c r="O983" s="79" t="n">
        <f aca="false">SUM(J983:N983)</f>
        <v>72</v>
      </c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100"/>
      <c r="AB983" s="101"/>
      <c r="AC983" s="83"/>
      <c r="AD983" s="84"/>
      <c r="AE983" s="80"/>
      <c r="AF983" s="80"/>
      <c r="AG983" s="80"/>
      <c r="AH983" s="80"/>
      <c r="AI983" s="80"/>
      <c r="AJ983" s="80"/>
      <c r="AK983" s="80" t="n">
        <v>72</v>
      </c>
      <c r="AL983" s="80"/>
      <c r="AM983" s="80"/>
      <c r="AN983" s="78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5" t="n">
        <f aca="false">SUM(AC983:BC983)</f>
        <v>72</v>
      </c>
      <c r="BE983" s="111" t="n">
        <f aca="false">IF((G983+I983+O983-H983-BD983)&gt;=0,G983+I983+O983-H983-BD983,0)</f>
        <v>0</v>
      </c>
      <c r="BF983" s="112" t="n">
        <f aca="false">IF((H983-I983-O983-G983+BD983)&gt;=0,H983-I983-O983-G983+BD983,0)</f>
        <v>0</v>
      </c>
      <c r="BG983" s="124"/>
      <c r="BH983" s="125"/>
      <c r="BI983" s="90" t="s">
        <v>57</v>
      </c>
      <c r="BJ983" s="91" t="n">
        <v>0</v>
      </c>
      <c r="BK983" s="91" t="n">
        <f aca="false">BJ983-BD983+O983</f>
        <v>0</v>
      </c>
      <c r="BL983" s="104"/>
    </row>
    <row r="984" s="105" customFormat="true" ht="15" hidden="false" customHeight="false" outlineLevel="0" collapsed="false">
      <c r="A984" s="70" t="n">
        <v>978</v>
      </c>
      <c r="B984" s="94" t="n">
        <v>43405</v>
      </c>
      <c r="C984" s="95"/>
      <c r="D984" s="96"/>
      <c r="E984" s="74" t="n">
        <v>72</v>
      </c>
      <c r="F984" s="97" t="s">
        <v>483</v>
      </c>
      <c r="G984" s="98" t="n">
        <v>0</v>
      </c>
      <c r="H984" s="98" t="n">
        <v>0</v>
      </c>
      <c r="I984" s="77"/>
      <c r="J984" s="77"/>
      <c r="K984" s="77"/>
      <c r="L984" s="77"/>
      <c r="M984" s="77"/>
      <c r="N984" s="78"/>
      <c r="O984" s="79" t="n">
        <f aca="false">SUM(J984:N984)</f>
        <v>0</v>
      </c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100"/>
      <c r="AB984" s="101"/>
      <c r="AC984" s="83"/>
      <c r="AD984" s="84"/>
      <c r="AE984" s="80"/>
      <c r="AF984" s="80"/>
      <c r="AG984" s="80"/>
      <c r="AH984" s="80"/>
      <c r="AI984" s="80"/>
      <c r="AJ984" s="80"/>
      <c r="AK984" s="80"/>
      <c r="AL984" s="80"/>
      <c r="AM984" s="80"/>
      <c r="AN984" s="78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5" t="n">
        <f aca="false">SUM(AC984:BC984)</f>
        <v>0</v>
      </c>
      <c r="BE984" s="111" t="n">
        <f aca="false">IF((G984+I984+O984-H984-BD984)&gt;=0,G984+I984+O984-H984-BD984,0)</f>
        <v>0</v>
      </c>
      <c r="BF984" s="112" t="n">
        <f aca="false">IF((H984-I984-O984-G984+BD984)&gt;=0,H984-I984-O984-G984+BD984,0)</f>
        <v>0</v>
      </c>
      <c r="BG984" s="124"/>
      <c r="BH984" s="125"/>
      <c r="BI984" s="90"/>
      <c r="BJ984" s="91" t="n">
        <v>0</v>
      </c>
      <c r="BK984" s="91" t="n">
        <f aca="false">BJ984-BD984+O984</f>
        <v>0</v>
      </c>
      <c r="BL984" s="104"/>
    </row>
    <row r="985" s="105" customFormat="true" ht="15" hidden="false" customHeight="false" outlineLevel="0" collapsed="false">
      <c r="A985" s="70" t="n">
        <v>979</v>
      </c>
      <c r="B985" s="94" t="n">
        <v>43405</v>
      </c>
      <c r="C985" s="95"/>
      <c r="D985" s="96"/>
      <c r="E985" s="74" t="n">
        <v>72</v>
      </c>
      <c r="F985" s="97" t="s">
        <v>484</v>
      </c>
      <c r="G985" s="98" t="n">
        <v>216</v>
      </c>
      <c r="H985" s="98" t="n">
        <v>0</v>
      </c>
      <c r="I985" s="77"/>
      <c r="J985" s="77"/>
      <c r="K985" s="77"/>
      <c r="L985" s="77"/>
      <c r="M985" s="77"/>
      <c r="N985" s="78"/>
      <c r="O985" s="79" t="n">
        <f aca="false">SUM(J985:N985)</f>
        <v>0</v>
      </c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100"/>
      <c r="AB985" s="101"/>
      <c r="AC985" s="83"/>
      <c r="AD985" s="84"/>
      <c r="AE985" s="80"/>
      <c r="AF985" s="80"/>
      <c r="AG985" s="80"/>
      <c r="AH985" s="80"/>
      <c r="AI985" s="80"/>
      <c r="AJ985" s="80"/>
      <c r="AK985" s="80"/>
      <c r="AL985" s="80"/>
      <c r="AM985" s="80"/>
      <c r="AN985" s="78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5" t="n">
        <f aca="false">SUM(AC985:BC985)</f>
        <v>0</v>
      </c>
      <c r="BE985" s="111" t="n">
        <f aca="false">IF((G985+I985+O985-H985-BD985)&gt;=0,G985+I985+O985-H985-BD985,0)</f>
        <v>216</v>
      </c>
      <c r="BF985" s="112" t="n">
        <f aca="false">IF((H985-I985-O985-G985+BD985)&gt;=0,H985-I985-O985-G985+BD985,0)</f>
        <v>0</v>
      </c>
      <c r="BG985" s="124"/>
      <c r="BH985" s="125"/>
      <c r="BI985" s="90"/>
      <c r="BJ985" s="91" t="n">
        <v>216</v>
      </c>
      <c r="BK985" s="91" t="n">
        <f aca="false">BJ985-BD985+O985</f>
        <v>216</v>
      </c>
      <c r="BL985" s="104"/>
    </row>
    <row r="986" s="105" customFormat="true" ht="15" hidden="false" customHeight="false" outlineLevel="0" collapsed="false">
      <c r="A986" s="70" t="n">
        <v>980</v>
      </c>
      <c r="B986" s="94" t="n">
        <v>43405</v>
      </c>
      <c r="C986" s="95"/>
      <c r="D986" s="96"/>
      <c r="E986" s="74" t="n">
        <v>72</v>
      </c>
      <c r="F986" s="97" t="s">
        <v>485</v>
      </c>
      <c r="G986" s="98" t="n">
        <v>62</v>
      </c>
      <c r="H986" s="98" t="n">
        <v>0</v>
      </c>
      <c r="I986" s="77"/>
      <c r="J986" s="77"/>
      <c r="K986" s="77"/>
      <c r="L986" s="77"/>
      <c r="M986" s="77"/>
      <c r="N986" s="78"/>
      <c r="O986" s="79" t="n">
        <f aca="false">SUM(J986:N986)</f>
        <v>0</v>
      </c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100"/>
      <c r="AB986" s="101"/>
      <c r="AC986" s="83"/>
      <c r="AD986" s="84"/>
      <c r="AE986" s="80"/>
      <c r="AF986" s="80"/>
      <c r="AG986" s="80"/>
      <c r="AH986" s="80"/>
      <c r="AI986" s="80"/>
      <c r="AJ986" s="80"/>
      <c r="AK986" s="80"/>
      <c r="AL986" s="80"/>
      <c r="AM986" s="80"/>
      <c r="AN986" s="78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5" t="n">
        <f aca="false">SUM(AC986:BC986)</f>
        <v>0</v>
      </c>
      <c r="BE986" s="111" t="n">
        <f aca="false">IF((G986+I986+O986-H986-BD986)&gt;=0,G986+I986+O986-H986-BD986,0)</f>
        <v>62</v>
      </c>
      <c r="BF986" s="112" t="n">
        <f aca="false">IF((H986-I986-O986-G986+BD986)&gt;=0,H986-I986-O986-G986+BD986,0)</f>
        <v>0</v>
      </c>
      <c r="BG986" s="124" t="n">
        <v>43683</v>
      </c>
      <c r="BH986" s="125"/>
      <c r="BI986" s="90"/>
      <c r="BJ986" s="91" t="n">
        <v>62</v>
      </c>
      <c r="BK986" s="91" t="n">
        <f aca="false">BJ986-BD986+O986</f>
        <v>62</v>
      </c>
      <c r="BL986" s="104"/>
    </row>
    <row r="987" s="105" customFormat="true" ht="15" hidden="false" customHeight="false" outlineLevel="0" collapsed="false">
      <c r="A987" s="70" t="n">
        <v>981</v>
      </c>
      <c r="B987" s="94" t="n">
        <v>43405</v>
      </c>
      <c r="C987" s="95"/>
      <c r="D987" s="96"/>
      <c r="E987" s="74" t="n">
        <v>72</v>
      </c>
      <c r="F987" s="97" t="s">
        <v>486</v>
      </c>
      <c r="G987" s="98" t="n">
        <v>72</v>
      </c>
      <c r="H987" s="98" t="n">
        <v>0</v>
      </c>
      <c r="I987" s="77"/>
      <c r="J987" s="77"/>
      <c r="K987" s="77"/>
      <c r="L987" s="77"/>
      <c r="M987" s="77"/>
      <c r="N987" s="78"/>
      <c r="O987" s="79" t="n">
        <f aca="false">SUM(J987:N987)</f>
        <v>0</v>
      </c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100"/>
      <c r="AB987" s="101"/>
      <c r="AC987" s="83"/>
      <c r="AD987" s="84"/>
      <c r="AE987" s="80"/>
      <c r="AF987" s="80"/>
      <c r="AG987" s="80"/>
      <c r="AH987" s="80"/>
      <c r="AI987" s="80"/>
      <c r="AJ987" s="80"/>
      <c r="AK987" s="80"/>
      <c r="AL987" s="80"/>
      <c r="AM987" s="80"/>
      <c r="AN987" s="78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5" t="n">
        <f aca="false">SUM(AC987:BC987)</f>
        <v>0</v>
      </c>
      <c r="BE987" s="111" t="n">
        <f aca="false">IF((G987+I987+O987-H987-BD987)&gt;=0,G987+I987+O987-H987-BD987,0)</f>
        <v>72</v>
      </c>
      <c r="BF987" s="112" t="n">
        <f aca="false">IF((H987-I987-O987-G987+BD987)&gt;=0,H987-I987-O987-G987+BD987,0)</f>
        <v>0</v>
      </c>
      <c r="BG987" s="124"/>
      <c r="BH987" s="125"/>
      <c r="BI987" s="90"/>
      <c r="BJ987" s="91" t="n">
        <v>72</v>
      </c>
      <c r="BK987" s="91" t="n">
        <f aca="false">BJ987-BD987+O987</f>
        <v>72</v>
      </c>
      <c r="BL987" s="104"/>
    </row>
    <row r="988" s="105" customFormat="true" ht="15" hidden="false" customHeight="false" outlineLevel="0" collapsed="false">
      <c r="A988" s="70" t="n">
        <v>982</v>
      </c>
      <c r="B988" s="94" t="n">
        <v>43405</v>
      </c>
      <c r="C988" s="95"/>
      <c r="D988" s="96"/>
      <c r="E988" s="74" t="n">
        <v>20</v>
      </c>
      <c r="F988" s="97" t="s">
        <v>487</v>
      </c>
      <c r="G988" s="98" t="n">
        <v>0</v>
      </c>
      <c r="H988" s="98" t="n">
        <v>80</v>
      </c>
      <c r="I988" s="77"/>
      <c r="J988" s="77"/>
      <c r="K988" s="77"/>
      <c r="L988" s="77"/>
      <c r="M988" s="77"/>
      <c r="N988" s="78"/>
      <c r="O988" s="79" t="n">
        <f aca="false">SUM(J988:N988)</f>
        <v>0</v>
      </c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100"/>
      <c r="AB988" s="101"/>
      <c r="AC988" s="83"/>
      <c r="AD988" s="84"/>
      <c r="AE988" s="80"/>
      <c r="AF988" s="80"/>
      <c r="AG988" s="80"/>
      <c r="AH988" s="80"/>
      <c r="AI988" s="80"/>
      <c r="AJ988" s="80"/>
      <c r="AK988" s="80"/>
      <c r="AL988" s="80"/>
      <c r="AM988" s="80"/>
      <c r="AN988" s="78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5" t="n">
        <f aca="false">SUM(AC988:BC988)</f>
        <v>0</v>
      </c>
      <c r="BE988" s="111" t="n">
        <f aca="false">IF((G988+I988+O988-H988-BD988)&gt;=0,G988+I988+O988-H988-BD988,0)</f>
        <v>0</v>
      </c>
      <c r="BF988" s="112" t="n">
        <f aca="false">IF((H988-I988-O988-G988+BD988)&gt;=0,H988-I988-O988-G988+BD988,0)</f>
        <v>80</v>
      </c>
      <c r="BG988" s="124"/>
      <c r="BH988" s="125"/>
      <c r="BI988" s="90"/>
      <c r="BJ988" s="91" t="n">
        <v>-80</v>
      </c>
      <c r="BK988" s="91" t="n">
        <f aca="false">BJ988-BD988+O988</f>
        <v>-80</v>
      </c>
      <c r="BL988" s="104"/>
    </row>
    <row r="989" s="105" customFormat="true" ht="15" hidden="false" customHeight="false" outlineLevel="0" collapsed="false">
      <c r="A989" s="70" t="n">
        <v>983</v>
      </c>
      <c r="B989" s="94" t="n">
        <v>43405</v>
      </c>
      <c r="C989" s="95"/>
      <c r="D989" s="96"/>
      <c r="E989" s="74" t="n">
        <v>72</v>
      </c>
      <c r="F989" s="97"/>
      <c r="G989" s="98" t="n">
        <v>0</v>
      </c>
      <c r="H989" s="98" t="n">
        <v>288</v>
      </c>
      <c r="I989" s="77"/>
      <c r="J989" s="77"/>
      <c r="K989" s="77"/>
      <c r="L989" s="77"/>
      <c r="M989" s="77"/>
      <c r="N989" s="78"/>
      <c r="O989" s="79" t="n">
        <f aca="false">SUM(J989:N989)</f>
        <v>0</v>
      </c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  <c r="AA989" s="100"/>
      <c r="AB989" s="101"/>
      <c r="AC989" s="83"/>
      <c r="AD989" s="84"/>
      <c r="AE989" s="80"/>
      <c r="AF989" s="80"/>
      <c r="AG989" s="80"/>
      <c r="AH989" s="80"/>
      <c r="AI989" s="80"/>
      <c r="AJ989" s="80"/>
      <c r="AK989" s="80"/>
      <c r="AL989" s="80"/>
      <c r="AM989" s="80"/>
      <c r="AN989" s="78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5" t="n">
        <f aca="false">SUM(AC989:BC989)</f>
        <v>0</v>
      </c>
      <c r="BE989" s="111" t="n">
        <f aca="false">IF((G989+I989+O989-H989-BD989)&gt;=0,G989+I989+O989-H989-BD989,0)</f>
        <v>0</v>
      </c>
      <c r="BF989" s="112" t="n">
        <f aca="false">IF((H989-I989-O989-G989+BD989)&gt;=0,H989-I989-O989-G989+BD989,0)</f>
        <v>288</v>
      </c>
      <c r="BG989" s="124"/>
      <c r="BH989" s="125"/>
      <c r="BI989" s="90"/>
      <c r="BJ989" s="91" t="n">
        <v>-288</v>
      </c>
      <c r="BK989" s="91" t="n">
        <f aca="false">BJ989-BD989+O989</f>
        <v>-288</v>
      </c>
      <c r="BL989" s="104"/>
    </row>
    <row r="990" s="105" customFormat="true" ht="15" hidden="false" customHeight="false" outlineLevel="0" collapsed="false">
      <c r="A990" s="70" t="n">
        <v>984</v>
      </c>
      <c r="B990" s="94" t="n">
        <v>43405</v>
      </c>
      <c r="C990" s="95"/>
      <c r="D990" s="96"/>
      <c r="E990" s="74" t="n">
        <v>72</v>
      </c>
      <c r="F990" s="97" t="s">
        <v>488</v>
      </c>
      <c r="G990" s="98" t="n">
        <v>72</v>
      </c>
      <c r="H990" s="98" t="n">
        <v>0</v>
      </c>
      <c r="I990" s="77"/>
      <c r="J990" s="77"/>
      <c r="K990" s="77"/>
      <c r="L990" s="77"/>
      <c r="M990" s="77"/>
      <c r="N990" s="78"/>
      <c r="O990" s="79" t="n">
        <f aca="false">SUM(J990:N990)</f>
        <v>0</v>
      </c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  <c r="AA990" s="100"/>
      <c r="AB990" s="101"/>
      <c r="AC990" s="83"/>
      <c r="AD990" s="84"/>
      <c r="AE990" s="80"/>
      <c r="AF990" s="80"/>
      <c r="AG990" s="80"/>
      <c r="AH990" s="80"/>
      <c r="AI990" s="80"/>
      <c r="AJ990" s="80"/>
      <c r="AK990" s="80"/>
      <c r="AL990" s="80"/>
      <c r="AM990" s="80"/>
      <c r="AN990" s="78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5" t="n">
        <f aca="false">SUM(AC990:BC990)</f>
        <v>0</v>
      </c>
      <c r="BE990" s="111" t="n">
        <f aca="false">IF((G990+I990+O990-H990-BD990)&gt;=0,G990+I990+O990-H990-BD990,0)</f>
        <v>72</v>
      </c>
      <c r="BF990" s="112" t="n">
        <f aca="false">IF((H990-I990-O990-G990+BD990)&gt;=0,H990-I990-O990-G990+BD990,0)</f>
        <v>0</v>
      </c>
      <c r="BG990" s="124"/>
      <c r="BH990" s="125"/>
      <c r="BI990" s="90"/>
      <c r="BJ990" s="91" t="n">
        <v>72</v>
      </c>
      <c r="BK990" s="91" t="n">
        <f aca="false">BJ990-BD990+O990</f>
        <v>72</v>
      </c>
      <c r="BL990" s="104"/>
    </row>
    <row r="991" s="105" customFormat="true" ht="15" hidden="false" customHeight="false" outlineLevel="0" collapsed="false">
      <c r="A991" s="70" t="n">
        <v>985</v>
      </c>
      <c r="B991" s="94" t="n">
        <v>43405</v>
      </c>
      <c r="C991" s="95"/>
      <c r="D991" s="96"/>
      <c r="E991" s="74" t="n">
        <v>72</v>
      </c>
      <c r="F991" s="97" t="s">
        <v>489</v>
      </c>
      <c r="G991" s="98" t="n">
        <v>0</v>
      </c>
      <c r="H991" s="98" t="n">
        <v>72</v>
      </c>
      <c r="I991" s="77"/>
      <c r="J991" s="77"/>
      <c r="K991" s="77"/>
      <c r="L991" s="77"/>
      <c r="M991" s="77"/>
      <c r="N991" s="78"/>
      <c r="O991" s="79" t="n">
        <f aca="false">SUM(J991:N991)</f>
        <v>0</v>
      </c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  <c r="AA991" s="100"/>
      <c r="AB991" s="101"/>
      <c r="AC991" s="83"/>
      <c r="AD991" s="84"/>
      <c r="AE991" s="80"/>
      <c r="AF991" s="80"/>
      <c r="AG991" s="80"/>
      <c r="AH991" s="80"/>
      <c r="AI991" s="80"/>
      <c r="AJ991" s="80"/>
      <c r="AK991" s="80"/>
      <c r="AL991" s="80"/>
      <c r="AM991" s="80"/>
      <c r="AN991" s="78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5" t="n">
        <f aca="false">SUM(AC991:BC991)</f>
        <v>0</v>
      </c>
      <c r="BE991" s="111" t="n">
        <f aca="false">IF((G991+I991+O991-H991-BD991)&gt;=0,G991+I991+O991-H991-BD991,0)</f>
        <v>0</v>
      </c>
      <c r="BF991" s="112" t="n">
        <f aca="false">IF((H991-I991-O991-G991+BD991)&gt;=0,H991-I991-O991-G991+BD991,0)</f>
        <v>72</v>
      </c>
      <c r="BG991" s="124"/>
      <c r="BH991" s="125"/>
      <c r="BI991" s="90"/>
      <c r="BJ991" s="91" t="n">
        <v>-72</v>
      </c>
      <c r="BK991" s="91" t="n">
        <f aca="false">BJ991-BD991+O991</f>
        <v>-72</v>
      </c>
      <c r="BL991" s="104"/>
    </row>
    <row r="992" s="105" customFormat="true" ht="15" hidden="false" customHeight="false" outlineLevel="0" collapsed="false">
      <c r="A992" s="70" t="n">
        <v>986</v>
      </c>
      <c r="B992" s="94" t="n">
        <v>43405</v>
      </c>
      <c r="C992" s="95"/>
      <c r="D992" s="96"/>
      <c r="E992" s="74" t="n">
        <v>72</v>
      </c>
      <c r="F992" s="97" t="s">
        <v>490</v>
      </c>
      <c r="G992" s="98" t="n">
        <v>0</v>
      </c>
      <c r="H992" s="98" t="n">
        <v>216</v>
      </c>
      <c r="I992" s="77"/>
      <c r="J992" s="77"/>
      <c r="K992" s="77"/>
      <c r="L992" s="77"/>
      <c r="M992" s="77"/>
      <c r="N992" s="78"/>
      <c r="O992" s="79" t="n">
        <f aca="false">SUM(J992:N992)</f>
        <v>0</v>
      </c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  <c r="AA992" s="100"/>
      <c r="AB992" s="101"/>
      <c r="AC992" s="83"/>
      <c r="AD992" s="84"/>
      <c r="AE992" s="80"/>
      <c r="AF992" s="80"/>
      <c r="AG992" s="80"/>
      <c r="AH992" s="80"/>
      <c r="AI992" s="80"/>
      <c r="AJ992" s="80"/>
      <c r="AK992" s="80"/>
      <c r="AL992" s="80"/>
      <c r="AM992" s="80"/>
      <c r="AN992" s="78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5" t="n">
        <f aca="false">SUM(AC992:BC992)</f>
        <v>0</v>
      </c>
      <c r="BE992" s="111" t="n">
        <f aca="false">IF((G992+I992+O992-H992-BD992)&gt;=0,G992+I992+O992-H992-BD992,0)</f>
        <v>0</v>
      </c>
      <c r="BF992" s="112" t="n">
        <f aca="false">IF((H992-I992-O992-G992+BD992)&gt;=0,H992-I992-O992-G992+BD992,0)</f>
        <v>216</v>
      </c>
      <c r="BG992" s="124"/>
      <c r="BH992" s="125"/>
      <c r="BI992" s="90"/>
      <c r="BJ992" s="91" t="n">
        <v>-216</v>
      </c>
      <c r="BK992" s="91" t="n">
        <f aca="false">BJ992-BD992+O992</f>
        <v>-216</v>
      </c>
      <c r="BL992" s="104"/>
    </row>
    <row r="993" s="105" customFormat="true" ht="15" hidden="false" customHeight="false" outlineLevel="0" collapsed="false">
      <c r="A993" s="70" t="n">
        <v>987</v>
      </c>
      <c r="B993" s="94" t="n">
        <v>43405</v>
      </c>
      <c r="C993" s="95"/>
      <c r="D993" s="96"/>
      <c r="E993" s="74" t="n">
        <v>72</v>
      </c>
      <c r="F993" s="97" t="s">
        <v>491</v>
      </c>
      <c r="G993" s="98" t="n">
        <v>0</v>
      </c>
      <c r="H993" s="98" t="n">
        <v>72</v>
      </c>
      <c r="I993" s="77"/>
      <c r="J993" s="77"/>
      <c r="K993" s="77"/>
      <c r="L993" s="77"/>
      <c r="M993" s="77"/>
      <c r="N993" s="78"/>
      <c r="O993" s="79" t="n">
        <f aca="false">SUM(J993:N993)</f>
        <v>0</v>
      </c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  <c r="AA993" s="100"/>
      <c r="AB993" s="101"/>
      <c r="AC993" s="83"/>
      <c r="AD993" s="84"/>
      <c r="AE993" s="80"/>
      <c r="AF993" s="80"/>
      <c r="AG993" s="80"/>
      <c r="AH993" s="80"/>
      <c r="AI993" s="80"/>
      <c r="AJ993" s="80"/>
      <c r="AK993" s="80"/>
      <c r="AL993" s="80"/>
      <c r="AM993" s="80"/>
      <c r="AN993" s="78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5" t="n">
        <f aca="false">SUM(AC993:BC993)</f>
        <v>0</v>
      </c>
      <c r="BE993" s="111" t="n">
        <f aca="false">IF((G993+I993+O993-H993-BD993)&gt;=0,G993+I993+O993-H993-BD993,0)</f>
        <v>0</v>
      </c>
      <c r="BF993" s="112" t="n">
        <f aca="false">IF((H993-I993-O993-G993+BD993)&gt;=0,H993-I993-O993-G993+BD993,0)</f>
        <v>72</v>
      </c>
      <c r="BG993" s="124"/>
      <c r="BH993" s="125"/>
      <c r="BI993" s="90"/>
      <c r="BJ993" s="91" t="n">
        <v>-72</v>
      </c>
      <c r="BK993" s="91" t="n">
        <f aca="false">BJ993-BD993+O993</f>
        <v>-72</v>
      </c>
      <c r="BL993" s="104"/>
    </row>
    <row r="994" s="105" customFormat="true" ht="15" hidden="false" customHeight="false" outlineLevel="0" collapsed="false">
      <c r="A994" s="70" t="n">
        <v>988</v>
      </c>
      <c r="B994" s="94" t="n">
        <v>43405</v>
      </c>
      <c r="C994" s="95"/>
      <c r="D994" s="96"/>
      <c r="E994" s="74" t="n">
        <v>20</v>
      </c>
      <c r="F994" s="97" t="s">
        <v>492</v>
      </c>
      <c r="G994" s="98" t="n">
        <v>0</v>
      </c>
      <c r="H994" s="98" t="n">
        <v>80</v>
      </c>
      <c r="I994" s="77"/>
      <c r="J994" s="77"/>
      <c r="K994" s="77"/>
      <c r="L994" s="77"/>
      <c r="M994" s="77"/>
      <c r="N994" s="78"/>
      <c r="O994" s="79" t="n">
        <f aca="false">SUM(J994:N994)</f>
        <v>0</v>
      </c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  <c r="AA994" s="100"/>
      <c r="AB994" s="101"/>
      <c r="AC994" s="83"/>
      <c r="AD994" s="84"/>
      <c r="AE994" s="80"/>
      <c r="AF994" s="80"/>
      <c r="AG994" s="80"/>
      <c r="AH994" s="80"/>
      <c r="AI994" s="80"/>
      <c r="AJ994" s="80"/>
      <c r="AK994" s="80"/>
      <c r="AL994" s="80"/>
      <c r="AM994" s="80"/>
      <c r="AN994" s="78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5" t="n">
        <f aca="false">SUM(AC994:BC994)</f>
        <v>0</v>
      </c>
      <c r="BE994" s="111" t="n">
        <f aca="false">IF((G994+I994+O994-H994-BD994)&gt;=0,G994+I994+O994-H994-BD994,0)</f>
        <v>0</v>
      </c>
      <c r="BF994" s="112" t="n">
        <f aca="false">IF((H994-I994-O994-G994+BD994)&gt;=0,H994-I994-O994-G994+BD994,0)</f>
        <v>80</v>
      </c>
      <c r="BG994" s="124"/>
      <c r="BH994" s="125"/>
      <c r="BI994" s="90"/>
      <c r="BJ994" s="91" t="n">
        <v>-80</v>
      </c>
      <c r="BK994" s="91" t="n">
        <f aca="false">BJ994-BD994+O994</f>
        <v>-80</v>
      </c>
      <c r="BL994" s="104"/>
    </row>
    <row r="995" s="105" customFormat="true" ht="15" hidden="false" customHeight="false" outlineLevel="0" collapsed="false">
      <c r="A995" s="70" t="n">
        <v>989</v>
      </c>
      <c r="B995" s="94" t="n">
        <v>43405</v>
      </c>
      <c r="C995" s="95"/>
      <c r="D995" s="96"/>
      <c r="E995" s="74" t="n">
        <v>72</v>
      </c>
      <c r="F995" s="97" t="s">
        <v>493</v>
      </c>
      <c r="G995" s="98" t="n">
        <v>0</v>
      </c>
      <c r="H995" s="98" t="n">
        <v>144</v>
      </c>
      <c r="I995" s="77"/>
      <c r="J995" s="77"/>
      <c r="K995" s="77"/>
      <c r="L995" s="77"/>
      <c r="M995" s="77"/>
      <c r="N995" s="78"/>
      <c r="O995" s="79" t="n">
        <f aca="false">SUM(J995:N995)</f>
        <v>0</v>
      </c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  <c r="AA995" s="100"/>
      <c r="AB995" s="101"/>
      <c r="AC995" s="83"/>
      <c r="AD995" s="84"/>
      <c r="AE995" s="80"/>
      <c r="AF995" s="80"/>
      <c r="AG995" s="80"/>
      <c r="AH995" s="80"/>
      <c r="AI995" s="80"/>
      <c r="AJ995" s="80"/>
      <c r="AK995" s="80"/>
      <c r="AL995" s="80"/>
      <c r="AM995" s="80"/>
      <c r="AN995" s="78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5" t="n">
        <f aca="false">SUM(AC995:BC995)</f>
        <v>0</v>
      </c>
      <c r="BE995" s="111" t="n">
        <f aca="false">IF((G995+I995+O995-H995-BD995)&gt;=0,G995+I995+O995-H995-BD995,0)</f>
        <v>0</v>
      </c>
      <c r="BF995" s="112" t="n">
        <f aca="false">IF((H995-I995-O995-G995+BD995)&gt;=0,H995-I995-O995-G995+BD995,0)</f>
        <v>144</v>
      </c>
      <c r="BG995" s="124"/>
      <c r="BH995" s="125"/>
      <c r="BI995" s="90"/>
      <c r="BJ995" s="91" t="n">
        <v>-144</v>
      </c>
      <c r="BK995" s="91" t="n">
        <f aca="false">BJ995-BD995+O995</f>
        <v>-144</v>
      </c>
      <c r="BL995" s="104"/>
    </row>
    <row r="996" s="105" customFormat="true" ht="15" hidden="false" customHeight="false" outlineLevel="0" collapsed="false">
      <c r="A996" s="70" t="n">
        <v>990</v>
      </c>
      <c r="B996" s="94" t="n">
        <v>43405</v>
      </c>
      <c r="C996" s="95"/>
      <c r="D996" s="96"/>
      <c r="E996" s="74" t="n">
        <v>72</v>
      </c>
      <c r="F996" s="97" t="s">
        <v>494</v>
      </c>
      <c r="G996" s="98" t="n">
        <v>0</v>
      </c>
      <c r="H996" s="98" t="n">
        <v>72</v>
      </c>
      <c r="I996" s="77"/>
      <c r="J996" s="77"/>
      <c r="K996" s="77"/>
      <c r="L996" s="77"/>
      <c r="M996" s="77"/>
      <c r="N996" s="78"/>
      <c r="O996" s="79" t="n">
        <f aca="false">SUM(J996:N996)</f>
        <v>0</v>
      </c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  <c r="AA996" s="100"/>
      <c r="AB996" s="101"/>
      <c r="AC996" s="83"/>
      <c r="AD996" s="84"/>
      <c r="AE996" s="80"/>
      <c r="AF996" s="80"/>
      <c r="AG996" s="80"/>
      <c r="AH996" s="80"/>
      <c r="AI996" s="80"/>
      <c r="AJ996" s="80"/>
      <c r="AK996" s="80"/>
      <c r="AL996" s="80"/>
      <c r="AM996" s="80"/>
      <c r="AN996" s="78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5" t="n">
        <f aca="false">SUM(AC996:BC996)</f>
        <v>0</v>
      </c>
      <c r="BE996" s="111" t="n">
        <f aca="false">IF((G996+I996+O996-H996-BD996)&gt;=0,G996+I996+O996-H996-BD996,0)</f>
        <v>0</v>
      </c>
      <c r="BF996" s="112" t="n">
        <f aca="false">IF((H996-I996-O996-G996+BD996)&gt;=0,H996-I996-O996-G996+BD996,0)</f>
        <v>72</v>
      </c>
      <c r="BG996" s="124"/>
      <c r="BH996" s="125"/>
      <c r="BI996" s="90"/>
      <c r="BJ996" s="91" t="n">
        <v>-72</v>
      </c>
      <c r="BK996" s="91" t="n">
        <f aca="false">BJ996-BD996+O996</f>
        <v>-72</v>
      </c>
      <c r="BL996" s="104"/>
    </row>
    <row r="997" s="105" customFormat="true" ht="15" hidden="false" customHeight="false" outlineLevel="0" collapsed="false">
      <c r="A997" s="70" t="n">
        <v>991</v>
      </c>
      <c r="B997" s="94" t="n">
        <v>43405</v>
      </c>
      <c r="C997" s="95"/>
      <c r="D997" s="96"/>
      <c r="E997" s="74" t="n">
        <v>20</v>
      </c>
      <c r="F997" s="97" t="s">
        <v>495</v>
      </c>
      <c r="G997" s="98" t="n">
        <v>0</v>
      </c>
      <c r="H997" s="98" t="n">
        <v>20</v>
      </c>
      <c r="I997" s="77"/>
      <c r="J997" s="77"/>
      <c r="K997" s="77"/>
      <c r="L997" s="77"/>
      <c r="M997" s="77"/>
      <c r="N997" s="78"/>
      <c r="O997" s="79" t="n">
        <f aca="false">SUM(J997:N997)</f>
        <v>0</v>
      </c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  <c r="AA997" s="100"/>
      <c r="AB997" s="101"/>
      <c r="AC997" s="83"/>
      <c r="AD997" s="84"/>
      <c r="AE997" s="80"/>
      <c r="AF997" s="80"/>
      <c r="AG997" s="80"/>
      <c r="AH997" s="80"/>
      <c r="AI997" s="80"/>
      <c r="AJ997" s="80"/>
      <c r="AK997" s="80"/>
      <c r="AL997" s="80"/>
      <c r="AM997" s="80"/>
      <c r="AN997" s="78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5" t="n">
        <f aca="false">SUM(AC997:BC997)</f>
        <v>0</v>
      </c>
      <c r="BE997" s="111" t="n">
        <f aca="false">IF((G997+I997+O997-H997-BD997)&gt;=0,G997+I997+O997-H997-BD997,0)</f>
        <v>0</v>
      </c>
      <c r="BF997" s="112" t="n">
        <f aca="false">IF((H997-I997-O997-G997+BD997)&gt;=0,H997-I997-O997-G997+BD997,0)</f>
        <v>20</v>
      </c>
      <c r="BG997" s="124"/>
      <c r="BH997" s="125"/>
      <c r="BI997" s="90"/>
      <c r="BJ997" s="91" t="n">
        <v>-20</v>
      </c>
      <c r="BK997" s="91" t="n">
        <f aca="false">BJ997-BD997+O997</f>
        <v>-20</v>
      </c>
      <c r="BL997" s="104"/>
    </row>
    <row r="998" s="105" customFormat="true" ht="15" hidden="false" customHeight="false" outlineLevel="0" collapsed="false">
      <c r="A998" s="70" t="n">
        <v>992</v>
      </c>
      <c r="B998" s="94" t="n">
        <v>43405</v>
      </c>
      <c r="C998" s="95"/>
      <c r="D998" s="96"/>
      <c r="E998" s="74" t="n">
        <v>20</v>
      </c>
      <c r="F998" s="97" t="s">
        <v>496</v>
      </c>
      <c r="G998" s="98" t="n">
        <v>0</v>
      </c>
      <c r="H998" s="98" t="n">
        <v>0</v>
      </c>
      <c r="I998" s="77"/>
      <c r="J998" s="77"/>
      <c r="K998" s="77"/>
      <c r="L998" s="77"/>
      <c r="M998" s="77"/>
      <c r="N998" s="78"/>
      <c r="O998" s="79" t="n">
        <f aca="false">SUM(J998:N998)</f>
        <v>0</v>
      </c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  <c r="AA998" s="100"/>
      <c r="AB998" s="101"/>
      <c r="AC998" s="83"/>
      <c r="AD998" s="84"/>
      <c r="AE998" s="80"/>
      <c r="AF998" s="80"/>
      <c r="AG998" s="80"/>
      <c r="AH998" s="80"/>
      <c r="AI998" s="80"/>
      <c r="AJ998" s="80"/>
      <c r="AK998" s="80"/>
      <c r="AL998" s="80"/>
      <c r="AM998" s="80"/>
      <c r="AN998" s="78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5" t="n">
        <f aca="false">SUM(AC998:BC998)</f>
        <v>0</v>
      </c>
      <c r="BE998" s="111" t="n">
        <f aca="false">IF((G998+I998+O998-H998-BD998)&gt;=0,G998+I998+O998-H998-BD998,0)</f>
        <v>0</v>
      </c>
      <c r="BF998" s="112" t="n">
        <f aca="false">IF((H998-I998-O998-G998+BD998)&gt;=0,H998-I998-O998-G998+BD998,0)</f>
        <v>0</v>
      </c>
      <c r="BG998" s="124"/>
      <c r="BH998" s="125"/>
      <c r="BI998" s="90"/>
      <c r="BJ998" s="91" t="n">
        <v>0</v>
      </c>
      <c r="BK998" s="91" t="n">
        <f aca="false">BJ998-BD998+O998</f>
        <v>0</v>
      </c>
      <c r="BL998" s="104"/>
    </row>
    <row r="999" s="105" customFormat="true" ht="15" hidden="false" customHeight="false" outlineLevel="0" collapsed="false">
      <c r="A999" s="70" t="n">
        <v>993</v>
      </c>
      <c r="B999" s="94" t="n">
        <v>43405</v>
      </c>
      <c r="C999" s="95"/>
      <c r="D999" s="96"/>
      <c r="E999" s="74" t="n">
        <v>72</v>
      </c>
      <c r="F999" s="97" t="s">
        <v>497</v>
      </c>
      <c r="G999" s="98" t="n">
        <v>72</v>
      </c>
      <c r="H999" s="98" t="n">
        <v>0</v>
      </c>
      <c r="I999" s="77"/>
      <c r="J999" s="77"/>
      <c r="K999" s="77"/>
      <c r="L999" s="77"/>
      <c r="M999" s="77"/>
      <c r="N999" s="78"/>
      <c r="O999" s="79" t="n">
        <f aca="false">SUM(J999:N999)</f>
        <v>0</v>
      </c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  <c r="AA999" s="100"/>
      <c r="AB999" s="101"/>
      <c r="AC999" s="83"/>
      <c r="AD999" s="84"/>
      <c r="AE999" s="80"/>
      <c r="AF999" s="80"/>
      <c r="AG999" s="80"/>
      <c r="AH999" s="80"/>
      <c r="AI999" s="80"/>
      <c r="AJ999" s="80"/>
      <c r="AK999" s="80"/>
      <c r="AL999" s="80"/>
      <c r="AM999" s="80"/>
      <c r="AN999" s="78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5" t="n">
        <f aca="false">SUM(AC999:BC999)</f>
        <v>0</v>
      </c>
      <c r="BE999" s="111" t="n">
        <f aca="false">IF((G999+I999+O999-H999-BD999)&gt;=0,G999+I999+O999-H999-BD999,0)</f>
        <v>72</v>
      </c>
      <c r="BF999" s="112" t="n">
        <f aca="false">IF((H999-I999-O999-G999+BD999)&gt;=0,H999-I999-O999-G999+BD999,0)</f>
        <v>0</v>
      </c>
      <c r="BG999" s="124"/>
      <c r="BH999" s="125"/>
      <c r="BI999" s="90"/>
      <c r="BJ999" s="91" t="n">
        <v>72</v>
      </c>
      <c r="BK999" s="91" t="n">
        <f aca="false">BJ999-BD999+O999</f>
        <v>72</v>
      </c>
      <c r="BL999" s="104"/>
    </row>
    <row r="1000" s="105" customFormat="true" ht="15" hidden="false" customHeight="false" outlineLevel="0" collapsed="false">
      <c r="A1000" s="70" t="n">
        <v>994</v>
      </c>
      <c r="B1000" s="94" t="n">
        <v>43405</v>
      </c>
      <c r="C1000" s="95"/>
      <c r="D1000" s="96"/>
      <c r="E1000" s="74" t="n">
        <v>72</v>
      </c>
      <c r="F1000" s="97"/>
      <c r="G1000" s="98" t="n">
        <v>72</v>
      </c>
      <c r="H1000" s="98" t="n">
        <v>0</v>
      </c>
      <c r="I1000" s="77"/>
      <c r="J1000" s="77"/>
      <c r="K1000" s="77"/>
      <c r="L1000" s="77"/>
      <c r="M1000" s="77"/>
      <c r="N1000" s="78"/>
      <c r="O1000" s="79" t="n">
        <f aca="false">SUM(J1000:N1000)</f>
        <v>0</v>
      </c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  <c r="AA1000" s="100"/>
      <c r="AB1000" s="101"/>
      <c r="AC1000" s="83"/>
      <c r="AD1000" s="84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78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5" t="n">
        <f aca="false">SUM(AC1000:BC1000)</f>
        <v>0</v>
      </c>
      <c r="BE1000" s="111" t="n">
        <f aca="false">IF((G1000+I1000+O1000-H1000-BD1000)&gt;=0,G1000+I1000+O1000-H1000-BD1000,0)</f>
        <v>72</v>
      </c>
      <c r="BF1000" s="112" t="n">
        <f aca="false">IF((H1000-I1000-O1000-G1000+BD1000)&gt;=0,H1000-I1000-O1000-G1000+BD1000,0)</f>
        <v>0</v>
      </c>
      <c r="BG1000" s="124"/>
      <c r="BH1000" s="125"/>
      <c r="BI1000" s="90"/>
      <c r="BJ1000" s="91" t="n">
        <v>72</v>
      </c>
      <c r="BK1000" s="91" t="n">
        <f aca="false">BJ1000-BD1000+O1000</f>
        <v>72</v>
      </c>
      <c r="BL1000" s="104"/>
    </row>
    <row r="1001" s="105" customFormat="true" ht="15" hidden="false" customHeight="false" outlineLevel="0" collapsed="false">
      <c r="A1001" s="70" t="n">
        <v>995</v>
      </c>
      <c r="B1001" s="94" t="n">
        <v>43405</v>
      </c>
      <c r="C1001" s="95"/>
      <c r="D1001" s="96"/>
      <c r="E1001" s="74" t="n">
        <v>72</v>
      </c>
      <c r="F1001" s="97" t="s">
        <v>498</v>
      </c>
      <c r="G1001" s="98" t="n">
        <v>0</v>
      </c>
      <c r="H1001" s="98" t="n">
        <v>0</v>
      </c>
      <c r="I1001" s="77"/>
      <c r="J1001" s="77"/>
      <c r="K1001" s="77"/>
      <c r="L1001" s="77"/>
      <c r="M1001" s="77"/>
      <c r="N1001" s="78"/>
      <c r="O1001" s="79" t="n">
        <f aca="false">SUM(J1001:N1001)</f>
        <v>0</v>
      </c>
      <c r="P1001" s="99"/>
      <c r="Q1001" s="99"/>
      <c r="R1001" s="99"/>
      <c r="S1001" s="99"/>
      <c r="T1001" s="99"/>
      <c r="U1001" s="99"/>
      <c r="V1001" s="99"/>
      <c r="W1001" s="99"/>
      <c r="X1001" s="99"/>
      <c r="Y1001" s="99"/>
      <c r="Z1001" s="99"/>
      <c r="AA1001" s="100"/>
      <c r="AB1001" s="101"/>
      <c r="AC1001" s="83"/>
      <c r="AD1001" s="84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78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5" t="n">
        <f aca="false">SUM(AC1001:BC1001)</f>
        <v>0</v>
      </c>
      <c r="BE1001" s="111" t="n">
        <f aca="false">IF((G1001+I1001+O1001-H1001-BD1001)&gt;=0,G1001+I1001+O1001-H1001-BD1001,0)</f>
        <v>0</v>
      </c>
      <c r="BF1001" s="112" t="n">
        <f aca="false">IF((H1001-I1001-O1001-G1001+BD1001)&gt;=0,H1001-I1001-O1001-G1001+BD1001,0)</f>
        <v>0</v>
      </c>
      <c r="BG1001" s="124"/>
      <c r="BH1001" s="125"/>
      <c r="BI1001" s="90"/>
      <c r="BJ1001" s="91" t="n">
        <v>0</v>
      </c>
      <c r="BK1001" s="91" t="n">
        <f aca="false">BJ1001-BD1001+O1001</f>
        <v>0</v>
      </c>
      <c r="BL1001" s="104"/>
    </row>
    <row r="1002" s="105" customFormat="true" ht="15" hidden="false" customHeight="false" outlineLevel="0" collapsed="false">
      <c r="A1002" s="70" t="n">
        <v>996</v>
      </c>
      <c r="B1002" s="94" t="n">
        <v>43405</v>
      </c>
      <c r="C1002" s="95"/>
      <c r="D1002" s="96"/>
      <c r="E1002" s="74" t="n">
        <v>72</v>
      </c>
      <c r="F1002" s="97" t="s">
        <v>499</v>
      </c>
      <c r="G1002" s="98" t="n">
        <v>0</v>
      </c>
      <c r="H1002" s="98" t="n">
        <v>216</v>
      </c>
      <c r="I1002" s="77"/>
      <c r="J1002" s="77"/>
      <c r="K1002" s="77"/>
      <c r="L1002" s="77"/>
      <c r="M1002" s="77"/>
      <c r="N1002" s="78"/>
      <c r="O1002" s="79" t="n">
        <f aca="false">SUM(J1002:N1002)</f>
        <v>0</v>
      </c>
      <c r="P1002" s="99"/>
      <c r="Q1002" s="99"/>
      <c r="R1002" s="99"/>
      <c r="S1002" s="99"/>
      <c r="T1002" s="99"/>
      <c r="U1002" s="99"/>
      <c r="V1002" s="99"/>
      <c r="W1002" s="99"/>
      <c r="X1002" s="99"/>
      <c r="Y1002" s="99"/>
      <c r="Z1002" s="99"/>
      <c r="AA1002" s="100"/>
      <c r="AB1002" s="101"/>
      <c r="AC1002" s="83"/>
      <c r="AD1002" s="84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78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5" t="n">
        <f aca="false">SUM(AC1002:BC1002)</f>
        <v>0</v>
      </c>
      <c r="BE1002" s="111" t="n">
        <f aca="false">IF((G1002+I1002+O1002-H1002-BD1002)&gt;=0,G1002+I1002+O1002-H1002-BD1002,0)</f>
        <v>0</v>
      </c>
      <c r="BF1002" s="112" t="n">
        <f aca="false">IF((H1002-I1002-O1002-G1002+BD1002)&gt;=0,H1002-I1002-O1002-G1002+BD1002,0)</f>
        <v>216</v>
      </c>
      <c r="BG1002" s="124"/>
      <c r="BH1002" s="125"/>
      <c r="BI1002" s="90"/>
      <c r="BJ1002" s="91" t="n">
        <v>-216</v>
      </c>
      <c r="BK1002" s="91" t="n">
        <f aca="false">BJ1002-BD1002+O1002</f>
        <v>-216</v>
      </c>
      <c r="BL1002" s="104"/>
    </row>
    <row r="1003" s="105" customFormat="true" ht="15" hidden="false" customHeight="false" outlineLevel="0" collapsed="false">
      <c r="A1003" s="70" t="n">
        <v>997</v>
      </c>
      <c r="B1003" s="94" t="n">
        <v>43405</v>
      </c>
      <c r="C1003" s="95"/>
      <c r="D1003" s="96"/>
      <c r="E1003" s="74" t="n">
        <v>72</v>
      </c>
      <c r="F1003" s="97" t="s">
        <v>500</v>
      </c>
      <c r="G1003" s="98" t="n">
        <v>0</v>
      </c>
      <c r="H1003" s="98" t="n">
        <v>0</v>
      </c>
      <c r="I1003" s="77"/>
      <c r="J1003" s="77"/>
      <c r="K1003" s="77"/>
      <c r="L1003" s="77"/>
      <c r="M1003" s="77"/>
      <c r="N1003" s="78"/>
      <c r="O1003" s="79" t="n">
        <f aca="false">SUM(J1003:N1003)</f>
        <v>0</v>
      </c>
      <c r="P1003" s="99"/>
      <c r="Q1003" s="99"/>
      <c r="R1003" s="99"/>
      <c r="S1003" s="99"/>
      <c r="T1003" s="99"/>
      <c r="U1003" s="99"/>
      <c r="V1003" s="99"/>
      <c r="W1003" s="99"/>
      <c r="X1003" s="99"/>
      <c r="Y1003" s="99"/>
      <c r="Z1003" s="99"/>
      <c r="AA1003" s="100"/>
      <c r="AB1003" s="101"/>
      <c r="AC1003" s="83"/>
      <c r="AD1003" s="84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78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5" t="n">
        <f aca="false">SUM(AC1003:BC1003)</f>
        <v>0</v>
      </c>
      <c r="BE1003" s="111" t="n">
        <f aca="false">IF((G1003+I1003+O1003-H1003-BD1003)&gt;=0,G1003+I1003+O1003-H1003-BD1003,0)</f>
        <v>0</v>
      </c>
      <c r="BF1003" s="112" t="n">
        <f aca="false">IF((H1003-I1003-O1003-G1003+BD1003)&gt;=0,H1003-I1003-O1003-G1003+BD1003,0)</f>
        <v>0</v>
      </c>
      <c r="BG1003" s="124"/>
      <c r="BH1003" s="125"/>
      <c r="BI1003" s="90"/>
      <c r="BJ1003" s="91" t="n">
        <v>0</v>
      </c>
      <c r="BK1003" s="91" t="n">
        <f aca="false">BJ1003-BD1003+O1003</f>
        <v>0</v>
      </c>
      <c r="BL1003" s="104"/>
    </row>
    <row r="1004" s="105" customFormat="true" ht="15" hidden="false" customHeight="false" outlineLevel="0" collapsed="false">
      <c r="A1004" s="70" t="n">
        <v>998</v>
      </c>
      <c r="B1004" s="94" t="n">
        <v>43405</v>
      </c>
      <c r="C1004" s="95"/>
      <c r="D1004" s="96"/>
      <c r="E1004" s="74" t="n">
        <v>72</v>
      </c>
      <c r="F1004" s="97" t="s">
        <v>501</v>
      </c>
      <c r="G1004" s="98" t="n">
        <v>216</v>
      </c>
      <c r="H1004" s="98" t="n">
        <v>0</v>
      </c>
      <c r="I1004" s="77"/>
      <c r="J1004" s="77"/>
      <c r="K1004" s="77"/>
      <c r="L1004" s="77"/>
      <c r="M1004" s="77"/>
      <c r="N1004" s="78"/>
      <c r="O1004" s="79" t="n">
        <f aca="false">SUM(J1004:N1004)</f>
        <v>0</v>
      </c>
      <c r="P1004" s="99"/>
      <c r="Q1004" s="99"/>
      <c r="R1004" s="99"/>
      <c r="S1004" s="99"/>
      <c r="T1004" s="99"/>
      <c r="U1004" s="99"/>
      <c r="V1004" s="99"/>
      <c r="W1004" s="99"/>
      <c r="X1004" s="99"/>
      <c r="Y1004" s="99"/>
      <c r="Z1004" s="99"/>
      <c r="AA1004" s="100"/>
      <c r="AB1004" s="101"/>
      <c r="AC1004" s="83"/>
      <c r="AD1004" s="84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78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  <c r="BB1004" s="80"/>
      <c r="BC1004" s="80"/>
      <c r="BD1004" s="85" t="n">
        <f aca="false">SUM(AC1004:BC1004)</f>
        <v>0</v>
      </c>
      <c r="BE1004" s="111" t="n">
        <f aca="false">IF((G1004+I1004+O1004-H1004-BD1004)&gt;=0,G1004+I1004+O1004-H1004-BD1004,0)</f>
        <v>216</v>
      </c>
      <c r="BF1004" s="112" t="n">
        <f aca="false">IF((H1004-I1004-O1004-G1004+BD1004)&gt;=0,H1004-I1004-O1004-G1004+BD1004,0)</f>
        <v>0</v>
      </c>
      <c r="BG1004" s="124"/>
      <c r="BH1004" s="125"/>
      <c r="BI1004" s="90"/>
      <c r="BJ1004" s="91" t="n">
        <v>216</v>
      </c>
      <c r="BK1004" s="91" t="n">
        <f aca="false">BJ1004-BD1004+O1004</f>
        <v>216</v>
      </c>
      <c r="BL1004" s="104"/>
    </row>
    <row r="1005" s="105" customFormat="true" ht="15" hidden="false" customHeight="false" outlineLevel="0" collapsed="false">
      <c r="A1005" s="70" t="n">
        <v>999</v>
      </c>
      <c r="B1005" s="94" t="n">
        <v>43405</v>
      </c>
      <c r="C1005" s="95"/>
      <c r="D1005" s="96"/>
      <c r="E1005" s="74" t="n">
        <v>72</v>
      </c>
      <c r="F1005" s="97" t="s">
        <v>502</v>
      </c>
      <c r="G1005" s="98" t="n">
        <v>0</v>
      </c>
      <c r="H1005" s="98" t="n">
        <v>0</v>
      </c>
      <c r="I1005" s="77"/>
      <c r="J1005" s="77"/>
      <c r="K1005" s="77"/>
      <c r="L1005" s="77"/>
      <c r="M1005" s="77"/>
      <c r="N1005" s="78"/>
      <c r="O1005" s="79" t="n">
        <f aca="false">SUM(J1005:N1005)</f>
        <v>0</v>
      </c>
      <c r="P1005" s="99"/>
      <c r="Q1005" s="99"/>
      <c r="R1005" s="99"/>
      <c r="S1005" s="99"/>
      <c r="T1005" s="99"/>
      <c r="U1005" s="99"/>
      <c r="V1005" s="99"/>
      <c r="W1005" s="99"/>
      <c r="X1005" s="99"/>
      <c r="Y1005" s="99"/>
      <c r="Z1005" s="99"/>
      <c r="AA1005" s="100"/>
      <c r="AB1005" s="101"/>
      <c r="AC1005" s="83"/>
      <c r="AD1005" s="84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78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5" t="n">
        <f aca="false">SUM(AC1005:BC1005)</f>
        <v>0</v>
      </c>
      <c r="BE1005" s="111" t="n">
        <f aca="false">IF((G1005+I1005+O1005-H1005-BD1005)&gt;=0,G1005+I1005+O1005-H1005-BD1005,0)</f>
        <v>0</v>
      </c>
      <c r="BF1005" s="112" t="n">
        <f aca="false">IF((H1005-I1005-O1005-G1005+BD1005)&gt;=0,H1005-I1005-O1005-G1005+BD1005,0)</f>
        <v>0</v>
      </c>
      <c r="BG1005" s="124"/>
      <c r="BH1005" s="125"/>
      <c r="BI1005" s="90"/>
      <c r="BJ1005" s="91" t="n">
        <v>0</v>
      </c>
      <c r="BK1005" s="91" t="n">
        <f aca="false">BJ1005-BD1005+O1005</f>
        <v>0</v>
      </c>
      <c r="BL1005" s="104"/>
    </row>
    <row r="1006" s="105" customFormat="true" ht="15" hidden="false" customHeight="false" outlineLevel="0" collapsed="false">
      <c r="A1006" s="70" t="n">
        <v>1000</v>
      </c>
      <c r="B1006" s="94" t="n">
        <v>43405</v>
      </c>
      <c r="C1006" s="95"/>
      <c r="D1006" s="96"/>
      <c r="E1006" s="74" t="n">
        <v>72</v>
      </c>
      <c r="F1006" s="97" t="s">
        <v>503</v>
      </c>
      <c r="G1006" s="98" t="n">
        <v>0</v>
      </c>
      <c r="H1006" s="98" t="n">
        <v>216</v>
      </c>
      <c r="I1006" s="77"/>
      <c r="J1006" s="77"/>
      <c r="K1006" s="77"/>
      <c r="L1006" s="77"/>
      <c r="M1006" s="77"/>
      <c r="N1006" s="78"/>
      <c r="O1006" s="79" t="n">
        <f aca="false">SUM(J1006:N1006)</f>
        <v>0</v>
      </c>
      <c r="P1006" s="99"/>
      <c r="Q1006" s="99"/>
      <c r="R1006" s="99"/>
      <c r="S1006" s="99"/>
      <c r="T1006" s="99"/>
      <c r="U1006" s="99"/>
      <c r="V1006" s="99"/>
      <c r="W1006" s="99"/>
      <c r="X1006" s="99"/>
      <c r="Y1006" s="99"/>
      <c r="Z1006" s="99"/>
      <c r="AA1006" s="100"/>
      <c r="AB1006" s="101"/>
      <c r="AC1006" s="83"/>
      <c r="AD1006" s="84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78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5" t="n">
        <f aca="false">SUM(AC1006:BC1006)</f>
        <v>0</v>
      </c>
      <c r="BE1006" s="111" t="n">
        <f aca="false">IF((G1006+I1006+O1006-H1006-BD1006)&gt;=0,G1006+I1006+O1006-H1006-BD1006,0)</f>
        <v>0</v>
      </c>
      <c r="BF1006" s="112" t="n">
        <f aca="false">IF((H1006-I1006-O1006-G1006+BD1006)&gt;=0,H1006-I1006-O1006-G1006+BD1006,0)</f>
        <v>216</v>
      </c>
      <c r="BG1006" s="124"/>
      <c r="BH1006" s="125"/>
      <c r="BI1006" s="90"/>
      <c r="BJ1006" s="91" t="n">
        <v>-216</v>
      </c>
      <c r="BK1006" s="91" t="n">
        <f aca="false">BJ1006-BD1006+O1006</f>
        <v>-216</v>
      </c>
      <c r="BL1006" s="104"/>
    </row>
    <row r="1007" s="105" customFormat="true" ht="15" hidden="false" customHeight="false" outlineLevel="0" collapsed="false">
      <c r="A1007" s="70" t="n">
        <v>1001</v>
      </c>
      <c r="B1007" s="94" t="n">
        <v>43405</v>
      </c>
      <c r="C1007" s="95"/>
      <c r="D1007" s="96"/>
      <c r="E1007" s="74" t="n">
        <v>20</v>
      </c>
      <c r="F1007" s="97" t="s">
        <v>504</v>
      </c>
      <c r="G1007" s="98" t="n">
        <v>0</v>
      </c>
      <c r="H1007" s="98" t="n">
        <v>0</v>
      </c>
      <c r="I1007" s="77"/>
      <c r="J1007" s="77"/>
      <c r="K1007" s="77"/>
      <c r="L1007" s="77"/>
      <c r="M1007" s="77"/>
      <c r="N1007" s="78"/>
      <c r="O1007" s="79" t="n">
        <f aca="false">SUM(J1007:N1007)</f>
        <v>0</v>
      </c>
      <c r="P1007" s="99"/>
      <c r="Q1007" s="99"/>
      <c r="R1007" s="99"/>
      <c r="S1007" s="99"/>
      <c r="T1007" s="99"/>
      <c r="U1007" s="99"/>
      <c r="V1007" s="99"/>
      <c r="W1007" s="99"/>
      <c r="X1007" s="99"/>
      <c r="Y1007" s="99"/>
      <c r="Z1007" s="99"/>
      <c r="AA1007" s="100"/>
      <c r="AB1007" s="101"/>
      <c r="AC1007" s="83"/>
      <c r="AD1007" s="84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78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5" t="n">
        <f aca="false">SUM(AC1007:BC1007)</f>
        <v>0</v>
      </c>
      <c r="BE1007" s="111" t="n">
        <f aca="false">IF((G1007+I1007+O1007-H1007-BD1007)&gt;=0,G1007+I1007+O1007-H1007-BD1007,0)</f>
        <v>0</v>
      </c>
      <c r="BF1007" s="112" t="n">
        <f aca="false">IF((H1007-I1007-O1007-G1007+BD1007)&gt;=0,H1007-I1007-O1007-G1007+BD1007,0)</f>
        <v>0</v>
      </c>
      <c r="BG1007" s="124"/>
      <c r="BH1007" s="125"/>
      <c r="BI1007" s="90"/>
      <c r="BJ1007" s="91" t="n">
        <v>0</v>
      </c>
      <c r="BK1007" s="91" t="n">
        <f aca="false">BJ1007-BD1007+O1007</f>
        <v>0</v>
      </c>
      <c r="BL1007" s="104"/>
    </row>
    <row r="1008" s="105" customFormat="true" ht="15" hidden="false" customHeight="false" outlineLevel="0" collapsed="false">
      <c r="A1008" s="70" t="n">
        <v>1002</v>
      </c>
      <c r="B1008" s="94" t="n">
        <v>43405</v>
      </c>
      <c r="C1008" s="95"/>
      <c r="D1008" s="96"/>
      <c r="E1008" s="74" t="n">
        <v>72</v>
      </c>
      <c r="F1008" s="97" t="s">
        <v>505</v>
      </c>
      <c r="G1008" s="98" t="n">
        <v>0</v>
      </c>
      <c r="H1008" s="98" t="n">
        <v>72</v>
      </c>
      <c r="I1008" s="77"/>
      <c r="J1008" s="77"/>
      <c r="K1008" s="77"/>
      <c r="L1008" s="77"/>
      <c r="M1008" s="77"/>
      <c r="N1008" s="78"/>
      <c r="O1008" s="79" t="n">
        <f aca="false">SUM(J1008:N1008)</f>
        <v>0</v>
      </c>
      <c r="P1008" s="99"/>
      <c r="Q1008" s="99"/>
      <c r="R1008" s="99"/>
      <c r="S1008" s="99"/>
      <c r="T1008" s="99"/>
      <c r="U1008" s="99"/>
      <c r="V1008" s="99"/>
      <c r="W1008" s="99"/>
      <c r="X1008" s="99"/>
      <c r="Y1008" s="99"/>
      <c r="Z1008" s="99"/>
      <c r="AA1008" s="100"/>
      <c r="AB1008" s="101"/>
      <c r="AC1008" s="83"/>
      <c r="AD1008" s="84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78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5" t="n">
        <f aca="false">SUM(AC1008:BC1008)</f>
        <v>0</v>
      </c>
      <c r="BE1008" s="111" t="n">
        <f aca="false">IF((G1008+I1008+O1008-H1008-BD1008)&gt;=0,G1008+I1008+O1008-H1008-BD1008,0)</f>
        <v>0</v>
      </c>
      <c r="BF1008" s="112" t="n">
        <f aca="false">IF((H1008-I1008-O1008-G1008+BD1008)&gt;=0,H1008-I1008-O1008-G1008+BD1008,0)</f>
        <v>72</v>
      </c>
      <c r="BG1008" s="124"/>
      <c r="BH1008" s="125"/>
      <c r="BI1008" s="90"/>
      <c r="BJ1008" s="91" t="n">
        <v>-72</v>
      </c>
      <c r="BK1008" s="91" t="n">
        <f aca="false">BJ1008-BD1008+O1008</f>
        <v>-72</v>
      </c>
      <c r="BL1008" s="104"/>
    </row>
    <row r="1009" s="93" customFormat="true" ht="15" hidden="false" customHeight="false" outlineLevel="0" collapsed="false">
      <c r="A1009" s="70" t="n">
        <v>1003</v>
      </c>
      <c r="B1009" s="71" t="n">
        <v>43405</v>
      </c>
      <c r="C1009" s="72"/>
      <c r="D1009" s="73"/>
      <c r="E1009" s="74" t="n">
        <v>72</v>
      </c>
      <c r="F1009" s="75" t="s">
        <v>420</v>
      </c>
      <c r="G1009" s="76" t="n">
        <v>0</v>
      </c>
      <c r="H1009" s="76" t="n">
        <v>0</v>
      </c>
      <c r="I1009" s="77"/>
      <c r="J1009" s="77"/>
      <c r="K1009" s="77"/>
      <c r="L1009" s="77"/>
      <c r="M1009" s="77"/>
      <c r="N1009" s="78"/>
      <c r="O1009" s="79" t="n">
        <f aca="false">SUM(J1009:N1009)</f>
        <v>0</v>
      </c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1"/>
      <c r="AB1009" s="82"/>
      <c r="AC1009" s="83"/>
      <c r="AD1009" s="84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78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  <c r="BB1009" s="80"/>
      <c r="BC1009" s="80"/>
      <c r="BD1009" s="85" t="n">
        <f aca="false">SUM(AC1009:BC1009)</f>
        <v>0</v>
      </c>
      <c r="BE1009" s="86" t="n">
        <f aca="false">IF((G1009+I1009+O1009-H1009-BD1009)&gt;=0,G1009+I1009+O1009-H1009-BD1009,0)</f>
        <v>0</v>
      </c>
      <c r="BF1009" s="87" t="n">
        <f aca="false">IF((H1009-I1009-O1009-G1009+BD1009)&gt;=0,H1009-I1009-O1009-G1009+BD1009,0)</f>
        <v>0</v>
      </c>
      <c r="BG1009" s="88"/>
      <c r="BH1009" s="89"/>
      <c r="BI1009" s="90"/>
      <c r="BJ1009" s="91" t="n">
        <v>0</v>
      </c>
      <c r="BK1009" s="91" t="n">
        <f aca="false">BJ1009-BD1009+O1009</f>
        <v>0</v>
      </c>
      <c r="BL1009" s="92"/>
    </row>
    <row r="1010" s="105" customFormat="true" ht="15" hidden="false" customHeight="false" outlineLevel="0" collapsed="false">
      <c r="A1010" s="70" t="n">
        <v>1004</v>
      </c>
      <c r="B1010" s="94" t="n">
        <v>43405</v>
      </c>
      <c r="C1010" s="95"/>
      <c r="D1010" s="96"/>
      <c r="E1010" s="74" t="n">
        <v>72</v>
      </c>
      <c r="F1010" s="97" t="s">
        <v>506</v>
      </c>
      <c r="G1010" s="98" t="n">
        <v>0</v>
      </c>
      <c r="H1010" s="98" t="n">
        <v>216</v>
      </c>
      <c r="I1010" s="77"/>
      <c r="J1010" s="77"/>
      <c r="K1010" s="77"/>
      <c r="L1010" s="77"/>
      <c r="M1010" s="77"/>
      <c r="N1010" s="78"/>
      <c r="O1010" s="79" t="n">
        <f aca="false">SUM(J1010:N1010)</f>
        <v>0</v>
      </c>
      <c r="P1010" s="99"/>
      <c r="Q1010" s="99"/>
      <c r="R1010" s="99"/>
      <c r="S1010" s="99"/>
      <c r="T1010" s="99"/>
      <c r="U1010" s="99"/>
      <c r="V1010" s="99"/>
      <c r="W1010" s="99"/>
      <c r="X1010" s="99"/>
      <c r="Y1010" s="99"/>
      <c r="Z1010" s="99"/>
      <c r="AA1010" s="100"/>
      <c r="AB1010" s="101"/>
      <c r="AC1010" s="83"/>
      <c r="AD1010" s="84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78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  <c r="BB1010" s="80"/>
      <c r="BC1010" s="80"/>
      <c r="BD1010" s="85" t="n">
        <f aca="false">SUM(AC1010:BC1010)</f>
        <v>0</v>
      </c>
      <c r="BE1010" s="111" t="n">
        <f aca="false">IF((G1010+I1010+O1010-H1010-BD1010)&gt;=0,G1010+I1010+O1010-H1010-BD1010,0)</f>
        <v>0</v>
      </c>
      <c r="BF1010" s="112" t="n">
        <f aca="false">IF((H1010-I1010-O1010-G1010+BD1010)&gt;=0,H1010-I1010-O1010-G1010+BD1010,0)</f>
        <v>216</v>
      </c>
      <c r="BG1010" s="124"/>
      <c r="BH1010" s="125"/>
      <c r="BI1010" s="90"/>
      <c r="BJ1010" s="91" t="n">
        <v>-216</v>
      </c>
      <c r="BK1010" s="91" t="n">
        <f aca="false">BJ1010-BD1010+O1010</f>
        <v>-216</v>
      </c>
      <c r="BL1010" s="104"/>
    </row>
    <row r="1011" s="105" customFormat="true" ht="15" hidden="false" customHeight="false" outlineLevel="0" collapsed="false">
      <c r="A1011" s="70" t="n">
        <v>1005</v>
      </c>
      <c r="B1011" s="94" t="n">
        <v>43405</v>
      </c>
      <c r="C1011" s="95"/>
      <c r="D1011" s="96"/>
      <c r="E1011" s="74" t="n">
        <v>72</v>
      </c>
      <c r="F1011" s="97" t="s">
        <v>507</v>
      </c>
      <c r="G1011" s="98" t="n">
        <v>0</v>
      </c>
      <c r="H1011" s="98" t="n">
        <v>72</v>
      </c>
      <c r="I1011" s="77"/>
      <c r="J1011" s="77"/>
      <c r="K1011" s="77"/>
      <c r="L1011" s="77"/>
      <c r="M1011" s="77"/>
      <c r="N1011" s="78"/>
      <c r="O1011" s="79" t="n">
        <f aca="false">SUM(J1011:N1011)</f>
        <v>0</v>
      </c>
      <c r="P1011" s="99"/>
      <c r="Q1011" s="99"/>
      <c r="R1011" s="99"/>
      <c r="S1011" s="99"/>
      <c r="T1011" s="99"/>
      <c r="U1011" s="99"/>
      <c r="V1011" s="99"/>
      <c r="W1011" s="99"/>
      <c r="X1011" s="99"/>
      <c r="Y1011" s="99"/>
      <c r="Z1011" s="99"/>
      <c r="AA1011" s="100"/>
      <c r="AB1011" s="101"/>
      <c r="AC1011" s="83"/>
      <c r="AD1011" s="84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78"/>
      <c r="AO1011" s="80"/>
      <c r="AP1011" s="80"/>
      <c r="AQ1011" s="80"/>
      <c r="AR1011" s="80"/>
      <c r="AS1011" s="80"/>
      <c r="AT1011" s="80"/>
      <c r="AU1011" s="80"/>
      <c r="AV1011" s="80"/>
      <c r="AW1011" s="80"/>
      <c r="AX1011" s="80"/>
      <c r="AY1011" s="80"/>
      <c r="AZ1011" s="80"/>
      <c r="BA1011" s="80"/>
      <c r="BB1011" s="80"/>
      <c r="BC1011" s="80"/>
      <c r="BD1011" s="85" t="n">
        <f aca="false">SUM(AC1011:BC1011)</f>
        <v>0</v>
      </c>
      <c r="BE1011" s="111" t="n">
        <f aca="false">IF((G1011+I1011+O1011-H1011-BD1011)&gt;=0,G1011+I1011+O1011-H1011-BD1011,0)</f>
        <v>0</v>
      </c>
      <c r="BF1011" s="112" t="n">
        <f aca="false">IF((H1011-I1011-O1011-G1011+BD1011)&gt;=0,H1011-I1011-O1011-G1011+BD1011,0)</f>
        <v>72</v>
      </c>
      <c r="BG1011" s="124"/>
      <c r="BH1011" s="125"/>
      <c r="BI1011" s="90"/>
      <c r="BJ1011" s="91" t="n">
        <v>-72</v>
      </c>
      <c r="BK1011" s="91" t="n">
        <f aca="false">BJ1011-BD1011+O1011</f>
        <v>-72</v>
      </c>
      <c r="BL1011" s="104"/>
    </row>
    <row r="1012" s="105" customFormat="true" ht="15" hidden="false" customHeight="false" outlineLevel="0" collapsed="false">
      <c r="A1012" s="70" t="n">
        <v>1006</v>
      </c>
      <c r="B1012" s="94" t="n">
        <v>43405</v>
      </c>
      <c r="C1012" s="95"/>
      <c r="D1012" s="96"/>
      <c r="E1012" s="74" t="n">
        <v>72</v>
      </c>
      <c r="F1012" s="97" t="s">
        <v>508</v>
      </c>
      <c r="G1012" s="98" t="n">
        <v>0</v>
      </c>
      <c r="H1012" s="98" t="n">
        <v>32</v>
      </c>
      <c r="I1012" s="77"/>
      <c r="J1012" s="77"/>
      <c r="K1012" s="77"/>
      <c r="L1012" s="77"/>
      <c r="M1012" s="77"/>
      <c r="N1012" s="78" t="n">
        <v>72</v>
      </c>
      <c r="O1012" s="79" t="n">
        <f aca="false">SUM(J1012:N1012)</f>
        <v>72</v>
      </c>
      <c r="P1012" s="99"/>
      <c r="Q1012" s="99"/>
      <c r="R1012" s="99"/>
      <c r="S1012" s="99"/>
      <c r="T1012" s="99"/>
      <c r="U1012" s="99"/>
      <c r="V1012" s="99"/>
      <c r="W1012" s="99"/>
      <c r="X1012" s="99"/>
      <c r="Y1012" s="99"/>
      <c r="Z1012" s="99"/>
      <c r="AA1012" s="100"/>
      <c r="AB1012" s="101"/>
      <c r="AC1012" s="83"/>
      <c r="AD1012" s="84"/>
      <c r="AE1012" s="80"/>
      <c r="AF1012" s="80"/>
      <c r="AG1012" s="80"/>
      <c r="AH1012" s="80"/>
      <c r="AI1012" s="80"/>
      <c r="AJ1012" s="80" t="n">
        <v>216</v>
      </c>
      <c r="AK1012" s="80"/>
      <c r="AL1012" s="80"/>
      <c r="AM1012" s="80"/>
      <c r="AN1012" s="78"/>
      <c r="AO1012" s="80"/>
      <c r="AP1012" s="80"/>
      <c r="AQ1012" s="80"/>
      <c r="AR1012" s="80"/>
      <c r="AS1012" s="80"/>
      <c r="AT1012" s="80"/>
      <c r="AU1012" s="80"/>
      <c r="AV1012" s="80"/>
      <c r="AW1012" s="80"/>
      <c r="AX1012" s="80"/>
      <c r="AY1012" s="80"/>
      <c r="AZ1012" s="80"/>
      <c r="BA1012" s="80"/>
      <c r="BB1012" s="80"/>
      <c r="BC1012" s="80"/>
      <c r="BD1012" s="85" t="n">
        <f aca="false">SUM(AC1012:BC1012)</f>
        <v>216</v>
      </c>
      <c r="BE1012" s="111" t="n">
        <f aca="false">IF((G1012+I1012+O1012-H1012-BD1012)&gt;=0,G1012+I1012+O1012-H1012-BD1012,0)</f>
        <v>0</v>
      </c>
      <c r="BF1012" s="112" t="n">
        <f aca="false">IF((H1012-I1012-O1012-G1012+BD1012)&gt;=0,H1012-I1012-O1012-G1012+BD1012,0)</f>
        <v>176</v>
      </c>
      <c r="BG1012" s="124"/>
      <c r="BH1012" s="125"/>
      <c r="BI1012" s="90" t="s">
        <v>43</v>
      </c>
      <c r="BJ1012" s="91" t="n">
        <v>-32</v>
      </c>
      <c r="BK1012" s="91" t="n">
        <f aca="false">BJ1012-BD1012+O1012</f>
        <v>-176</v>
      </c>
      <c r="BL1012" s="104"/>
    </row>
    <row r="1013" s="105" customFormat="true" ht="15" hidden="false" customHeight="false" outlineLevel="0" collapsed="false">
      <c r="A1013" s="70" t="n">
        <v>1007</v>
      </c>
      <c r="B1013" s="94" t="n">
        <v>43405</v>
      </c>
      <c r="C1013" s="95"/>
      <c r="D1013" s="96"/>
      <c r="E1013" s="74" t="n">
        <v>72</v>
      </c>
      <c r="F1013" s="97"/>
      <c r="G1013" s="98" t="n">
        <v>0</v>
      </c>
      <c r="H1013" s="98" t="n">
        <v>72</v>
      </c>
      <c r="I1013" s="77"/>
      <c r="J1013" s="77"/>
      <c r="K1013" s="77"/>
      <c r="L1013" s="77"/>
      <c r="M1013" s="77"/>
      <c r="N1013" s="78"/>
      <c r="O1013" s="79" t="n">
        <f aca="false">SUM(J1013:N1013)</f>
        <v>0</v>
      </c>
      <c r="P1013" s="99"/>
      <c r="Q1013" s="99"/>
      <c r="R1013" s="99"/>
      <c r="S1013" s="99"/>
      <c r="T1013" s="99"/>
      <c r="U1013" s="99"/>
      <c r="V1013" s="99"/>
      <c r="W1013" s="99"/>
      <c r="X1013" s="99"/>
      <c r="Y1013" s="99"/>
      <c r="Z1013" s="99"/>
      <c r="AA1013" s="100"/>
      <c r="AB1013" s="101"/>
      <c r="AC1013" s="83"/>
      <c r="AD1013" s="84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78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5" t="n">
        <f aca="false">SUM(AC1013:BC1013)</f>
        <v>0</v>
      </c>
      <c r="BE1013" s="111" t="n">
        <f aca="false">IF((G1013+I1013+O1013-H1013-BD1013)&gt;=0,G1013+I1013+O1013-H1013-BD1013,0)</f>
        <v>0</v>
      </c>
      <c r="BF1013" s="112" t="n">
        <f aca="false">IF((H1013-I1013-O1013-G1013+BD1013)&gt;=0,H1013-I1013-O1013-G1013+BD1013,0)</f>
        <v>72</v>
      </c>
      <c r="BG1013" s="124"/>
      <c r="BH1013" s="125"/>
      <c r="BI1013" s="90"/>
      <c r="BJ1013" s="91" t="n">
        <v>-72</v>
      </c>
      <c r="BK1013" s="91" t="n">
        <f aca="false">BJ1013-BD1013+O1013</f>
        <v>-72</v>
      </c>
      <c r="BL1013" s="92"/>
    </row>
    <row r="1014" s="105" customFormat="true" ht="15" hidden="false" customHeight="false" outlineLevel="0" collapsed="false">
      <c r="A1014" s="70" t="n">
        <v>1008</v>
      </c>
      <c r="B1014" s="94" t="n">
        <v>43405</v>
      </c>
      <c r="C1014" s="95"/>
      <c r="D1014" s="96"/>
      <c r="E1014" s="74" t="n">
        <v>72</v>
      </c>
      <c r="F1014" s="97" t="s">
        <v>509</v>
      </c>
      <c r="G1014" s="98" t="n">
        <v>72</v>
      </c>
      <c r="H1014" s="98" t="n">
        <v>0</v>
      </c>
      <c r="I1014" s="77"/>
      <c r="J1014" s="77"/>
      <c r="K1014" s="77"/>
      <c r="L1014" s="77"/>
      <c r="M1014" s="77"/>
      <c r="N1014" s="78"/>
      <c r="O1014" s="79" t="n">
        <f aca="false">SUM(J1014:N1014)</f>
        <v>0</v>
      </c>
      <c r="P1014" s="99"/>
      <c r="Q1014" s="99"/>
      <c r="R1014" s="99"/>
      <c r="S1014" s="99"/>
      <c r="T1014" s="99"/>
      <c r="U1014" s="99"/>
      <c r="V1014" s="99"/>
      <c r="W1014" s="99"/>
      <c r="X1014" s="99"/>
      <c r="Y1014" s="99"/>
      <c r="Z1014" s="99"/>
      <c r="AA1014" s="100"/>
      <c r="AB1014" s="101"/>
      <c r="AC1014" s="83"/>
      <c r="AD1014" s="84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78"/>
      <c r="AO1014" s="80"/>
      <c r="AP1014" s="80"/>
      <c r="AQ1014" s="80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  <c r="BB1014" s="80"/>
      <c r="BC1014" s="80"/>
      <c r="BD1014" s="85" t="n">
        <f aca="false">SUM(AC1014:BC1014)</f>
        <v>0</v>
      </c>
      <c r="BE1014" s="111" t="n">
        <f aca="false">IF((G1014+I1014+O1014-H1014-BD1014)&gt;=0,G1014+I1014+O1014-H1014-BD1014,0)</f>
        <v>72</v>
      </c>
      <c r="BF1014" s="112" t="n">
        <f aca="false">IF((H1014-I1014-O1014-G1014+BD1014)&gt;=0,H1014-I1014-O1014-G1014+BD1014,0)</f>
        <v>0</v>
      </c>
      <c r="BG1014" s="124"/>
      <c r="BH1014" s="125"/>
      <c r="BI1014" s="90"/>
      <c r="BJ1014" s="91" t="n">
        <v>72</v>
      </c>
      <c r="BK1014" s="91" t="n">
        <f aca="false">BJ1014-BD1014+O1014</f>
        <v>72</v>
      </c>
      <c r="BL1014" s="104"/>
    </row>
    <row r="1015" s="105" customFormat="true" ht="15" hidden="false" customHeight="false" outlineLevel="0" collapsed="false">
      <c r="A1015" s="70" t="n">
        <v>1009</v>
      </c>
      <c r="B1015" s="94" t="n">
        <v>43405</v>
      </c>
      <c r="C1015" s="95"/>
      <c r="D1015" s="96"/>
      <c r="E1015" s="74" t="n">
        <v>72</v>
      </c>
      <c r="F1015" s="97" t="s">
        <v>510</v>
      </c>
      <c r="G1015" s="98" t="n">
        <v>72</v>
      </c>
      <c r="H1015" s="98" t="n">
        <v>0</v>
      </c>
      <c r="I1015" s="77"/>
      <c r="J1015" s="77"/>
      <c r="K1015" s="77"/>
      <c r="L1015" s="77"/>
      <c r="M1015" s="77"/>
      <c r="N1015" s="78"/>
      <c r="O1015" s="79" t="n">
        <f aca="false">SUM(J1015:N1015)</f>
        <v>0</v>
      </c>
      <c r="P1015" s="99"/>
      <c r="Q1015" s="99"/>
      <c r="R1015" s="99"/>
      <c r="S1015" s="99"/>
      <c r="T1015" s="99"/>
      <c r="U1015" s="99"/>
      <c r="V1015" s="99"/>
      <c r="W1015" s="99"/>
      <c r="X1015" s="99"/>
      <c r="Y1015" s="99"/>
      <c r="Z1015" s="99"/>
      <c r="AA1015" s="100"/>
      <c r="AB1015" s="101"/>
      <c r="AC1015" s="83"/>
      <c r="AD1015" s="84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78"/>
      <c r="AO1015" s="80"/>
      <c r="AP1015" s="80"/>
      <c r="AQ1015" s="80"/>
      <c r="AR1015" s="80"/>
      <c r="AS1015" s="80"/>
      <c r="AT1015" s="80"/>
      <c r="AU1015" s="80"/>
      <c r="AV1015" s="80"/>
      <c r="AW1015" s="80"/>
      <c r="AX1015" s="80"/>
      <c r="AY1015" s="80"/>
      <c r="AZ1015" s="80"/>
      <c r="BA1015" s="80"/>
      <c r="BB1015" s="80"/>
      <c r="BC1015" s="80"/>
      <c r="BD1015" s="85" t="n">
        <f aca="false">SUM(AC1015:BC1015)</f>
        <v>0</v>
      </c>
      <c r="BE1015" s="111" t="n">
        <f aca="false">IF((G1015+I1015+O1015-H1015-BD1015)&gt;=0,G1015+I1015+O1015-H1015-BD1015,0)</f>
        <v>72</v>
      </c>
      <c r="BF1015" s="112" t="n">
        <f aca="false">IF((H1015-I1015-O1015-G1015+BD1015)&gt;=0,H1015-I1015-O1015-G1015+BD1015,0)</f>
        <v>0</v>
      </c>
      <c r="BG1015" s="124"/>
      <c r="BH1015" s="125"/>
      <c r="BI1015" s="172"/>
      <c r="BJ1015" s="91" t="n">
        <v>72</v>
      </c>
      <c r="BK1015" s="91" t="n">
        <f aca="false">BJ1015-BD1015+O1015</f>
        <v>72</v>
      </c>
      <c r="BL1015" s="104"/>
    </row>
    <row r="1016" s="105" customFormat="true" ht="15" hidden="false" customHeight="false" outlineLevel="0" collapsed="false">
      <c r="A1016" s="70" t="n">
        <v>1010</v>
      </c>
      <c r="B1016" s="94" t="n">
        <v>43405</v>
      </c>
      <c r="C1016" s="95"/>
      <c r="D1016" s="96"/>
      <c r="E1016" s="74" t="n">
        <v>72</v>
      </c>
      <c r="F1016" s="97" t="s">
        <v>511</v>
      </c>
      <c r="G1016" s="98" t="n">
        <v>0</v>
      </c>
      <c r="H1016" s="98" t="n">
        <v>0</v>
      </c>
      <c r="I1016" s="77"/>
      <c r="J1016" s="77"/>
      <c r="K1016" s="77"/>
      <c r="L1016" s="77"/>
      <c r="M1016" s="77"/>
      <c r="N1016" s="78"/>
      <c r="O1016" s="79" t="n">
        <f aca="false">SUM(J1016:N1016)</f>
        <v>0</v>
      </c>
      <c r="P1016" s="99"/>
      <c r="Q1016" s="99"/>
      <c r="R1016" s="99"/>
      <c r="S1016" s="99"/>
      <c r="T1016" s="99"/>
      <c r="U1016" s="99"/>
      <c r="V1016" s="99"/>
      <c r="W1016" s="99"/>
      <c r="X1016" s="99"/>
      <c r="Y1016" s="99"/>
      <c r="Z1016" s="99"/>
      <c r="AA1016" s="100"/>
      <c r="AB1016" s="101"/>
      <c r="AC1016" s="83"/>
      <c r="AD1016" s="84"/>
      <c r="AE1016" s="80"/>
      <c r="AF1016" s="80"/>
      <c r="AG1016" s="80"/>
      <c r="AH1016" s="80"/>
      <c r="AI1016" s="80"/>
      <c r="AJ1016" s="80"/>
      <c r="AK1016" s="80"/>
      <c r="AL1016" s="80"/>
      <c r="AM1016" s="80"/>
      <c r="AN1016" s="78"/>
      <c r="AO1016" s="80"/>
      <c r="AP1016" s="80"/>
      <c r="AQ1016" s="80"/>
      <c r="AR1016" s="80"/>
      <c r="AS1016" s="80"/>
      <c r="AT1016" s="80"/>
      <c r="AU1016" s="80"/>
      <c r="AV1016" s="80"/>
      <c r="AW1016" s="80"/>
      <c r="AX1016" s="80"/>
      <c r="AY1016" s="80"/>
      <c r="AZ1016" s="80"/>
      <c r="BA1016" s="80"/>
      <c r="BB1016" s="80"/>
      <c r="BC1016" s="80"/>
      <c r="BD1016" s="85" t="n">
        <f aca="false">SUM(AC1016:BC1016)</f>
        <v>0</v>
      </c>
      <c r="BE1016" s="111" t="n">
        <f aca="false">IF((G1016+I1016+O1016-H1016-BD1016)&gt;=0,G1016+I1016+O1016-H1016-BD1016,0)</f>
        <v>0</v>
      </c>
      <c r="BF1016" s="112" t="n">
        <f aca="false">IF((H1016-I1016-O1016-G1016+BD1016)&gt;=0,H1016-I1016-O1016-G1016+BD1016,0)</f>
        <v>0</v>
      </c>
      <c r="BG1016" s="124"/>
      <c r="BH1016" s="125"/>
      <c r="BI1016" s="90"/>
      <c r="BJ1016" s="91" t="n">
        <v>0</v>
      </c>
      <c r="BK1016" s="91" t="n">
        <f aca="false">BJ1016-BD1016+O1016</f>
        <v>0</v>
      </c>
      <c r="BL1016" s="104"/>
    </row>
    <row r="1017" s="105" customFormat="true" ht="15" hidden="false" customHeight="false" outlineLevel="0" collapsed="false">
      <c r="A1017" s="70" t="n">
        <v>1011</v>
      </c>
      <c r="B1017" s="94" t="n">
        <v>43405</v>
      </c>
      <c r="C1017" s="95"/>
      <c r="D1017" s="96"/>
      <c r="E1017" s="74" t="n">
        <v>72</v>
      </c>
      <c r="F1017" s="97" t="s">
        <v>512</v>
      </c>
      <c r="G1017" s="98" t="n">
        <v>288</v>
      </c>
      <c r="H1017" s="98" t="n">
        <v>0</v>
      </c>
      <c r="I1017" s="77"/>
      <c r="J1017" s="77"/>
      <c r="K1017" s="77"/>
      <c r="L1017" s="77"/>
      <c r="M1017" s="77"/>
      <c r="N1017" s="78"/>
      <c r="O1017" s="79" t="n">
        <f aca="false">SUM(J1017:N1017)</f>
        <v>0</v>
      </c>
      <c r="P1017" s="99"/>
      <c r="Q1017" s="99"/>
      <c r="R1017" s="99"/>
      <c r="S1017" s="99"/>
      <c r="T1017" s="99"/>
      <c r="U1017" s="99"/>
      <c r="V1017" s="99"/>
      <c r="W1017" s="99"/>
      <c r="X1017" s="99"/>
      <c r="Y1017" s="99"/>
      <c r="Z1017" s="99"/>
      <c r="AA1017" s="100"/>
      <c r="AB1017" s="101"/>
      <c r="AC1017" s="83"/>
      <c r="AD1017" s="84"/>
      <c r="AE1017" s="80"/>
      <c r="AF1017" s="80"/>
      <c r="AG1017" s="80"/>
      <c r="AH1017" s="80"/>
      <c r="AI1017" s="80"/>
      <c r="AJ1017" s="80"/>
      <c r="AK1017" s="80"/>
      <c r="AL1017" s="80"/>
      <c r="AM1017" s="80"/>
      <c r="AN1017" s="78"/>
      <c r="AO1017" s="80"/>
      <c r="AP1017" s="80"/>
      <c r="AQ1017" s="80"/>
      <c r="AR1017" s="80"/>
      <c r="AS1017" s="80"/>
      <c r="AT1017" s="80"/>
      <c r="AU1017" s="80"/>
      <c r="AV1017" s="80"/>
      <c r="AW1017" s="80"/>
      <c r="AX1017" s="80"/>
      <c r="AY1017" s="80"/>
      <c r="AZ1017" s="80"/>
      <c r="BA1017" s="80"/>
      <c r="BB1017" s="80"/>
      <c r="BC1017" s="80"/>
      <c r="BD1017" s="85" t="n">
        <f aca="false">SUM(AC1017:BC1017)</f>
        <v>0</v>
      </c>
      <c r="BE1017" s="111" t="n">
        <f aca="false">IF((G1017+I1017+O1017-H1017-BD1017)&gt;=0,G1017+I1017+O1017-H1017-BD1017,0)</f>
        <v>288</v>
      </c>
      <c r="BF1017" s="112" t="n">
        <f aca="false">IF((H1017-I1017-O1017-G1017+BD1017)&gt;=0,H1017-I1017-O1017-G1017+BD1017,0)</f>
        <v>0</v>
      </c>
      <c r="BG1017" s="124"/>
      <c r="BH1017" s="125"/>
      <c r="BI1017" s="90"/>
      <c r="BJ1017" s="91" t="n">
        <v>288</v>
      </c>
      <c r="BK1017" s="91" t="n">
        <f aca="false">BJ1017-BD1017+O1017</f>
        <v>288</v>
      </c>
      <c r="BL1017" s="104"/>
    </row>
    <row r="1018" s="105" customFormat="true" ht="15" hidden="false" customHeight="false" outlineLevel="0" collapsed="false">
      <c r="A1018" s="70" t="n">
        <v>1012</v>
      </c>
      <c r="B1018" s="94" t="n">
        <v>43405</v>
      </c>
      <c r="C1018" s="95"/>
      <c r="D1018" s="96"/>
      <c r="E1018" s="74" t="n">
        <v>72</v>
      </c>
      <c r="F1018" s="97" t="s">
        <v>513</v>
      </c>
      <c r="G1018" s="98" t="n">
        <v>0</v>
      </c>
      <c r="H1018" s="98" t="n">
        <v>0</v>
      </c>
      <c r="I1018" s="77"/>
      <c r="J1018" s="77"/>
      <c r="K1018" s="77"/>
      <c r="L1018" s="77"/>
      <c r="M1018" s="77"/>
      <c r="N1018" s="78"/>
      <c r="O1018" s="79" t="n">
        <f aca="false">SUM(J1018:N1018)</f>
        <v>0</v>
      </c>
      <c r="P1018" s="99"/>
      <c r="Q1018" s="99"/>
      <c r="R1018" s="99"/>
      <c r="S1018" s="99"/>
      <c r="T1018" s="99"/>
      <c r="U1018" s="99"/>
      <c r="V1018" s="99"/>
      <c r="W1018" s="99"/>
      <c r="X1018" s="99"/>
      <c r="Y1018" s="99"/>
      <c r="Z1018" s="99"/>
      <c r="AA1018" s="100"/>
      <c r="AB1018" s="101"/>
      <c r="AC1018" s="83"/>
      <c r="AD1018" s="84"/>
      <c r="AE1018" s="80"/>
      <c r="AF1018" s="80"/>
      <c r="AG1018" s="80"/>
      <c r="AH1018" s="80"/>
      <c r="AI1018" s="80"/>
      <c r="AJ1018" s="80"/>
      <c r="AK1018" s="80"/>
      <c r="AL1018" s="80"/>
      <c r="AM1018" s="80"/>
      <c r="AN1018" s="78"/>
      <c r="AO1018" s="80"/>
      <c r="AP1018" s="80"/>
      <c r="AQ1018" s="80"/>
      <c r="AR1018" s="80"/>
      <c r="AS1018" s="80"/>
      <c r="AT1018" s="80"/>
      <c r="AU1018" s="80"/>
      <c r="AV1018" s="80"/>
      <c r="AW1018" s="80"/>
      <c r="AX1018" s="80"/>
      <c r="AY1018" s="80"/>
      <c r="AZ1018" s="80"/>
      <c r="BA1018" s="80"/>
      <c r="BB1018" s="80"/>
      <c r="BC1018" s="80"/>
      <c r="BD1018" s="85" t="n">
        <f aca="false">SUM(AC1018:BC1018)</f>
        <v>0</v>
      </c>
      <c r="BE1018" s="111" t="n">
        <f aca="false">IF((G1018+I1018+O1018-H1018-BD1018)&gt;=0,G1018+I1018+O1018-H1018-BD1018,0)</f>
        <v>0</v>
      </c>
      <c r="BF1018" s="112" t="n">
        <f aca="false">IF((H1018-I1018-O1018-G1018+BD1018)&gt;=0,H1018-I1018-O1018-G1018+BD1018,0)</f>
        <v>0</v>
      </c>
      <c r="BG1018" s="124"/>
      <c r="BH1018" s="125"/>
      <c r="BI1018" s="90"/>
      <c r="BJ1018" s="91" t="n">
        <v>0</v>
      </c>
      <c r="BK1018" s="91" t="n">
        <f aca="false">BJ1018-BD1018+O1018</f>
        <v>0</v>
      </c>
      <c r="BL1018" s="104"/>
    </row>
    <row r="1019" s="105" customFormat="true" ht="15" hidden="false" customHeight="false" outlineLevel="0" collapsed="false">
      <c r="A1019" s="70" t="n">
        <v>1013</v>
      </c>
      <c r="B1019" s="94" t="n">
        <v>43405</v>
      </c>
      <c r="C1019" s="95"/>
      <c r="D1019" s="96"/>
      <c r="E1019" s="74" t="n">
        <v>72</v>
      </c>
      <c r="F1019" s="97" t="s">
        <v>514</v>
      </c>
      <c r="G1019" s="98" t="n">
        <v>72</v>
      </c>
      <c r="H1019" s="98" t="n">
        <v>0</v>
      </c>
      <c r="I1019" s="77"/>
      <c r="J1019" s="77"/>
      <c r="K1019" s="77"/>
      <c r="L1019" s="77"/>
      <c r="M1019" s="77"/>
      <c r="N1019" s="78"/>
      <c r="O1019" s="79" t="n">
        <f aca="false">SUM(J1019:N1019)</f>
        <v>0</v>
      </c>
      <c r="P1019" s="99"/>
      <c r="Q1019" s="99"/>
      <c r="R1019" s="99"/>
      <c r="S1019" s="99"/>
      <c r="T1019" s="99"/>
      <c r="U1019" s="99"/>
      <c r="V1019" s="99"/>
      <c r="W1019" s="99"/>
      <c r="X1019" s="99"/>
      <c r="Y1019" s="99"/>
      <c r="Z1019" s="99"/>
      <c r="AA1019" s="100"/>
      <c r="AB1019" s="101"/>
      <c r="AC1019" s="83"/>
      <c r="AD1019" s="84"/>
      <c r="AE1019" s="80"/>
      <c r="AF1019" s="80"/>
      <c r="AG1019" s="80"/>
      <c r="AH1019" s="80"/>
      <c r="AI1019" s="80"/>
      <c r="AJ1019" s="80"/>
      <c r="AK1019" s="80"/>
      <c r="AL1019" s="80"/>
      <c r="AM1019" s="80"/>
      <c r="AN1019" s="78"/>
      <c r="AO1019" s="80"/>
      <c r="AP1019" s="80"/>
      <c r="AQ1019" s="80"/>
      <c r="AR1019" s="80"/>
      <c r="AS1019" s="80"/>
      <c r="AT1019" s="80"/>
      <c r="AU1019" s="80"/>
      <c r="AV1019" s="80"/>
      <c r="AW1019" s="80"/>
      <c r="AX1019" s="80"/>
      <c r="AY1019" s="80"/>
      <c r="AZ1019" s="80"/>
      <c r="BA1019" s="80"/>
      <c r="BB1019" s="80"/>
      <c r="BC1019" s="80"/>
      <c r="BD1019" s="85" t="n">
        <f aca="false">SUM(AC1019:BC1019)</f>
        <v>0</v>
      </c>
      <c r="BE1019" s="111" t="n">
        <f aca="false">IF((G1019+I1019+O1019-H1019-BD1019)&gt;=0,G1019+I1019+O1019-H1019-BD1019,0)</f>
        <v>72</v>
      </c>
      <c r="BF1019" s="112" t="n">
        <f aca="false">IF((H1019-I1019-O1019-G1019+BD1019)&gt;=0,H1019-I1019-O1019-G1019+BD1019,0)</f>
        <v>0</v>
      </c>
      <c r="BG1019" s="124"/>
      <c r="BH1019" s="125"/>
      <c r="BI1019" s="90"/>
      <c r="BJ1019" s="91" t="n">
        <v>72</v>
      </c>
      <c r="BK1019" s="91" t="n">
        <f aca="false">BJ1019-BD1019+O1019</f>
        <v>72</v>
      </c>
      <c r="BL1019" s="104"/>
    </row>
    <row r="1020" s="105" customFormat="true" ht="15" hidden="false" customHeight="false" outlineLevel="0" collapsed="false">
      <c r="A1020" s="70" t="n">
        <v>1014</v>
      </c>
      <c r="B1020" s="94" t="n">
        <v>43405</v>
      </c>
      <c r="C1020" s="95"/>
      <c r="D1020" s="96"/>
      <c r="E1020" s="74" t="n">
        <v>72</v>
      </c>
      <c r="F1020" s="97" t="s">
        <v>515</v>
      </c>
      <c r="G1020" s="98" t="n">
        <v>60</v>
      </c>
      <c r="H1020" s="98" t="n">
        <v>0</v>
      </c>
      <c r="I1020" s="77"/>
      <c r="J1020" s="77"/>
      <c r="K1020" s="77"/>
      <c r="L1020" s="113"/>
      <c r="M1020" s="113"/>
      <c r="N1020" s="78"/>
      <c r="O1020" s="79" t="n">
        <f aca="false">SUM(J1020:N1020)</f>
        <v>0</v>
      </c>
      <c r="P1020" s="99"/>
      <c r="Q1020" s="99"/>
      <c r="R1020" s="99"/>
      <c r="S1020" s="99"/>
      <c r="T1020" s="99"/>
      <c r="U1020" s="99"/>
      <c r="V1020" s="99"/>
      <c r="W1020" s="99"/>
      <c r="X1020" s="99"/>
      <c r="Y1020" s="99"/>
      <c r="Z1020" s="99"/>
      <c r="AA1020" s="100"/>
      <c r="AB1020" s="101"/>
      <c r="AC1020" s="83"/>
      <c r="AD1020" s="84"/>
      <c r="AE1020" s="80"/>
      <c r="AF1020" s="80"/>
      <c r="AG1020" s="80"/>
      <c r="AH1020" s="80"/>
      <c r="AI1020" s="80"/>
      <c r="AJ1020" s="80"/>
      <c r="AK1020" s="80"/>
      <c r="AL1020" s="80"/>
      <c r="AM1020" s="80"/>
      <c r="AN1020" s="78"/>
      <c r="AO1020" s="80"/>
      <c r="AP1020" s="80"/>
      <c r="AQ1020" s="80"/>
      <c r="AR1020" s="80"/>
      <c r="AS1020" s="80"/>
      <c r="AT1020" s="80"/>
      <c r="AU1020" s="80"/>
      <c r="AV1020" s="80"/>
      <c r="AW1020" s="80"/>
      <c r="AX1020" s="80"/>
      <c r="AY1020" s="80"/>
      <c r="AZ1020" s="80"/>
      <c r="BA1020" s="80"/>
      <c r="BB1020" s="80"/>
      <c r="BC1020" s="80"/>
      <c r="BD1020" s="85" t="n">
        <f aca="false">SUM(AC1020:BC1020)</f>
        <v>0</v>
      </c>
      <c r="BE1020" s="111" t="n">
        <f aca="false">IF((G1020+I1020+O1020-H1020-BD1020)&gt;=0,G1020+I1020+O1020-H1020-BD1020,0)</f>
        <v>60</v>
      </c>
      <c r="BF1020" s="112" t="n">
        <f aca="false">IF((H1020-I1020-O1020-G1020+BD1020)&gt;=0,H1020-I1020-O1020-G1020+BD1020,0)</f>
        <v>0</v>
      </c>
      <c r="BG1020" s="124"/>
      <c r="BH1020" s="125"/>
      <c r="BI1020" s="90"/>
      <c r="BJ1020" s="91" t="n">
        <v>60</v>
      </c>
      <c r="BK1020" s="91" t="n">
        <f aca="false">BJ1020-BD1020+O1020</f>
        <v>60</v>
      </c>
      <c r="BL1020" s="104"/>
    </row>
    <row r="1021" s="105" customFormat="true" ht="15" hidden="false" customHeight="false" outlineLevel="0" collapsed="false">
      <c r="A1021" s="70" t="n">
        <v>1015</v>
      </c>
      <c r="B1021" s="94" t="n">
        <v>43405</v>
      </c>
      <c r="C1021" s="95"/>
      <c r="D1021" s="96"/>
      <c r="E1021" s="74" t="n">
        <v>20</v>
      </c>
      <c r="F1021" s="97" t="s">
        <v>516</v>
      </c>
      <c r="G1021" s="98" t="n">
        <v>20</v>
      </c>
      <c r="H1021" s="98" t="n">
        <v>0</v>
      </c>
      <c r="I1021" s="77"/>
      <c r="J1021" s="77"/>
      <c r="K1021" s="77"/>
      <c r="L1021" s="77"/>
      <c r="M1021" s="77"/>
      <c r="N1021" s="78"/>
      <c r="O1021" s="79" t="n">
        <f aca="false">SUM(J1021:N1021)</f>
        <v>0</v>
      </c>
      <c r="P1021" s="99"/>
      <c r="Q1021" s="99"/>
      <c r="R1021" s="99"/>
      <c r="S1021" s="99"/>
      <c r="T1021" s="99"/>
      <c r="U1021" s="99"/>
      <c r="V1021" s="99"/>
      <c r="W1021" s="99"/>
      <c r="X1021" s="99"/>
      <c r="Y1021" s="99"/>
      <c r="Z1021" s="99"/>
      <c r="AA1021" s="100"/>
      <c r="AB1021" s="101"/>
      <c r="AC1021" s="83"/>
      <c r="AD1021" s="84"/>
      <c r="AE1021" s="80"/>
      <c r="AF1021" s="80"/>
      <c r="AG1021" s="80"/>
      <c r="AH1021" s="80"/>
      <c r="AI1021" s="80"/>
      <c r="AJ1021" s="80"/>
      <c r="AK1021" s="80"/>
      <c r="AL1021" s="80"/>
      <c r="AM1021" s="80"/>
      <c r="AN1021" s="78"/>
      <c r="AO1021" s="80"/>
      <c r="AP1021" s="80"/>
      <c r="AQ1021" s="80"/>
      <c r="AR1021" s="80"/>
      <c r="AS1021" s="80"/>
      <c r="AT1021" s="80"/>
      <c r="AU1021" s="80"/>
      <c r="AV1021" s="80"/>
      <c r="AW1021" s="80"/>
      <c r="AX1021" s="80"/>
      <c r="AY1021" s="80"/>
      <c r="AZ1021" s="80"/>
      <c r="BA1021" s="80"/>
      <c r="BB1021" s="80"/>
      <c r="BC1021" s="80"/>
      <c r="BD1021" s="85" t="n">
        <f aca="false">SUM(AC1021:BC1021)</f>
        <v>0</v>
      </c>
      <c r="BE1021" s="111" t="n">
        <f aca="false">IF((G1021+I1021+O1021-H1021-BD1021)&gt;=0,G1021+I1021+O1021-H1021-BD1021,0)</f>
        <v>20</v>
      </c>
      <c r="BF1021" s="112" t="n">
        <f aca="false">IF((H1021-I1021-O1021-G1021+BD1021)&gt;=0,H1021-I1021-O1021-G1021+BD1021,0)</f>
        <v>0</v>
      </c>
      <c r="BG1021" s="124"/>
      <c r="BH1021" s="125"/>
      <c r="BI1021" s="90"/>
      <c r="BJ1021" s="91" t="n">
        <v>20</v>
      </c>
      <c r="BK1021" s="91" t="n">
        <f aca="false">BJ1021-BD1021+O1021</f>
        <v>20</v>
      </c>
      <c r="BL1021" s="104"/>
    </row>
    <row r="1022" s="105" customFormat="true" ht="15" hidden="false" customHeight="false" outlineLevel="0" collapsed="false">
      <c r="A1022" s="70" t="n">
        <v>1016</v>
      </c>
      <c r="B1022" s="94" t="n">
        <v>43405</v>
      </c>
      <c r="C1022" s="95"/>
      <c r="D1022" s="96"/>
      <c r="E1022" s="74" t="n">
        <v>72</v>
      </c>
      <c r="F1022" s="97" t="s">
        <v>517</v>
      </c>
      <c r="G1022" s="98" t="n">
        <v>72</v>
      </c>
      <c r="H1022" s="98" t="n">
        <v>0</v>
      </c>
      <c r="I1022" s="77"/>
      <c r="J1022" s="77"/>
      <c r="K1022" s="77"/>
      <c r="L1022" s="77"/>
      <c r="M1022" s="77"/>
      <c r="N1022" s="78"/>
      <c r="O1022" s="79" t="n">
        <f aca="false">SUM(J1022:N1022)</f>
        <v>0</v>
      </c>
      <c r="P1022" s="99"/>
      <c r="Q1022" s="99"/>
      <c r="R1022" s="99"/>
      <c r="S1022" s="99"/>
      <c r="T1022" s="99"/>
      <c r="U1022" s="99"/>
      <c r="V1022" s="99"/>
      <c r="W1022" s="99"/>
      <c r="X1022" s="99"/>
      <c r="Y1022" s="99"/>
      <c r="Z1022" s="99"/>
      <c r="AA1022" s="100"/>
      <c r="AB1022" s="101"/>
      <c r="AC1022" s="83"/>
      <c r="AD1022" s="84"/>
      <c r="AE1022" s="80"/>
      <c r="AF1022" s="80"/>
      <c r="AG1022" s="80"/>
      <c r="AH1022" s="80"/>
      <c r="AI1022" s="80"/>
      <c r="AJ1022" s="80"/>
      <c r="AK1022" s="80"/>
      <c r="AL1022" s="80"/>
      <c r="AM1022" s="80"/>
      <c r="AN1022" s="78"/>
      <c r="AO1022" s="80"/>
      <c r="AP1022" s="80"/>
      <c r="AQ1022" s="80"/>
      <c r="AR1022" s="80"/>
      <c r="AS1022" s="80"/>
      <c r="AT1022" s="80"/>
      <c r="AU1022" s="80"/>
      <c r="AV1022" s="80"/>
      <c r="AW1022" s="80"/>
      <c r="AX1022" s="80"/>
      <c r="AY1022" s="80"/>
      <c r="AZ1022" s="80"/>
      <c r="BA1022" s="80"/>
      <c r="BB1022" s="80"/>
      <c r="BC1022" s="80"/>
      <c r="BD1022" s="85" t="n">
        <f aca="false">SUM(AC1022:BC1022)</f>
        <v>0</v>
      </c>
      <c r="BE1022" s="111" t="n">
        <f aca="false">IF((G1022+I1022+O1022-H1022-BD1022)&gt;=0,G1022+I1022+O1022-H1022-BD1022,0)</f>
        <v>72</v>
      </c>
      <c r="BF1022" s="112" t="n">
        <f aca="false">IF((H1022-I1022-O1022-G1022+BD1022)&gt;=0,H1022-I1022-O1022-G1022+BD1022,0)</f>
        <v>0</v>
      </c>
      <c r="BG1022" s="124"/>
      <c r="BH1022" s="125"/>
      <c r="BI1022" s="90"/>
      <c r="BJ1022" s="91" t="n">
        <v>72</v>
      </c>
      <c r="BK1022" s="91" t="n">
        <f aca="false">BJ1022-BD1022+O1022</f>
        <v>72</v>
      </c>
      <c r="BL1022" s="104"/>
    </row>
    <row r="1023" s="105" customFormat="true" ht="15" hidden="false" customHeight="false" outlineLevel="0" collapsed="false">
      <c r="A1023" s="70" t="n">
        <v>1017</v>
      </c>
      <c r="B1023" s="94" t="n">
        <v>43405</v>
      </c>
      <c r="C1023" s="95"/>
      <c r="D1023" s="96"/>
      <c r="E1023" s="74" t="n">
        <v>72</v>
      </c>
      <c r="F1023" s="97" t="s">
        <v>518</v>
      </c>
      <c r="G1023" s="98" t="n">
        <v>0</v>
      </c>
      <c r="H1023" s="98" t="n">
        <v>144</v>
      </c>
      <c r="I1023" s="77"/>
      <c r="J1023" s="77"/>
      <c r="K1023" s="77"/>
      <c r="L1023" s="77"/>
      <c r="M1023" s="77"/>
      <c r="N1023" s="78"/>
      <c r="O1023" s="79" t="n">
        <f aca="false">SUM(J1023:N1023)</f>
        <v>0</v>
      </c>
      <c r="P1023" s="99"/>
      <c r="Q1023" s="99"/>
      <c r="R1023" s="99"/>
      <c r="S1023" s="99"/>
      <c r="T1023" s="99"/>
      <c r="U1023" s="99"/>
      <c r="V1023" s="99"/>
      <c r="W1023" s="99"/>
      <c r="X1023" s="99"/>
      <c r="Y1023" s="99"/>
      <c r="Z1023" s="99"/>
      <c r="AA1023" s="100"/>
      <c r="AB1023" s="101"/>
      <c r="AC1023" s="83"/>
      <c r="AD1023" s="84"/>
      <c r="AE1023" s="80"/>
      <c r="AF1023" s="80"/>
      <c r="AG1023" s="80"/>
      <c r="AH1023" s="80"/>
      <c r="AI1023" s="80"/>
      <c r="AJ1023" s="80"/>
      <c r="AK1023" s="80"/>
      <c r="AL1023" s="80"/>
      <c r="AM1023" s="80"/>
      <c r="AN1023" s="78"/>
      <c r="AO1023" s="80"/>
      <c r="AP1023" s="80"/>
      <c r="AQ1023" s="80"/>
      <c r="AR1023" s="80"/>
      <c r="AS1023" s="80"/>
      <c r="AT1023" s="80"/>
      <c r="AU1023" s="80"/>
      <c r="AV1023" s="80"/>
      <c r="AW1023" s="80"/>
      <c r="AX1023" s="80"/>
      <c r="AY1023" s="80"/>
      <c r="AZ1023" s="80"/>
      <c r="BA1023" s="80"/>
      <c r="BB1023" s="80"/>
      <c r="BC1023" s="80"/>
      <c r="BD1023" s="85" t="n">
        <f aca="false">SUM(AC1023:BC1023)</f>
        <v>0</v>
      </c>
      <c r="BE1023" s="111" t="n">
        <f aca="false">IF((G1023+I1023+O1023-H1023-BD1023)&gt;=0,G1023+I1023+O1023-H1023-BD1023,0)</f>
        <v>0</v>
      </c>
      <c r="BF1023" s="112" t="n">
        <f aca="false">IF((H1023-I1023-O1023-G1023+BD1023)&gt;=0,H1023-I1023-O1023-G1023+BD1023,0)</f>
        <v>144</v>
      </c>
      <c r="BG1023" s="124"/>
      <c r="BH1023" s="125"/>
      <c r="BI1023" s="90"/>
      <c r="BJ1023" s="91" t="n">
        <v>-144</v>
      </c>
      <c r="BK1023" s="91" t="n">
        <f aca="false">BJ1023-BD1023+O1023</f>
        <v>-144</v>
      </c>
      <c r="BL1023" s="104"/>
    </row>
    <row r="1024" s="105" customFormat="true" ht="15" hidden="false" customHeight="false" outlineLevel="0" collapsed="false">
      <c r="A1024" s="70" t="n">
        <v>1018</v>
      </c>
      <c r="B1024" s="94" t="n">
        <v>43405</v>
      </c>
      <c r="C1024" s="95"/>
      <c r="D1024" s="96"/>
      <c r="E1024" s="74" t="n">
        <v>72</v>
      </c>
      <c r="F1024" s="97" t="s">
        <v>519</v>
      </c>
      <c r="G1024" s="98" t="n">
        <v>88</v>
      </c>
      <c r="H1024" s="98" t="n">
        <v>0</v>
      </c>
      <c r="I1024" s="77"/>
      <c r="J1024" s="77"/>
      <c r="K1024" s="77"/>
      <c r="L1024" s="77"/>
      <c r="M1024" s="77"/>
      <c r="N1024" s="78"/>
      <c r="O1024" s="79" t="n">
        <f aca="false">SUM(J1024:N1024)</f>
        <v>0</v>
      </c>
      <c r="P1024" s="99"/>
      <c r="Q1024" s="99"/>
      <c r="R1024" s="99"/>
      <c r="S1024" s="99"/>
      <c r="T1024" s="99"/>
      <c r="U1024" s="99"/>
      <c r="V1024" s="99"/>
      <c r="W1024" s="99"/>
      <c r="X1024" s="99"/>
      <c r="Y1024" s="99"/>
      <c r="Z1024" s="99"/>
      <c r="AA1024" s="100"/>
      <c r="AB1024" s="101"/>
      <c r="AC1024" s="83"/>
      <c r="AD1024" s="84"/>
      <c r="AE1024" s="80"/>
      <c r="AF1024" s="80"/>
      <c r="AG1024" s="80"/>
      <c r="AH1024" s="80"/>
      <c r="AI1024" s="80"/>
      <c r="AJ1024" s="80"/>
      <c r="AK1024" s="80"/>
      <c r="AL1024" s="80"/>
      <c r="AM1024" s="80"/>
      <c r="AN1024" s="78"/>
      <c r="AO1024" s="80"/>
      <c r="AP1024" s="80"/>
      <c r="AQ1024" s="80"/>
      <c r="AR1024" s="80"/>
      <c r="AS1024" s="80"/>
      <c r="AT1024" s="80"/>
      <c r="AU1024" s="80"/>
      <c r="AV1024" s="80"/>
      <c r="AW1024" s="80"/>
      <c r="AX1024" s="80"/>
      <c r="AY1024" s="80"/>
      <c r="AZ1024" s="80"/>
      <c r="BA1024" s="80"/>
      <c r="BB1024" s="80"/>
      <c r="BC1024" s="80"/>
      <c r="BD1024" s="85" t="n">
        <f aca="false">SUM(AC1024:BC1024)</f>
        <v>0</v>
      </c>
      <c r="BE1024" s="111" t="n">
        <f aca="false">IF((G1024+I1024+O1024-H1024-BD1024)&gt;=0,G1024+I1024+O1024-H1024-BD1024,0)</f>
        <v>88</v>
      </c>
      <c r="BF1024" s="112" t="n">
        <f aca="false">IF((H1024-I1024-O1024-G1024+BD1024)&gt;=0,H1024-I1024-O1024-G1024+BD1024,0)</f>
        <v>0</v>
      </c>
      <c r="BG1024" s="124"/>
      <c r="BH1024" s="125"/>
      <c r="BI1024" s="90"/>
      <c r="BJ1024" s="91" t="n">
        <v>88</v>
      </c>
      <c r="BK1024" s="91" t="n">
        <f aca="false">BJ1024-BD1024+O1024</f>
        <v>88</v>
      </c>
      <c r="BL1024" s="104"/>
    </row>
    <row r="1025" s="105" customFormat="true" ht="15" hidden="false" customHeight="false" outlineLevel="0" collapsed="false">
      <c r="A1025" s="70" t="n">
        <v>1019</v>
      </c>
      <c r="B1025" s="94" t="n">
        <v>43405</v>
      </c>
      <c r="C1025" s="95"/>
      <c r="D1025" s="96"/>
      <c r="E1025" s="74" t="n">
        <v>72</v>
      </c>
      <c r="F1025" s="97" t="s">
        <v>520</v>
      </c>
      <c r="G1025" s="98" t="n">
        <v>0</v>
      </c>
      <c r="H1025" s="98" t="n">
        <v>0</v>
      </c>
      <c r="I1025" s="77"/>
      <c r="J1025" s="77"/>
      <c r="K1025" s="77"/>
      <c r="L1025" s="77"/>
      <c r="M1025" s="77"/>
      <c r="N1025" s="78"/>
      <c r="O1025" s="79" t="n">
        <f aca="false">SUM(J1025:N1025)</f>
        <v>0</v>
      </c>
      <c r="P1025" s="99"/>
      <c r="Q1025" s="99"/>
      <c r="R1025" s="99"/>
      <c r="S1025" s="99"/>
      <c r="T1025" s="99"/>
      <c r="U1025" s="99"/>
      <c r="V1025" s="99"/>
      <c r="W1025" s="99"/>
      <c r="X1025" s="99"/>
      <c r="Y1025" s="99"/>
      <c r="Z1025" s="99"/>
      <c r="AA1025" s="100"/>
      <c r="AB1025" s="101"/>
      <c r="AC1025" s="83"/>
      <c r="AD1025" s="84"/>
      <c r="AE1025" s="80"/>
      <c r="AF1025" s="80"/>
      <c r="AG1025" s="80"/>
      <c r="AH1025" s="80"/>
      <c r="AI1025" s="80"/>
      <c r="AJ1025" s="80"/>
      <c r="AK1025" s="80"/>
      <c r="AL1025" s="80"/>
      <c r="AM1025" s="80"/>
      <c r="AN1025" s="78"/>
      <c r="AO1025" s="80"/>
      <c r="AP1025" s="80"/>
      <c r="AQ1025" s="80"/>
      <c r="AR1025" s="80"/>
      <c r="AS1025" s="80"/>
      <c r="AT1025" s="80"/>
      <c r="AU1025" s="80"/>
      <c r="AV1025" s="80"/>
      <c r="AW1025" s="80"/>
      <c r="AX1025" s="80"/>
      <c r="AY1025" s="80"/>
      <c r="AZ1025" s="80"/>
      <c r="BA1025" s="80"/>
      <c r="BB1025" s="80"/>
      <c r="BC1025" s="80"/>
      <c r="BD1025" s="85" t="n">
        <f aca="false">SUM(AC1025:BC1025)</f>
        <v>0</v>
      </c>
      <c r="BE1025" s="111" t="n">
        <f aca="false">IF((G1025+I1025+O1025-H1025-BD1025)&gt;=0,G1025+I1025+O1025-H1025-BD1025,0)</f>
        <v>0</v>
      </c>
      <c r="BF1025" s="112" t="n">
        <f aca="false">IF((H1025-I1025-O1025-G1025+BD1025)&gt;=0,H1025-I1025-O1025-G1025+BD1025,0)</f>
        <v>0</v>
      </c>
      <c r="BG1025" s="124"/>
      <c r="BH1025" s="125"/>
      <c r="BI1025" s="90"/>
      <c r="BJ1025" s="91" t="n">
        <v>0</v>
      </c>
      <c r="BK1025" s="91" t="n">
        <f aca="false">BJ1025-BD1025+O1025</f>
        <v>0</v>
      </c>
      <c r="BL1025" s="104"/>
    </row>
    <row r="1026" s="93" customFormat="true" ht="15" hidden="false" customHeight="false" outlineLevel="0" collapsed="false">
      <c r="A1026" s="70" t="n">
        <v>1020</v>
      </c>
      <c r="B1026" s="71" t="n">
        <v>43405</v>
      </c>
      <c r="C1026" s="72"/>
      <c r="D1026" s="73"/>
      <c r="E1026" s="74" t="n">
        <v>72</v>
      </c>
      <c r="F1026" s="75" t="s">
        <v>521</v>
      </c>
      <c r="G1026" s="76" t="n">
        <v>0</v>
      </c>
      <c r="H1026" s="76" t="n">
        <v>0</v>
      </c>
      <c r="I1026" s="77"/>
      <c r="J1026" s="77"/>
      <c r="K1026" s="77"/>
      <c r="L1026" s="77"/>
      <c r="M1026" s="77"/>
      <c r="N1026" s="78"/>
      <c r="O1026" s="79" t="n">
        <f aca="false">SUM(J1026:N1026)</f>
        <v>0</v>
      </c>
      <c r="P1026" s="80"/>
      <c r="Q1026" s="80"/>
      <c r="R1026" s="80"/>
      <c r="S1026" s="80"/>
      <c r="T1026" s="80"/>
      <c r="U1026" s="80"/>
      <c r="V1026" s="80"/>
      <c r="W1026" s="80"/>
      <c r="X1026" s="80"/>
      <c r="Y1026" s="80"/>
      <c r="Z1026" s="80"/>
      <c r="AA1026" s="81"/>
      <c r="AB1026" s="82"/>
      <c r="AC1026" s="83"/>
      <c r="AD1026" s="84"/>
      <c r="AE1026" s="80"/>
      <c r="AF1026" s="80"/>
      <c r="AG1026" s="80"/>
      <c r="AH1026" s="80"/>
      <c r="AI1026" s="80"/>
      <c r="AJ1026" s="80"/>
      <c r="AK1026" s="80"/>
      <c r="AL1026" s="80"/>
      <c r="AM1026" s="80"/>
      <c r="AN1026" s="78"/>
      <c r="AO1026" s="80"/>
      <c r="AP1026" s="80"/>
      <c r="AQ1026" s="80"/>
      <c r="AR1026" s="80"/>
      <c r="AS1026" s="80"/>
      <c r="AT1026" s="80"/>
      <c r="AU1026" s="80"/>
      <c r="AV1026" s="80"/>
      <c r="AW1026" s="80"/>
      <c r="AX1026" s="80"/>
      <c r="AY1026" s="80"/>
      <c r="AZ1026" s="80"/>
      <c r="BA1026" s="80"/>
      <c r="BB1026" s="80"/>
      <c r="BC1026" s="80"/>
      <c r="BD1026" s="85" t="n">
        <f aca="false">SUM(AC1026:BC1026)</f>
        <v>0</v>
      </c>
      <c r="BE1026" s="86" t="n">
        <f aca="false">IF((G1026+I1026+O1026-H1026-BD1026)&gt;=0,G1026+I1026+O1026-H1026-BD1026,0)</f>
        <v>0</v>
      </c>
      <c r="BF1026" s="87" t="n">
        <f aca="false">IF((H1026-I1026-O1026-G1026+BD1026)&gt;=0,H1026-I1026-O1026-G1026+BD1026,0)</f>
        <v>0</v>
      </c>
      <c r="BG1026" s="88"/>
      <c r="BH1026" s="89"/>
      <c r="BI1026" s="90"/>
      <c r="BJ1026" s="91" t="n">
        <v>0</v>
      </c>
      <c r="BK1026" s="91" t="n">
        <f aca="false">BJ1026-BD1026+O1026</f>
        <v>0</v>
      </c>
      <c r="BL1026" s="92"/>
    </row>
    <row r="1027" s="105" customFormat="true" ht="15" hidden="false" customHeight="false" outlineLevel="0" collapsed="false">
      <c r="A1027" s="70" t="n">
        <v>1021</v>
      </c>
      <c r="B1027" s="94" t="n">
        <v>43405</v>
      </c>
      <c r="C1027" s="95"/>
      <c r="D1027" s="96"/>
      <c r="E1027" s="74" t="n">
        <v>72</v>
      </c>
      <c r="F1027" s="97" t="s">
        <v>522</v>
      </c>
      <c r="G1027" s="98" t="n">
        <v>0</v>
      </c>
      <c r="H1027" s="98" t="n">
        <v>0</v>
      </c>
      <c r="I1027" s="77"/>
      <c r="J1027" s="77"/>
      <c r="K1027" s="77"/>
      <c r="L1027" s="77"/>
      <c r="M1027" s="77"/>
      <c r="N1027" s="78" t="n">
        <v>72</v>
      </c>
      <c r="O1027" s="79" t="n">
        <f aca="false">SUM(J1027:N1027)</f>
        <v>72</v>
      </c>
      <c r="P1027" s="99"/>
      <c r="Q1027" s="99"/>
      <c r="R1027" s="99"/>
      <c r="S1027" s="99"/>
      <c r="T1027" s="99"/>
      <c r="U1027" s="99"/>
      <c r="V1027" s="99"/>
      <c r="W1027" s="99"/>
      <c r="X1027" s="99"/>
      <c r="Y1027" s="99"/>
      <c r="Z1027" s="99"/>
      <c r="AA1027" s="100"/>
      <c r="AB1027" s="101"/>
      <c r="AC1027" s="83"/>
      <c r="AD1027" s="84"/>
      <c r="AE1027" s="80"/>
      <c r="AF1027" s="80"/>
      <c r="AG1027" s="80" t="n">
        <v>144</v>
      </c>
      <c r="AH1027" s="80"/>
      <c r="AI1027" s="80"/>
      <c r="AJ1027" s="80"/>
      <c r="AK1027" s="80"/>
      <c r="AL1027" s="80"/>
      <c r="AM1027" s="80"/>
      <c r="AN1027" s="78"/>
      <c r="AO1027" s="80"/>
      <c r="AP1027" s="80"/>
      <c r="AQ1027" s="80"/>
      <c r="AR1027" s="80"/>
      <c r="AS1027" s="80"/>
      <c r="AT1027" s="80"/>
      <c r="AU1027" s="80"/>
      <c r="AV1027" s="80"/>
      <c r="AW1027" s="80"/>
      <c r="AX1027" s="80"/>
      <c r="AY1027" s="80"/>
      <c r="AZ1027" s="80"/>
      <c r="BA1027" s="80"/>
      <c r="BB1027" s="80"/>
      <c r="BC1027" s="80"/>
      <c r="BD1027" s="85" t="n">
        <f aca="false">SUM(AC1027:BC1027)</f>
        <v>144</v>
      </c>
      <c r="BE1027" s="111" t="n">
        <f aca="false">IF((G1027+I1027+O1027-H1027-BD1027)&gt;=0,G1027+I1027+O1027-H1027-BD1027,0)</f>
        <v>0</v>
      </c>
      <c r="BF1027" s="112" t="n">
        <f aca="false">IF((H1027-I1027-O1027-G1027+BD1027)&gt;=0,H1027-I1027-O1027-G1027+BD1027,0)</f>
        <v>72</v>
      </c>
      <c r="BG1027" s="124"/>
      <c r="BH1027" s="125"/>
      <c r="BI1027" s="90" t="s">
        <v>73</v>
      </c>
      <c r="BJ1027" s="91" t="n">
        <v>0</v>
      </c>
      <c r="BK1027" s="91" t="n">
        <f aca="false">BJ1027-BD1027+O1027</f>
        <v>-72</v>
      </c>
      <c r="BL1027" s="104"/>
    </row>
    <row r="1028" s="93" customFormat="true" ht="15" hidden="false" customHeight="false" outlineLevel="0" collapsed="false">
      <c r="A1028" s="70" t="n">
        <v>1022</v>
      </c>
      <c r="B1028" s="71" t="n">
        <v>43405</v>
      </c>
      <c r="C1028" s="72"/>
      <c r="D1028" s="73"/>
      <c r="E1028" s="74" t="n">
        <v>72</v>
      </c>
      <c r="F1028" s="75"/>
      <c r="G1028" s="76" t="n">
        <v>72</v>
      </c>
      <c r="H1028" s="76" t="n">
        <v>0</v>
      </c>
      <c r="I1028" s="77"/>
      <c r="J1028" s="77"/>
      <c r="K1028" s="77"/>
      <c r="L1028" s="77"/>
      <c r="M1028" s="77"/>
      <c r="N1028" s="78"/>
      <c r="O1028" s="79" t="n">
        <f aca="false">SUM(J1028:N1028)</f>
        <v>0</v>
      </c>
      <c r="P1028" s="80"/>
      <c r="Q1028" s="80"/>
      <c r="R1028" s="80"/>
      <c r="S1028" s="80"/>
      <c r="T1028" s="80"/>
      <c r="U1028" s="80"/>
      <c r="V1028" s="80"/>
      <c r="W1028" s="80"/>
      <c r="X1028" s="80"/>
      <c r="Y1028" s="80"/>
      <c r="Z1028" s="80"/>
      <c r="AA1028" s="81"/>
      <c r="AB1028" s="82"/>
      <c r="AC1028" s="83"/>
      <c r="AD1028" s="84"/>
      <c r="AE1028" s="80"/>
      <c r="AF1028" s="80"/>
      <c r="AG1028" s="80"/>
      <c r="AH1028" s="80"/>
      <c r="AI1028" s="80"/>
      <c r="AJ1028" s="80"/>
      <c r="AK1028" s="80"/>
      <c r="AL1028" s="80"/>
      <c r="AM1028" s="80"/>
      <c r="AN1028" s="78"/>
      <c r="AO1028" s="80"/>
      <c r="AP1028" s="80"/>
      <c r="AQ1028" s="80"/>
      <c r="AR1028" s="80"/>
      <c r="AS1028" s="80"/>
      <c r="AT1028" s="80"/>
      <c r="AU1028" s="80"/>
      <c r="AV1028" s="80"/>
      <c r="AW1028" s="80"/>
      <c r="AX1028" s="80"/>
      <c r="AY1028" s="80"/>
      <c r="AZ1028" s="80"/>
      <c r="BA1028" s="80"/>
      <c r="BB1028" s="80"/>
      <c r="BC1028" s="80"/>
      <c r="BD1028" s="85" t="n">
        <f aca="false">SUM(AC1028:BC1028)</f>
        <v>0</v>
      </c>
      <c r="BE1028" s="86" t="n">
        <f aca="false">IF((G1028+I1028+O1028-H1028-BD1028)&gt;=0,G1028+I1028+O1028-H1028-BD1028,0)</f>
        <v>72</v>
      </c>
      <c r="BF1028" s="87" t="n">
        <f aca="false">IF((H1028-I1028-O1028-G1028+BD1028)&gt;=0,H1028-I1028-O1028-G1028+BD1028,0)</f>
        <v>0</v>
      </c>
      <c r="BG1028" s="88"/>
      <c r="BH1028" s="89"/>
      <c r="BI1028" s="90"/>
      <c r="BJ1028" s="91" t="n">
        <v>72</v>
      </c>
      <c r="BK1028" s="91" t="n">
        <f aca="false">BJ1028-BD1028+O1028</f>
        <v>72</v>
      </c>
      <c r="BL1028" s="92"/>
    </row>
    <row r="1029" s="105" customFormat="true" ht="15" hidden="false" customHeight="false" outlineLevel="0" collapsed="false">
      <c r="A1029" s="70" t="n">
        <v>1023</v>
      </c>
      <c r="B1029" s="94" t="n">
        <v>43405</v>
      </c>
      <c r="C1029" s="95"/>
      <c r="D1029" s="96"/>
      <c r="E1029" s="74" t="n">
        <v>72</v>
      </c>
      <c r="F1029" s="97"/>
      <c r="G1029" s="98" t="n">
        <v>0</v>
      </c>
      <c r="H1029" s="98" t="n">
        <v>72</v>
      </c>
      <c r="I1029" s="77"/>
      <c r="J1029" s="77"/>
      <c r="K1029" s="77"/>
      <c r="L1029" s="77"/>
      <c r="M1029" s="77"/>
      <c r="N1029" s="78"/>
      <c r="O1029" s="79" t="n">
        <f aca="false">SUM(J1029:N1029)</f>
        <v>0</v>
      </c>
      <c r="P1029" s="99"/>
      <c r="Q1029" s="99"/>
      <c r="R1029" s="99"/>
      <c r="S1029" s="99"/>
      <c r="T1029" s="99"/>
      <c r="U1029" s="99"/>
      <c r="V1029" s="99"/>
      <c r="W1029" s="99"/>
      <c r="X1029" s="99"/>
      <c r="Y1029" s="99"/>
      <c r="Z1029" s="99"/>
      <c r="AA1029" s="100"/>
      <c r="AB1029" s="101"/>
      <c r="AC1029" s="83"/>
      <c r="AD1029" s="84"/>
      <c r="AE1029" s="80"/>
      <c r="AF1029" s="80"/>
      <c r="AG1029" s="80"/>
      <c r="AH1029" s="80"/>
      <c r="AI1029" s="80"/>
      <c r="AJ1029" s="80"/>
      <c r="AK1029" s="80"/>
      <c r="AL1029" s="80"/>
      <c r="AM1029" s="80"/>
      <c r="AN1029" s="78"/>
      <c r="AO1029" s="80"/>
      <c r="AP1029" s="80"/>
      <c r="AQ1029" s="80"/>
      <c r="AR1029" s="80"/>
      <c r="AS1029" s="80"/>
      <c r="AT1029" s="80"/>
      <c r="AU1029" s="80"/>
      <c r="AV1029" s="80"/>
      <c r="AW1029" s="80"/>
      <c r="AX1029" s="80"/>
      <c r="AY1029" s="80"/>
      <c r="AZ1029" s="80"/>
      <c r="BA1029" s="80"/>
      <c r="BB1029" s="80"/>
      <c r="BC1029" s="80"/>
      <c r="BD1029" s="85" t="n">
        <f aca="false">SUM(AC1029:BC1029)</f>
        <v>0</v>
      </c>
      <c r="BE1029" s="111" t="n">
        <f aca="false">IF((G1029+I1029+O1029-H1029-BD1029)&gt;=0,G1029+I1029+O1029-H1029-BD1029,0)</f>
        <v>0</v>
      </c>
      <c r="BF1029" s="112" t="n">
        <f aca="false">IF((H1029-I1029-O1029-G1029+BD1029)&gt;=0,H1029-I1029-O1029-G1029+BD1029,0)</f>
        <v>72</v>
      </c>
      <c r="BG1029" s="124"/>
      <c r="BH1029" s="125"/>
      <c r="BI1029" s="90"/>
      <c r="BJ1029" s="91" t="n">
        <v>-72</v>
      </c>
      <c r="BK1029" s="91" t="n">
        <f aca="false">BJ1029-BD1029+O1029</f>
        <v>-72</v>
      </c>
      <c r="BL1029" s="104"/>
    </row>
    <row r="1030" s="105" customFormat="true" ht="15" hidden="false" customHeight="false" outlineLevel="0" collapsed="false">
      <c r="A1030" s="70" t="n">
        <v>1024</v>
      </c>
      <c r="B1030" s="94" t="n">
        <v>43405</v>
      </c>
      <c r="C1030" s="95"/>
      <c r="D1030" s="96"/>
      <c r="E1030" s="74" t="n">
        <v>72</v>
      </c>
      <c r="F1030" s="97" t="s">
        <v>523</v>
      </c>
      <c r="G1030" s="98" t="n">
        <v>0</v>
      </c>
      <c r="H1030" s="98" t="n">
        <v>648</v>
      </c>
      <c r="I1030" s="77"/>
      <c r="J1030" s="77"/>
      <c r="K1030" s="77"/>
      <c r="L1030" s="77"/>
      <c r="M1030" s="77"/>
      <c r="N1030" s="78"/>
      <c r="O1030" s="79" t="n">
        <f aca="false">SUM(J1030:N1030)</f>
        <v>0</v>
      </c>
      <c r="P1030" s="99"/>
      <c r="Q1030" s="99"/>
      <c r="R1030" s="99"/>
      <c r="S1030" s="99"/>
      <c r="T1030" s="99"/>
      <c r="U1030" s="99"/>
      <c r="V1030" s="99"/>
      <c r="W1030" s="99"/>
      <c r="X1030" s="99"/>
      <c r="Y1030" s="99"/>
      <c r="Z1030" s="99"/>
      <c r="AA1030" s="100"/>
      <c r="AB1030" s="101"/>
      <c r="AC1030" s="83"/>
      <c r="AD1030" s="84"/>
      <c r="AE1030" s="80"/>
      <c r="AF1030" s="80"/>
      <c r="AG1030" s="80"/>
      <c r="AH1030" s="80"/>
      <c r="AI1030" s="80"/>
      <c r="AJ1030" s="80"/>
      <c r="AK1030" s="80"/>
      <c r="AL1030" s="80"/>
      <c r="AM1030" s="80"/>
      <c r="AN1030" s="78"/>
      <c r="AO1030" s="80"/>
      <c r="AP1030" s="80"/>
      <c r="AQ1030" s="80"/>
      <c r="AR1030" s="80"/>
      <c r="AS1030" s="80"/>
      <c r="AT1030" s="80"/>
      <c r="AU1030" s="80"/>
      <c r="AV1030" s="80"/>
      <c r="AW1030" s="80"/>
      <c r="AX1030" s="80"/>
      <c r="AY1030" s="80"/>
      <c r="AZ1030" s="80"/>
      <c r="BA1030" s="80"/>
      <c r="BB1030" s="80"/>
      <c r="BC1030" s="80"/>
      <c r="BD1030" s="85" t="n">
        <f aca="false">SUM(AC1030:BC1030)</f>
        <v>0</v>
      </c>
      <c r="BE1030" s="111" t="n">
        <f aca="false">IF((G1030+I1030+O1030-H1030-BD1030)&gt;=0,G1030+I1030+O1030-H1030-BD1030,0)</f>
        <v>0</v>
      </c>
      <c r="BF1030" s="112" t="n">
        <f aca="false">IF((H1030-I1030-O1030-G1030+BD1030)&gt;=0,H1030-I1030-O1030-G1030+BD1030,0)</f>
        <v>648</v>
      </c>
      <c r="BG1030" s="124"/>
      <c r="BH1030" s="125"/>
      <c r="BI1030" s="90"/>
      <c r="BJ1030" s="91" t="n">
        <v>-648</v>
      </c>
      <c r="BK1030" s="91" t="n">
        <f aca="false">BJ1030-BD1030+O1030</f>
        <v>-648</v>
      </c>
      <c r="BL1030" s="104"/>
    </row>
    <row r="1031" s="105" customFormat="true" ht="15" hidden="false" customHeight="false" outlineLevel="0" collapsed="false">
      <c r="A1031" s="70" t="n">
        <v>1025</v>
      </c>
      <c r="B1031" s="94" t="n">
        <v>43405</v>
      </c>
      <c r="C1031" s="95"/>
      <c r="D1031" s="96"/>
      <c r="E1031" s="74" t="n">
        <v>72</v>
      </c>
      <c r="F1031" s="97" t="s">
        <v>524</v>
      </c>
      <c r="G1031" s="98" t="n">
        <v>0</v>
      </c>
      <c r="H1031" s="98" t="n">
        <v>72</v>
      </c>
      <c r="I1031" s="77"/>
      <c r="J1031" s="77"/>
      <c r="K1031" s="77"/>
      <c r="L1031" s="77"/>
      <c r="M1031" s="77"/>
      <c r="N1031" s="78"/>
      <c r="O1031" s="79" t="n">
        <f aca="false">SUM(J1031:N1031)</f>
        <v>0</v>
      </c>
      <c r="P1031" s="99"/>
      <c r="Q1031" s="99"/>
      <c r="R1031" s="99"/>
      <c r="S1031" s="99"/>
      <c r="T1031" s="99"/>
      <c r="U1031" s="99"/>
      <c r="V1031" s="99"/>
      <c r="W1031" s="99"/>
      <c r="X1031" s="99"/>
      <c r="Y1031" s="99"/>
      <c r="Z1031" s="99"/>
      <c r="AA1031" s="100"/>
      <c r="AB1031" s="101"/>
      <c r="AC1031" s="83"/>
      <c r="AD1031" s="84"/>
      <c r="AE1031" s="80"/>
      <c r="AF1031" s="80"/>
      <c r="AG1031" s="80"/>
      <c r="AH1031" s="80"/>
      <c r="AI1031" s="80"/>
      <c r="AJ1031" s="80"/>
      <c r="AK1031" s="80"/>
      <c r="AL1031" s="80"/>
      <c r="AM1031" s="80"/>
      <c r="AN1031" s="78"/>
      <c r="AO1031" s="80"/>
      <c r="AP1031" s="80"/>
      <c r="AQ1031" s="80"/>
      <c r="AR1031" s="80"/>
      <c r="AS1031" s="80"/>
      <c r="AT1031" s="80"/>
      <c r="AU1031" s="80"/>
      <c r="AV1031" s="80"/>
      <c r="AW1031" s="80"/>
      <c r="AX1031" s="80"/>
      <c r="AY1031" s="80"/>
      <c r="AZ1031" s="80"/>
      <c r="BA1031" s="80"/>
      <c r="BB1031" s="80"/>
      <c r="BC1031" s="80"/>
      <c r="BD1031" s="85" t="n">
        <f aca="false">SUM(AC1031:BC1031)</f>
        <v>0</v>
      </c>
      <c r="BE1031" s="111" t="n">
        <f aca="false">IF((G1031+I1031+O1031-H1031-BD1031)&gt;=0,G1031+I1031+O1031-H1031-BD1031,0)</f>
        <v>0</v>
      </c>
      <c r="BF1031" s="112" t="n">
        <f aca="false">IF((H1031-I1031-O1031-G1031+BD1031)&gt;=0,H1031-I1031-O1031-G1031+BD1031,0)</f>
        <v>72</v>
      </c>
      <c r="BG1031" s="124"/>
      <c r="BH1031" s="125"/>
      <c r="BI1031" s="90"/>
      <c r="BJ1031" s="91" t="n">
        <v>-72</v>
      </c>
      <c r="BK1031" s="91" t="n">
        <f aca="false">BJ1031-BD1031+O1031</f>
        <v>-72</v>
      </c>
      <c r="BL1031" s="104"/>
    </row>
    <row r="1032" s="105" customFormat="true" ht="15" hidden="false" customHeight="false" outlineLevel="0" collapsed="false">
      <c r="A1032" s="70" t="n">
        <v>1026</v>
      </c>
      <c r="B1032" s="94" t="n">
        <v>43405</v>
      </c>
      <c r="C1032" s="95"/>
      <c r="D1032" s="96"/>
      <c r="E1032" s="74" t="n">
        <v>20</v>
      </c>
      <c r="F1032" s="97" t="s">
        <v>525</v>
      </c>
      <c r="G1032" s="98" t="n">
        <v>0</v>
      </c>
      <c r="H1032" s="98" t="n">
        <v>60</v>
      </c>
      <c r="I1032" s="77"/>
      <c r="J1032" s="77"/>
      <c r="K1032" s="77"/>
      <c r="L1032" s="77"/>
      <c r="M1032" s="77"/>
      <c r="N1032" s="78"/>
      <c r="O1032" s="79" t="n">
        <f aca="false">SUM(J1032:N1032)</f>
        <v>0</v>
      </c>
      <c r="P1032" s="99"/>
      <c r="Q1032" s="99"/>
      <c r="R1032" s="99"/>
      <c r="S1032" s="99"/>
      <c r="T1032" s="99"/>
      <c r="U1032" s="99"/>
      <c r="V1032" s="99"/>
      <c r="W1032" s="99"/>
      <c r="X1032" s="99"/>
      <c r="Y1032" s="99"/>
      <c r="Z1032" s="99"/>
      <c r="AA1032" s="100"/>
      <c r="AB1032" s="101"/>
      <c r="AC1032" s="83"/>
      <c r="AD1032" s="84"/>
      <c r="AE1032" s="80"/>
      <c r="AF1032" s="80"/>
      <c r="AG1032" s="80"/>
      <c r="AH1032" s="80"/>
      <c r="AI1032" s="80"/>
      <c r="AJ1032" s="80"/>
      <c r="AK1032" s="80"/>
      <c r="AL1032" s="80"/>
      <c r="AM1032" s="80"/>
      <c r="AN1032" s="78"/>
      <c r="AO1032" s="80"/>
      <c r="AP1032" s="80"/>
      <c r="AQ1032" s="80"/>
      <c r="AR1032" s="80"/>
      <c r="AS1032" s="80"/>
      <c r="AT1032" s="80"/>
      <c r="AU1032" s="80"/>
      <c r="AV1032" s="80"/>
      <c r="AW1032" s="80"/>
      <c r="AX1032" s="80"/>
      <c r="AY1032" s="80"/>
      <c r="AZ1032" s="80"/>
      <c r="BA1032" s="80"/>
      <c r="BB1032" s="80"/>
      <c r="BC1032" s="80"/>
      <c r="BD1032" s="85" t="n">
        <f aca="false">SUM(AC1032:BC1032)</f>
        <v>0</v>
      </c>
      <c r="BE1032" s="111" t="n">
        <f aca="false">IF((G1032+I1032+O1032-H1032-BD1032)&gt;=0,G1032+I1032+O1032-H1032-BD1032,0)</f>
        <v>0</v>
      </c>
      <c r="BF1032" s="112" t="n">
        <f aca="false">IF((H1032-I1032-O1032-G1032+BD1032)&gt;=0,H1032-I1032-O1032-G1032+BD1032,0)</f>
        <v>60</v>
      </c>
      <c r="BG1032" s="124"/>
      <c r="BH1032" s="125"/>
      <c r="BI1032" s="90"/>
      <c r="BJ1032" s="91" t="n">
        <v>-60</v>
      </c>
      <c r="BK1032" s="91" t="n">
        <f aca="false">BJ1032-BD1032+O1032</f>
        <v>-60</v>
      </c>
      <c r="BL1032" s="104"/>
    </row>
    <row r="1033" s="105" customFormat="true" ht="15" hidden="false" customHeight="false" outlineLevel="0" collapsed="false">
      <c r="A1033" s="70" t="n">
        <v>1027</v>
      </c>
      <c r="B1033" s="94" t="n">
        <v>43405</v>
      </c>
      <c r="C1033" s="95"/>
      <c r="D1033" s="96"/>
      <c r="E1033" s="74" t="n">
        <v>72</v>
      </c>
      <c r="F1033" s="97" t="s">
        <v>526</v>
      </c>
      <c r="G1033" s="98" t="n">
        <v>0</v>
      </c>
      <c r="H1033" s="98" t="n">
        <v>216</v>
      </c>
      <c r="I1033" s="77"/>
      <c r="J1033" s="77"/>
      <c r="K1033" s="77"/>
      <c r="L1033" s="77"/>
      <c r="M1033" s="77"/>
      <c r="N1033" s="78"/>
      <c r="O1033" s="79" t="n">
        <f aca="false">SUM(J1033:N1033)</f>
        <v>0</v>
      </c>
      <c r="P1033" s="99"/>
      <c r="Q1033" s="99"/>
      <c r="R1033" s="99"/>
      <c r="S1033" s="99"/>
      <c r="T1033" s="99"/>
      <c r="U1033" s="99"/>
      <c r="V1033" s="99"/>
      <c r="W1033" s="99"/>
      <c r="X1033" s="99"/>
      <c r="Y1033" s="99"/>
      <c r="Z1033" s="99"/>
      <c r="AA1033" s="100"/>
      <c r="AB1033" s="101"/>
      <c r="AC1033" s="83"/>
      <c r="AD1033" s="84"/>
      <c r="AE1033" s="80"/>
      <c r="AF1033" s="80"/>
      <c r="AG1033" s="80"/>
      <c r="AH1033" s="80"/>
      <c r="AI1033" s="80"/>
      <c r="AJ1033" s="80"/>
      <c r="AK1033" s="80"/>
      <c r="AL1033" s="80"/>
      <c r="AM1033" s="80"/>
      <c r="AN1033" s="78"/>
      <c r="AO1033" s="80"/>
      <c r="AP1033" s="80"/>
      <c r="AQ1033" s="80"/>
      <c r="AR1033" s="80"/>
      <c r="AS1033" s="80"/>
      <c r="AT1033" s="80"/>
      <c r="AU1033" s="80"/>
      <c r="AV1033" s="80"/>
      <c r="AW1033" s="80"/>
      <c r="AX1033" s="80"/>
      <c r="AY1033" s="80"/>
      <c r="AZ1033" s="80"/>
      <c r="BA1033" s="80"/>
      <c r="BB1033" s="80"/>
      <c r="BC1033" s="80"/>
      <c r="BD1033" s="85" t="n">
        <f aca="false">SUM(AC1033:BC1033)</f>
        <v>0</v>
      </c>
      <c r="BE1033" s="111" t="n">
        <f aca="false">IF((G1033+I1033+O1033-H1033-BD1033)&gt;=0,G1033+I1033+O1033-H1033-BD1033,0)</f>
        <v>0</v>
      </c>
      <c r="BF1033" s="112" t="n">
        <f aca="false">IF((H1033-I1033-O1033-G1033+BD1033)&gt;=0,H1033-I1033-O1033-G1033+BD1033,0)</f>
        <v>216</v>
      </c>
      <c r="BG1033" s="124"/>
      <c r="BH1033" s="125"/>
      <c r="BI1033" s="90"/>
      <c r="BJ1033" s="91" t="n">
        <v>-216</v>
      </c>
      <c r="BK1033" s="91" t="n">
        <f aca="false">BJ1033-BD1033+O1033</f>
        <v>-216</v>
      </c>
      <c r="BL1033" s="104"/>
    </row>
    <row r="1034" s="105" customFormat="true" ht="15" hidden="false" customHeight="false" outlineLevel="0" collapsed="false">
      <c r="A1034" s="70" t="n">
        <v>1028</v>
      </c>
      <c r="B1034" s="94" t="n">
        <v>43405</v>
      </c>
      <c r="C1034" s="95"/>
      <c r="D1034" s="96"/>
      <c r="E1034" s="74" t="n">
        <v>72</v>
      </c>
      <c r="F1034" s="97" t="s">
        <v>527</v>
      </c>
      <c r="G1034" s="98" t="n">
        <v>7</v>
      </c>
      <c r="H1034" s="98" t="n">
        <v>0</v>
      </c>
      <c r="I1034" s="77"/>
      <c r="J1034" s="77" t="n">
        <v>40</v>
      </c>
      <c r="K1034" s="77"/>
      <c r="L1034" s="77"/>
      <c r="M1034" s="77"/>
      <c r="N1034" s="78" t="n">
        <v>72</v>
      </c>
      <c r="O1034" s="79" t="n">
        <f aca="false">SUM(J1034:N1034)</f>
        <v>112</v>
      </c>
      <c r="P1034" s="99"/>
      <c r="Q1034" s="99"/>
      <c r="R1034" s="99"/>
      <c r="S1034" s="99"/>
      <c r="T1034" s="99"/>
      <c r="U1034" s="99"/>
      <c r="V1034" s="99"/>
      <c r="W1034" s="99"/>
      <c r="X1034" s="99"/>
      <c r="Y1034" s="99"/>
      <c r="Z1034" s="99"/>
      <c r="AA1034" s="100"/>
      <c r="AB1034" s="101"/>
      <c r="AC1034" s="83"/>
      <c r="AD1034" s="84"/>
      <c r="AE1034" s="80"/>
      <c r="AF1034" s="80"/>
      <c r="AG1034" s="80"/>
      <c r="AH1034" s="80"/>
      <c r="AI1034" s="80"/>
      <c r="AJ1034" s="80"/>
      <c r="AK1034" s="80"/>
      <c r="AL1034" s="80"/>
      <c r="AM1034" s="80"/>
      <c r="AN1034" s="78"/>
      <c r="AO1034" s="80"/>
      <c r="AP1034" s="80"/>
      <c r="AQ1034" s="80"/>
      <c r="AR1034" s="80"/>
      <c r="AS1034" s="80"/>
      <c r="AT1034" s="80"/>
      <c r="AU1034" s="80"/>
      <c r="AV1034" s="80"/>
      <c r="AW1034" s="80"/>
      <c r="AX1034" s="80"/>
      <c r="AY1034" s="80"/>
      <c r="AZ1034" s="80"/>
      <c r="BA1034" s="80"/>
      <c r="BB1034" s="80"/>
      <c r="BC1034" s="80"/>
      <c r="BD1034" s="85" t="n">
        <f aca="false">SUM(AC1034:BC1034)</f>
        <v>0</v>
      </c>
      <c r="BE1034" s="111" t="n">
        <f aca="false">IF((G1034+I1034+O1034-H1034-BD1034)&gt;=0,G1034+I1034+O1034-H1034-BD1034,0)</f>
        <v>119</v>
      </c>
      <c r="BF1034" s="112" t="n">
        <f aca="false">IF((H1034-I1034-O1034-G1034+BD1034)&gt;=0,H1034-I1034-O1034-G1034+BD1034,0)</f>
        <v>0</v>
      </c>
      <c r="BG1034" s="124" t="n">
        <v>43740</v>
      </c>
      <c r="BH1034" s="125"/>
      <c r="BI1034" s="90"/>
      <c r="BJ1034" s="91" t="n">
        <v>7</v>
      </c>
      <c r="BK1034" s="91" t="n">
        <f aca="false">BJ1034-BD1034+O1034</f>
        <v>119</v>
      </c>
      <c r="BL1034" s="104"/>
    </row>
    <row r="1035" s="105" customFormat="true" ht="15" hidden="false" customHeight="false" outlineLevel="0" collapsed="false">
      <c r="A1035" s="70" t="n">
        <v>1029</v>
      </c>
      <c r="B1035" s="94" t="n">
        <v>43405</v>
      </c>
      <c r="C1035" s="95"/>
      <c r="D1035" s="96"/>
      <c r="E1035" s="74" t="n">
        <v>72</v>
      </c>
      <c r="F1035" s="97" t="s">
        <v>528</v>
      </c>
      <c r="G1035" s="98" t="n">
        <v>0</v>
      </c>
      <c r="H1035" s="98" t="n">
        <v>72</v>
      </c>
      <c r="I1035" s="77"/>
      <c r="J1035" s="77"/>
      <c r="K1035" s="77"/>
      <c r="L1035" s="77"/>
      <c r="M1035" s="77"/>
      <c r="N1035" s="78"/>
      <c r="O1035" s="79" t="n">
        <f aca="false">SUM(J1035:N1035)</f>
        <v>0</v>
      </c>
      <c r="P1035" s="99"/>
      <c r="Q1035" s="99"/>
      <c r="R1035" s="99"/>
      <c r="S1035" s="99"/>
      <c r="T1035" s="99"/>
      <c r="U1035" s="99"/>
      <c r="V1035" s="99"/>
      <c r="W1035" s="99"/>
      <c r="X1035" s="99"/>
      <c r="Y1035" s="99"/>
      <c r="Z1035" s="99"/>
      <c r="AA1035" s="100"/>
      <c r="AB1035" s="101"/>
      <c r="AC1035" s="83"/>
      <c r="AD1035" s="84"/>
      <c r="AE1035" s="80"/>
      <c r="AF1035" s="80"/>
      <c r="AG1035" s="80"/>
      <c r="AH1035" s="80"/>
      <c r="AI1035" s="80"/>
      <c r="AJ1035" s="80"/>
      <c r="AK1035" s="80"/>
      <c r="AL1035" s="80"/>
      <c r="AM1035" s="80"/>
      <c r="AN1035" s="78"/>
      <c r="AO1035" s="80"/>
      <c r="AP1035" s="80"/>
      <c r="AQ1035" s="80"/>
      <c r="AR1035" s="80"/>
      <c r="AS1035" s="80"/>
      <c r="AT1035" s="80"/>
      <c r="AU1035" s="80"/>
      <c r="AV1035" s="80"/>
      <c r="AW1035" s="80"/>
      <c r="AX1035" s="80"/>
      <c r="AY1035" s="80"/>
      <c r="AZ1035" s="80"/>
      <c r="BA1035" s="80"/>
      <c r="BB1035" s="80"/>
      <c r="BC1035" s="80"/>
      <c r="BD1035" s="85" t="n">
        <f aca="false">SUM(AC1035:BC1035)</f>
        <v>0</v>
      </c>
      <c r="BE1035" s="111" t="n">
        <f aca="false">IF((G1035+I1035+O1035-H1035-BD1035)&gt;=0,G1035+I1035+O1035-H1035-BD1035,0)</f>
        <v>0</v>
      </c>
      <c r="BF1035" s="112" t="n">
        <f aca="false">IF((H1035-I1035-O1035-G1035+BD1035)&gt;=0,H1035-I1035-O1035-G1035+BD1035,0)</f>
        <v>72</v>
      </c>
      <c r="BG1035" s="124"/>
      <c r="BH1035" s="125"/>
      <c r="BI1035" s="90"/>
      <c r="BJ1035" s="91" t="n">
        <v>-72</v>
      </c>
      <c r="BK1035" s="91" t="n">
        <f aca="false">BJ1035-BD1035+O1035</f>
        <v>-72</v>
      </c>
      <c r="BL1035" s="104"/>
    </row>
    <row r="1036" s="105" customFormat="true" ht="15" hidden="false" customHeight="false" outlineLevel="0" collapsed="false">
      <c r="A1036" s="70" t="n">
        <v>1030</v>
      </c>
      <c r="B1036" s="94" t="n">
        <v>43405</v>
      </c>
      <c r="C1036" s="95"/>
      <c r="D1036" s="96"/>
      <c r="E1036" s="74" t="n">
        <v>72</v>
      </c>
      <c r="F1036" s="97" t="s">
        <v>529</v>
      </c>
      <c r="G1036" s="98" t="n">
        <v>0</v>
      </c>
      <c r="H1036" s="98" t="n">
        <v>0</v>
      </c>
      <c r="I1036" s="77"/>
      <c r="J1036" s="77"/>
      <c r="K1036" s="77"/>
      <c r="L1036" s="77"/>
      <c r="M1036" s="77"/>
      <c r="N1036" s="78"/>
      <c r="O1036" s="79" t="n">
        <f aca="false">SUM(J1036:N1036)</f>
        <v>0</v>
      </c>
      <c r="P1036" s="99"/>
      <c r="Q1036" s="99"/>
      <c r="R1036" s="99"/>
      <c r="S1036" s="99"/>
      <c r="T1036" s="99"/>
      <c r="U1036" s="99"/>
      <c r="V1036" s="99"/>
      <c r="W1036" s="99"/>
      <c r="X1036" s="99"/>
      <c r="Y1036" s="99"/>
      <c r="Z1036" s="99"/>
      <c r="AA1036" s="100"/>
      <c r="AB1036" s="101"/>
      <c r="AC1036" s="83"/>
      <c r="AD1036" s="84"/>
      <c r="AE1036" s="80"/>
      <c r="AF1036" s="80"/>
      <c r="AG1036" s="80"/>
      <c r="AH1036" s="80"/>
      <c r="AI1036" s="80"/>
      <c r="AJ1036" s="80"/>
      <c r="AK1036" s="80"/>
      <c r="AL1036" s="80"/>
      <c r="AM1036" s="80"/>
      <c r="AN1036" s="78"/>
      <c r="AO1036" s="80"/>
      <c r="AP1036" s="80"/>
      <c r="AQ1036" s="80"/>
      <c r="AR1036" s="80"/>
      <c r="AS1036" s="80"/>
      <c r="AT1036" s="80"/>
      <c r="AU1036" s="80"/>
      <c r="AV1036" s="80"/>
      <c r="AW1036" s="80"/>
      <c r="AX1036" s="80"/>
      <c r="AY1036" s="80"/>
      <c r="AZ1036" s="80"/>
      <c r="BA1036" s="80"/>
      <c r="BB1036" s="80"/>
      <c r="BC1036" s="80"/>
      <c r="BD1036" s="85" t="n">
        <f aca="false">SUM(AC1036:BC1036)</f>
        <v>0</v>
      </c>
      <c r="BE1036" s="111" t="n">
        <f aca="false">IF((G1036+I1036+O1036-H1036-BD1036)&gt;=0,G1036+I1036+O1036-H1036-BD1036,0)</f>
        <v>0</v>
      </c>
      <c r="BF1036" s="112" t="n">
        <f aca="false">IF((H1036-I1036-O1036-G1036+BD1036)&gt;=0,H1036-I1036-O1036-G1036+BD1036,0)</f>
        <v>0</v>
      </c>
      <c r="BG1036" s="124"/>
      <c r="BH1036" s="125"/>
      <c r="BI1036" s="90"/>
      <c r="BJ1036" s="91" t="n">
        <v>0</v>
      </c>
      <c r="BK1036" s="91" t="n">
        <f aca="false">BJ1036-BD1036+O1036</f>
        <v>0</v>
      </c>
      <c r="BL1036" s="104"/>
    </row>
    <row r="1037" s="105" customFormat="true" ht="15" hidden="false" customHeight="false" outlineLevel="0" collapsed="false">
      <c r="A1037" s="70" t="n">
        <v>1031</v>
      </c>
      <c r="B1037" s="94" t="n">
        <v>43405</v>
      </c>
      <c r="C1037" s="95"/>
      <c r="D1037" s="96"/>
      <c r="E1037" s="74" t="n">
        <v>72</v>
      </c>
      <c r="F1037" s="97" t="s">
        <v>530</v>
      </c>
      <c r="G1037" s="98" t="n">
        <v>0</v>
      </c>
      <c r="H1037" s="98" t="n">
        <v>0</v>
      </c>
      <c r="I1037" s="77"/>
      <c r="J1037" s="77"/>
      <c r="K1037" s="77"/>
      <c r="L1037" s="77"/>
      <c r="M1037" s="77"/>
      <c r="N1037" s="78"/>
      <c r="O1037" s="79" t="n">
        <f aca="false">SUM(J1037:N1037)</f>
        <v>0</v>
      </c>
      <c r="P1037" s="99"/>
      <c r="Q1037" s="99"/>
      <c r="R1037" s="99"/>
      <c r="S1037" s="99"/>
      <c r="T1037" s="99"/>
      <c r="U1037" s="99"/>
      <c r="V1037" s="99"/>
      <c r="W1037" s="99"/>
      <c r="X1037" s="99"/>
      <c r="Y1037" s="99"/>
      <c r="Z1037" s="99"/>
      <c r="AA1037" s="100"/>
      <c r="AB1037" s="101"/>
      <c r="AC1037" s="83"/>
      <c r="AD1037" s="84"/>
      <c r="AE1037" s="80"/>
      <c r="AF1037" s="80"/>
      <c r="AG1037" s="80"/>
      <c r="AH1037" s="80"/>
      <c r="AI1037" s="80"/>
      <c r="AJ1037" s="80"/>
      <c r="AK1037" s="80"/>
      <c r="AL1037" s="80"/>
      <c r="AM1037" s="80"/>
      <c r="AN1037" s="78"/>
      <c r="AO1037" s="80"/>
      <c r="AP1037" s="80"/>
      <c r="AQ1037" s="80"/>
      <c r="AR1037" s="80"/>
      <c r="AS1037" s="80"/>
      <c r="AT1037" s="80"/>
      <c r="AU1037" s="80"/>
      <c r="AV1037" s="80"/>
      <c r="AW1037" s="80"/>
      <c r="AX1037" s="80"/>
      <c r="AY1037" s="80"/>
      <c r="AZ1037" s="80"/>
      <c r="BA1037" s="80"/>
      <c r="BB1037" s="80"/>
      <c r="BC1037" s="80"/>
      <c r="BD1037" s="85" t="n">
        <f aca="false">SUM(AC1037:BC1037)</f>
        <v>0</v>
      </c>
      <c r="BE1037" s="111" t="n">
        <f aca="false">IF((G1037+I1037+O1037-H1037-BD1037)&gt;=0,G1037+I1037+O1037-H1037-BD1037,0)</f>
        <v>0</v>
      </c>
      <c r="BF1037" s="112" t="n">
        <f aca="false">IF((H1037-I1037-O1037-G1037+BD1037)&gt;=0,H1037-I1037-O1037-G1037+BD1037,0)</f>
        <v>0</v>
      </c>
      <c r="BG1037" s="124"/>
      <c r="BH1037" s="125"/>
      <c r="BI1037" s="90"/>
      <c r="BJ1037" s="91" t="n">
        <v>0</v>
      </c>
      <c r="BK1037" s="91" t="n">
        <f aca="false">BJ1037-BD1037+O1037</f>
        <v>0</v>
      </c>
      <c r="BL1037" s="104"/>
    </row>
    <row r="1038" s="105" customFormat="true" ht="15" hidden="false" customHeight="false" outlineLevel="0" collapsed="false">
      <c r="A1038" s="70" t="n">
        <v>1032</v>
      </c>
      <c r="B1038" s="94" t="n">
        <v>43405</v>
      </c>
      <c r="C1038" s="95"/>
      <c r="D1038" s="96"/>
      <c r="E1038" s="74" t="n">
        <v>72</v>
      </c>
      <c r="F1038" s="97" t="s">
        <v>531</v>
      </c>
      <c r="G1038" s="98" t="n">
        <v>0</v>
      </c>
      <c r="H1038" s="98" t="n">
        <v>0</v>
      </c>
      <c r="I1038" s="77"/>
      <c r="J1038" s="77"/>
      <c r="K1038" s="77"/>
      <c r="L1038" s="77"/>
      <c r="M1038" s="77"/>
      <c r="N1038" s="78"/>
      <c r="O1038" s="79" t="n">
        <f aca="false">SUM(J1038:N1038)</f>
        <v>0</v>
      </c>
      <c r="P1038" s="99"/>
      <c r="Q1038" s="99"/>
      <c r="R1038" s="99"/>
      <c r="S1038" s="99"/>
      <c r="T1038" s="99"/>
      <c r="U1038" s="99"/>
      <c r="V1038" s="99"/>
      <c r="W1038" s="99"/>
      <c r="X1038" s="99"/>
      <c r="Y1038" s="99"/>
      <c r="Z1038" s="99"/>
      <c r="AA1038" s="100"/>
      <c r="AB1038" s="101"/>
      <c r="AC1038" s="83"/>
      <c r="AD1038" s="84"/>
      <c r="AE1038" s="80"/>
      <c r="AF1038" s="80"/>
      <c r="AG1038" s="80"/>
      <c r="AH1038" s="80"/>
      <c r="AI1038" s="80"/>
      <c r="AJ1038" s="80"/>
      <c r="AK1038" s="80"/>
      <c r="AL1038" s="80"/>
      <c r="AM1038" s="80"/>
      <c r="AN1038" s="78"/>
      <c r="AO1038" s="80"/>
      <c r="AP1038" s="80"/>
      <c r="AQ1038" s="80"/>
      <c r="AR1038" s="80"/>
      <c r="AS1038" s="80"/>
      <c r="AT1038" s="80"/>
      <c r="AU1038" s="80"/>
      <c r="AV1038" s="80"/>
      <c r="AW1038" s="80"/>
      <c r="AX1038" s="80"/>
      <c r="AY1038" s="80"/>
      <c r="AZ1038" s="80"/>
      <c r="BA1038" s="80"/>
      <c r="BB1038" s="80"/>
      <c r="BC1038" s="80"/>
      <c r="BD1038" s="85" t="n">
        <f aca="false">SUM(AC1038:BC1038)</f>
        <v>0</v>
      </c>
      <c r="BE1038" s="111" t="n">
        <f aca="false">IF((G1038+I1038+O1038-H1038-BD1038)&gt;=0,G1038+I1038+O1038-H1038-BD1038,0)</f>
        <v>0</v>
      </c>
      <c r="BF1038" s="112" t="n">
        <f aca="false">IF((H1038-I1038-O1038-G1038+BD1038)&gt;=0,H1038-I1038-O1038-G1038+BD1038,0)</f>
        <v>0</v>
      </c>
      <c r="BG1038" s="124"/>
      <c r="BH1038" s="125"/>
      <c r="BI1038" s="90"/>
      <c r="BJ1038" s="91" t="n">
        <v>0</v>
      </c>
      <c r="BK1038" s="91" t="n">
        <f aca="false">BJ1038-BD1038+O1038</f>
        <v>0</v>
      </c>
      <c r="BL1038" s="104"/>
    </row>
    <row r="1039" s="105" customFormat="true" ht="15" hidden="false" customHeight="false" outlineLevel="0" collapsed="false">
      <c r="A1039" s="70" t="n">
        <v>1033</v>
      </c>
      <c r="B1039" s="94" t="n">
        <v>43405</v>
      </c>
      <c r="C1039" s="95"/>
      <c r="D1039" s="96"/>
      <c r="E1039" s="74" t="n">
        <v>20</v>
      </c>
      <c r="F1039" s="97" t="s">
        <v>532</v>
      </c>
      <c r="G1039" s="98" t="n">
        <v>0</v>
      </c>
      <c r="H1039" s="98" t="n">
        <v>60</v>
      </c>
      <c r="I1039" s="77"/>
      <c r="J1039" s="77"/>
      <c r="K1039" s="77"/>
      <c r="L1039" s="77"/>
      <c r="M1039" s="77"/>
      <c r="N1039" s="78"/>
      <c r="O1039" s="79" t="n">
        <f aca="false">SUM(J1039:N1039)</f>
        <v>0</v>
      </c>
      <c r="P1039" s="99"/>
      <c r="Q1039" s="99"/>
      <c r="R1039" s="99"/>
      <c r="S1039" s="99"/>
      <c r="T1039" s="99"/>
      <c r="U1039" s="99"/>
      <c r="V1039" s="99"/>
      <c r="W1039" s="99"/>
      <c r="X1039" s="99"/>
      <c r="Y1039" s="99"/>
      <c r="Z1039" s="99"/>
      <c r="AA1039" s="100"/>
      <c r="AB1039" s="101"/>
      <c r="AC1039" s="83"/>
      <c r="AD1039" s="84"/>
      <c r="AE1039" s="80"/>
      <c r="AF1039" s="80"/>
      <c r="AG1039" s="80"/>
      <c r="AH1039" s="80"/>
      <c r="AI1039" s="80"/>
      <c r="AJ1039" s="80"/>
      <c r="AK1039" s="80"/>
      <c r="AL1039" s="80"/>
      <c r="AM1039" s="80"/>
      <c r="AN1039" s="78"/>
      <c r="AO1039" s="80"/>
      <c r="AP1039" s="80"/>
      <c r="AQ1039" s="80"/>
      <c r="AR1039" s="80"/>
      <c r="AS1039" s="80"/>
      <c r="AT1039" s="80"/>
      <c r="AU1039" s="80"/>
      <c r="AV1039" s="80"/>
      <c r="AW1039" s="80"/>
      <c r="AX1039" s="80"/>
      <c r="AY1039" s="80"/>
      <c r="AZ1039" s="80"/>
      <c r="BA1039" s="80"/>
      <c r="BB1039" s="80"/>
      <c r="BC1039" s="80"/>
      <c r="BD1039" s="85" t="n">
        <f aca="false">SUM(AC1039:BC1039)</f>
        <v>0</v>
      </c>
      <c r="BE1039" s="111" t="n">
        <f aca="false">IF((G1039+I1039+O1039-H1039-BD1039)&gt;=0,G1039+I1039+O1039-H1039-BD1039,0)</f>
        <v>0</v>
      </c>
      <c r="BF1039" s="112" t="n">
        <f aca="false">IF((H1039-I1039-O1039-G1039+BD1039)&gt;=0,H1039-I1039-O1039-G1039+BD1039,0)</f>
        <v>60</v>
      </c>
      <c r="BG1039" s="124"/>
      <c r="BH1039" s="125"/>
      <c r="BI1039" s="90"/>
      <c r="BJ1039" s="91" t="n">
        <v>-60</v>
      </c>
      <c r="BK1039" s="91" t="n">
        <f aca="false">BJ1039-BD1039+O1039</f>
        <v>-60</v>
      </c>
      <c r="BL1039" s="104"/>
    </row>
    <row r="1040" s="105" customFormat="true" ht="15" hidden="false" customHeight="false" outlineLevel="0" collapsed="false">
      <c r="A1040" s="70" t="n">
        <v>1034</v>
      </c>
      <c r="B1040" s="94" t="n">
        <v>43405</v>
      </c>
      <c r="C1040" s="95"/>
      <c r="D1040" s="96"/>
      <c r="E1040" s="74" t="n">
        <v>72</v>
      </c>
      <c r="F1040" s="97" t="s">
        <v>533</v>
      </c>
      <c r="G1040" s="98" t="n">
        <v>0</v>
      </c>
      <c r="H1040" s="98" t="n">
        <v>218</v>
      </c>
      <c r="I1040" s="77"/>
      <c r="J1040" s="77"/>
      <c r="K1040" s="77"/>
      <c r="L1040" s="77"/>
      <c r="M1040" s="77"/>
      <c r="N1040" s="78"/>
      <c r="O1040" s="79" t="n">
        <f aca="false">SUM(J1040:N1040)</f>
        <v>0</v>
      </c>
      <c r="P1040" s="99"/>
      <c r="Q1040" s="99"/>
      <c r="R1040" s="99"/>
      <c r="S1040" s="99"/>
      <c r="T1040" s="99"/>
      <c r="U1040" s="99"/>
      <c r="V1040" s="99"/>
      <c r="W1040" s="99"/>
      <c r="X1040" s="99"/>
      <c r="Y1040" s="99"/>
      <c r="Z1040" s="99"/>
      <c r="AA1040" s="100"/>
      <c r="AB1040" s="101"/>
      <c r="AC1040" s="83"/>
      <c r="AD1040" s="84"/>
      <c r="AE1040" s="80"/>
      <c r="AF1040" s="80"/>
      <c r="AG1040" s="80"/>
      <c r="AH1040" s="80"/>
      <c r="AI1040" s="80"/>
      <c r="AJ1040" s="80"/>
      <c r="AK1040" s="80"/>
      <c r="AL1040" s="80"/>
      <c r="AM1040" s="80"/>
      <c r="AN1040" s="78"/>
      <c r="AO1040" s="80"/>
      <c r="AP1040" s="80"/>
      <c r="AQ1040" s="80"/>
      <c r="AR1040" s="80"/>
      <c r="AS1040" s="80"/>
      <c r="AT1040" s="80"/>
      <c r="AU1040" s="80"/>
      <c r="AV1040" s="80"/>
      <c r="AW1040" s="80"/>
      <c r="AX1040" s="80"/>
      <c r="AY1040" s="80"/>
      <c r="AZ1040" s="80"/>
      <c r="BA1040" s="80"/>
      <c r="BB1040" s="80"/>
      <c r="BC1040" s="80"/>
      <c r="BD1040" s="85" t="n">
        <f aca="false">SUM(AC1040:BC1040)</f>
        <v>0</v>
      </c>
      <c r="BE1040" s="111" t="n">
        <f aca="false">IF((G1040+I1040+O1040-H1040-BD1040)&gt;=0,G1040+I1040+O1040-H1040-BD1040,0)</f>
        <v>0</v>
      </c>
      <c r="BF1040" s="112" t="n">
        <f aca="false">IF((H1040-I1040-O1040-G1040+BD1040)&gt;=0,H1040-I1040-O1040-G1040+BD1040,0)</f>
        <v>218</v>
      </c>
      <c r="BG1040" s="124"/>
      <c r="BH1040" s="125"/>
      <c r="BI1040" s="90"/>
      <c r="BJ1040" s="91" t="n">
        <v>-218</v>
      </c>
      <c r="BK1040" s="91" t="n">
        <f aca="false">BJ1040-BD1040+O1040</f>
        <v>-218</v>
      </c>
      <c r="BL1040" s="104"/>
    </row>
    <row r="1041" s="105" customFormat="true" ht="15" hidden="false" customHeight="false" outlineLevel="0" collapsed="false">
      <c r="A1041" s="70" t="n">
        <v>1035</v>
      </c>
      <c r="B1041" s="94" t="n">
        <v>43405</v>
      </c>
      <c r="C1041" s="95"/>
      <c r="D1041" s="96"/>
      <c r="E1041" s="74" t="n">
        <v>72</v>
      </c>
      <c r="F1041" s="97" t="s">
        <v>534</v>
      </c>
      <c r="G1041" s="98" t="n">
        <v>292</v>
      </c>
      <c r="H1041" s="98" t="n">
        <v>0</v>
      </c>
      <c r="I1041" s="77"/>
      <c r="J1041" s="77"/>
      <c r="K1041" s="77"/>
      <c r="L1041" s="77"/>
      <c r="M1041" s="77"/>
      <c r="N1041" s="78"/>
      <c r="O1041" s="79" t="n">
        <f aca="false">SUM(J1041:N1041)</f>
        <v>0</v>
      </c>
      <c r="P1041" s="99"/>
      <c r="Q1041" s="99"/>
      <c r="R1041" s="99"/>
      <c r="S1041" s="99"/>
      <c r="T1041" s="99"/>
      <c r="U1041" s="99"/>
      <c r="V1041" s="99"/>
      <c r="W1041" s="99"/>
      <c r="X1041" s="99"/>
      <c r="Y1041" s="99"/>
      <c r="Z1041" s="99"/>
      <c r="AA1041" s="100"/>
      <c r="AB1041" s="101"/>
      <c r="AC1041" s="83"/>
      <c r="AD1041" s="84"/>
      <c r="AE1041" s="80"/>
      <c r="AF1041" s="80"/>
      <c r="AG1041" s="80"/>
      <c r="AH1041" s="80"/>
      <c r="AI1041" s="80"/>
      <c r="AJ1041" s="80"/>
      <c r="AK1041" s="80"/>
      <c r="AL1041" s="80"/>
      <c r="AM1041" s="80"/>
      <c r="AN1041" s="78"/>
      <c r="AO1041" s="80"/>
      <c r="AP1041" s="80"/>
      <c r="AQ1041" s="80"/>
      <c r="AR1041" s="80"/>
      <c r="AS1041" s="80"/>
      <c r="AT1041" s="80"/>
      <c r="AU1041" s="80"/>
      <c r="AV1041" s="80"/>
      <c r="AW1041" s="80"/>
      <c r="AX1041" s="80"/>
      <c r="AY1041" s="80"/>
      <c r="AZ1041" s="80"/>
      <c r="BA1041" s="80"/>
      <c r="BB1041" s="80"/>
      <c r="BC1041" s="80"/>
      <c r="BD1041" s="85" t="n">
        <f aca="false">SUM(AC1041:BC1041)</f>
        <v>0</v>
      </c>
      <c r="BE1041" s="111" t="n">
        <f aca="false">IF((G1041+I1041+O1041-H1041-BD1041)&gt;=0,G1041+I1041+O1041-H1041-BD1041,0)</f>
        <v>292</v>
      </c>
      <c r="BF1041" s="112" t="n">
        <f aca="false">IF((H1041-I1041-O1041-G1041+BD1041)&gt;=0,H1041-I1041-O1041-G1041+BD1041,0)</f>
        <v>0</v>
      </c>
      <c r="BG1041" s="124"/>
      <c r="BH1041" s="125" t="n">
        <v>43617</v>
      </c>
      <c r="BI1041" s="90"/>
      <c r="BJ1041" s="91" t="n">
        <v>292</v>
      </c>
      <c r="BK1041" s="91" t="n">
        <f aca="false">BJ1041-BD1041+O1041</f>
        <v>292</v>
      </c>
      <c r="BL1041" s="104"/>
    </row>
    <row r="1042" s="105" customFormat="true" ht="15" hidden="false" customHeight="false" outlineLevel="0" collapsed="false">
      <c r="A1042" s="70" t="n">
        <v>1036</v>
      </c>
      <c r="B1042" s="94" t="n">
        <v>43405</v>
      </c>
      <c r="C1042" s="95"/>
      <c r="D1042" s="96"/>
      <c r="E1042" s="74" t="n">
        <v>72</v>
      </c>
      <c r="F1042" s="97" t="s">
        <v>535</v>
      </c>
      <c r="G1042" s="98" t="n">
        <v>0</v>
      </c>
      <c r="H1042" s="98" t="n">
        <v>216</v>
      </c>
      <c r="I1042" s="77"/>
      <c r="J1042" s="77"/>
      <c r="K1042" s="77"/>
      <c r="L1042" s="77"/>
      <c r="M1042" s="77"/>
      <c r="N1042" s="78"/>
      <c r="O1042" s="79" t="n">
        <f aca="false">SUM(J1042:N1042)</f>
        <v>0</v>
      </c>
      <c r="P1042" s="99"/>
      <c r="Q1042" s="99"/>
      <c r="R1042" s="99"/>
      <c r="S1042" s="99"/>
      <c r="T1042" s="99"/>
      <c r="U1042" s="99"/>
      <c r="V1042" s="99"/>
      <c r="W1042" s="99"/>
      <c r="X1042" s="99"/>
      <c r="Y1042" s="99"/>
      <c r="Z1042" s="99"/>
      <c r="AA1042" s="100"/>
      <c r="AB1042" s="101"/>
      <c r="AC1042" s="83"/>
      <c r="AD1042" s="84"/>
      <c r="AE1042" s="80"/>
      <c r="AF1042" s="80"/>
      <c r="AG1042" s="80"/>
      <c r="AH1042" s="80"/>
      <c r="AI1042" s="80"/>
      <c r="AJ1042" s="80"/>
      <c r="AK1042" s="80"/>
      <c r="AL1042" s="80"/>
      <c r="AM1042" s="80"/>
      <c r="AN1042" s="78"/>
      <c r="AO1042" s="80"/>
      <c r="AP1042" s="80"/>
      <c r="AQ1042" s="80"/>
      <c r="AR1042" s="80"/>
      <c r="AS1042" s="80"/>
      <c r="AT1042" s="80"/>
      <c r="AU1042" s="80"/>
      <c r="AV1042" s="80"/>
      <c r="AW1042" s="80"/>
      <c r="AX1042" s="80"/>
      <c r="AY1042" s="80"/>
      <c r="AZ1042" s="80"/>
      <c r="BA1042" s="80"/>
      <c r="BB1042" s="80"/>
      <c r="BC1042" s="80"/>
      <c r="BD1042" s="85" t="n">
        <f aca="false">SUM(AC1042:BC1042)</f>
        <v>0</v>
      </c>
      <c r="BE1042" s="111" t="n">
        <f aca="false">IF((G1042+I1042+O1042-H1042-BD1042)&gt;=0,G1042+I1042+O1042-H1042-BD1042,0)</f>
        <v>0</v>
      </c>
      <c r="BF1042" s="112" t="n">
        <f aca="false">IF((H1042-I1042-O1042-G1042+BD1042)&gt;=0,H1042-I1042-O1042-G1042+BD1042,0)</f>
        <v>216</v>
      </c>
      <c r="BG1042" s="124"/>
      <c r="BH1042" s="125"/>
      <c r="BI1042" s="90"/>
      <c r="BJ1042" s="91" t="n">
        <v>-216</v>
      </c>
      <c r="BK1042" s="91" t="n">
        <f aca="false">BJ1042-BD1042+O1042</f>
        <v>-216</v>
      </c>
      <c r="BL1042" s="104"/>
    </row>
    <row r="1043" s="105" customFormat="true" ht="15" hidden="false" customHeight="false" outlineLevel="0" collapsed="false">
      <c r="A1043" s="70" t="n">
        <v>1037</v>
      </c>
      <c r="B1043" s="94" t="n">
        <v>43405</v>
      </c>
      <c r="C1043" s="95"/>
      <c r="D1043" s="96"/>
      <c r="E1043" s="74" t="n">
        <v>72</v>
      </c>
      <c r="F1043" s="97" t="s">
        <v>536</v>
      </c>
      <c r="G1043" s="98" t="n">
        <v>72</v>
      </c>
      <c r="H1043" s="98" t="n">
        <v>0</v>
      </c>
      <c r="I1043" s="77"/>
      <c r="J1043" s="77"/>
      <c r="K1043" s="77"/>
      <c r="L1043" s="77"/>
      <c r="M1043" s="77"/>
      <c r="N1043" s="78"/>
      <c r="O1043" s="79" t="n">
        <f aca="false">SUM(J1043:N1043)</f>
        <v>0</v>
      </c>
      <c r="P1043" s="99"/>
      <c r="Q1043" s="99"/>
      <c r="R1043" s="99"/>
      <c r="S1043" s="99"/>
      <c r="T1043" s="99"/>
      <c r="U1043" s="99"/>
      <c r="V1043" s="99"/>
      <c r="W1043" s="99"/>
      <c r="X1043" s="99"/>
      <c r="Y1043" s="99"/>
      <c r="Z1043" s="99"/>
      <c r="AA1043" s="100"/>
      <c r="AB1043" s="101"/>
      <c r="AC1043" s="83"/>
      <c r="AD1043" s="84"/>
      <c r="AE1043" s="80"/>
      <c r="AF1043" s="80"/>
      <c r="AG1043" s="80"/>
      <c r="AH1043" s="80"/>
      <c r="AI1043" s="80"/>
      <c r="AJ1043" s="80"/>
      <c r="AK1043" s="80"/>
      <c r="AL1043" s="80"/>
      <c r="AM1043" s="80"/>
      <c r="AN1043" s="78"/>
      <c r="AO1043" s="80"/>
      <c r="AP1043" s="80"/>
      <c r="AQ1043" s="80"/>
      <c r="AR1043" s="80"/>
      <c r="AS1043" s="80"/>
      <c r="AT1043" s="80"/>
      <c r="AU1043" s="80"/>
      <c r="AV1043" s="80"/>
      <c r="AW1043" s="80"/>
      <c r="AX1043" s="80"/>
      <c r="AY1043" s="80"/>
      <c r="AZ1043" s="80"/>
      <c r="BA1043" s="80"/>
      <c r="BB1043" s="80"/>
      <c r="BC1043" s="80"/>
      <c r="BD1043" s="85" t="n">
        <f aca="false">SUM(AC1043:BC1043)</f>
        <v>0</v>
      </c>
      <c r="BE1043" s="111" t="n">
        <f aca="false">IF((G1043+I1043+O1043-H1043-BD1043)&gt;=0,G1043+I1043+O1043-H1043-BD1043,0)</f>
        <v>72</v>
      </c>
      <c r="BF1043" s="112" t="n">
        <f aca="false">IF((H1043-I1043-O1043-G1043+BD1043)&gt;=0,H1043-I1043-O1043-G1043+BD1043,0)</f>
        <v>0</v>
      </c>
      <c r="BG1043" s="124"/>
      <c r="BH1043" s="125"/>
      <c r="BI1043" s="90"/>
      <c r="BJ1043" s="91" t="n">
        <v>72</v>
      </c>
      <c r="BK1043" s="91" t="n">
        <f aca="false">BJ1043-BD1043+O1043</f>
        <v>72</v>
      </c>
      <c r="BL1043" s="104"/>
    </row>
    <row r="1044" s="105" customFormat="true" ht="15" hidden="false" customHeight="false" outlineLevel="0" collapsed="false">
      <c r="A1044" s="70" t="n">
        <v>1038</v>
      </c>
      <c r="B1044" s="94" t="n">
        <v>43405</v>
      </c>
      <c r="C1044" s="95"/>
      <c r="D1044" s="96"/>
      <c r="E1044" s="74" t="n">
        <v>72</v>
      </c>
      <c r="F1044" s="97" t="s">
        <v>537</v>
      </c>
      <c r="G1044" s="98" t="n">
        <v>0</v>
      </c>
      <c r="H1044" s="98" t="n">
        <v>72</v>
      </c>
      <c r="I1044" s="77"/>
      <c r="J1044" s="77"/>
      <c r="K1044" s="77"/>
      <c r="L1044" s="77"/>
      <c r="M1044" s="77"/>
      <c r="N1044" s="78"/>
      <c r="O1044" s="79" t="n">
        <f aca="false">SUM(J1044:N1044)</f>
        <v>0</v>
      </c>
      <c r="P1044" s="99"/>
      <c r="Q1044" s="99"/>
      <c r="R1044" s="99"/>
      <c r="S1044" s="99"/>
      <c r="T1044" s="99"/>
      <c r="U1044" s="99"/>
      <c r="V1044" s="99"/>
      <c r="W1044" s="99"/>
      <c r="X1044" s="99"/>
      <c r="Y1044" s="99"/>
      <c r="Z1044" s="99"/>
      <c r="AA1044" s="100"/>
      <c r="AB1044" s="101"/>
      <c r="AC1044" s="83"/>
      <c r="AD1044" s="84"/>
      <c r="AE1044" s="80"/>
      <c r="AF1044" s="80"/>
      <c r="AG1044" s="80"/>
      <c r="AH1044" s="80"/>
      <c r="AI1044" s="80"/>
      <c r="AJ1044" s="80"/>
      <c r="AK1044" s="80"/>
      <c r="AL1044" s="80"/>
      <c r="AM1044" s="80"/>
      <c r="AN1044" s="78"/>
      <c r="AO1044" s="80"/>
      <c r="AP1044" s="80"/>
      <c r="AQ1044" s="80"/>
      <c r="AR1044" s="80"/>
      <c r="AS1044" s="80"/>
      <c r="AT1044" s="80"/>
      <c r="AU1044" s="80"/>
      <c r="AV1044" s="80"/>
      <c r="AW1044" s="80"/>
      <c r="AX1044" s="80"/>
      <c r="AY1044" s="80"/>
      <c r="AZ1044" s="80"/>
      <c r="BA1044" s="80"/>
      <c r="BB1044" s="80"/>
      <c r="BC1044" s="80"/>
      <c r="BD1044" s="85" t="n">
        <f aca="false">SUM(AC1044:BC1044)</f>
        <v>0</v>
      </c>
      <c r="BE1044" s="111" t="n">
        <f aca="false">IF((G1044+I1044+O1044-H1044-BD1044)&gt;=0,G1044+I1044+O1044-H1044-BD1044,0)</f>
        <v>0</v>
      </c>
      <c r="BF1044" s="112" t="n">
        <f aca="false">IF((H1044-I1044-O1044-G1044+BD1044)&gt;=0,H1044-I1044-O1044-G1044+BD1044,0)</f>
        <v>72</v>
      </c>
      <c r="BG1044" s="124"/>
      <c r="BH1044" s="125"/>
      <c r="BI1044" s="90"/>
      <c r="BJ1044" s="91" t="n">
        <v>-72</v>
      </c>
      <c r="BK1044" s="91" t="n">
        <f aca="false">BJ1044-BD1044+O1044</f>
        <v>-72</v>
      </c>
      <c r="BL1044" s="104"/>
    </row>
    <row r="1045" s="105" customFormat="true" ht="15" hidden="false" customHeight="false" outlineLevel="0" collapsed="false">
      <c r="A1045" s="70" t="n">
        <v>1039</v>
      </c>
      <c r="B1045" s="94" t="n">
        <v>43405</v>
      </c>
      <c r="C1045" s="95"/>
      <c r="D1045" s="96"/>
      <c r="E1045" s="74" t="n">
        <v>72</v>
      </c>
      <c r="F1045" s="97" t="s">
        <v>538</v>
      </c>
      <c r="G1045" s="98" t="n">
        <v>0</v>
      </c>
      <c r="H1045" s="98" t="n">
        <v>72</v>
      </c>
      <c r="I1045" s="77"/>
      <c r="J1045" s="77"/>
      <c r="K1045" s="77"/>
      <c r="L1045" s="77"/>
      <c r="M1045" s="77"/>
      <c r="N1045" s="78"/>
      <c r="O1045" s="79" t="n">
        <f aca="false">SUM(J1045:N1045)</f>
        <v>0</v>
      </c>
      <c r="P1045" s="99"/>
      <c r="Q1045" s="99"/>
      <c r="R1045" s="99"/>
      <c r="S1045" s="99"/>
      <c r="T1045" s="99"/>
      <c r="U1045" s="99"/>
      <c r="V1045" s="99"/>
      <c r="W1045" s="99"/>
      <c r="X1045" s="99"/>
      <c r="Y1045" s="99"/>
      <c r="Z1045" s="99"/>
      <c r="AA1045" s="100"/>
      <c r="AB1045" s="101"/>
      <c r="AC1045" s="83"/>
      <c r="AD1045" s="84"/>
      <c r="AE1045" s="80"/>
      <c r="AF1045" s="80"/>
      <c r="AG1045" s="80"/>
      <c r="AH1045" s="80"/>
      <c r="AI1045" s="80"/>
      <c r="AJ1045" s="80"/>
      <c r="AK1045" s="80"/>
      <c r="AL1045" s="80"/>
      <c r="AM1045" s="80"/>
      <c r="AN1045" s="78"/>
      <c r="AO1045" s="80"/>
      <c r="AP1045" s="80"/>
      <c r="AQ1045" s="80"/>
      <c r="AR1045" s="80"/>
      <c r="AS1045" s="80"/>
      <c r="AT1045" s="80"/>
      <c r="AU1045" s="80"/>
      <c r="AV1045" s="80"/>
      <c r="AW1045" s="80"/>
      <c r="AX1045" s="80"/>
      <c r="AY1045" s="80"/>
      <c r="AZ1045" s="80"/>
      <c r="BA1045" s="80"/>
      <c r="BB1045" s="80"/>
      <c r="BC1045" s="80"/>
      <c r="BD1045" s="85" t="n">
        <f aca="false">SUM(AC1045:BC1045)</f>
        <v>0</v>
      </c>
      <c r="BE1045" s="111" t="n">
        <f aca="false">IF((G1045+I1045+O1045-H1045-BD1045)&gt;=0,G1045+I1045+O1045-H1045-BD1045,0)</f>
        <v>0</v>
      </c>
      <c r="BF1045" s="112" t="n">
        <f aca="false">IF((H1045-I1045-O1045-G1045+BD1045)&gt;=0,H1045-I1045-O1045-G1045+BD1045,0)</f>
        <v>72</v>
      </c>
      <c r="BG1045" s="124"/>
      <c r="BH1045" s="125"/>
      <c r="BI1045" s="90"/>
      <c r="BJ1045" s="91" t="n">
        <v>-72</v>
      </c>
      <c r="BK1045" s="91" t="n">
        <f aca="false">BJ1045-BD1045+O1045</f>
        <v>-72</v>
      </c>
      <c r="BL1045" s="104"/>
    </row>
    <row r="1046" s="93" customFormat="true" ht="15" hidden="false" customHeight="false" outlineLevel="0" collapsed="false">
      <c r="A1046" s="70" t="n">
        <v>1040</v>
      </c>
      <c r="B1046" s="71" t="n">
        <v>43405</v>
      </c>
      <c r="C1046" s="72"/>
      <c r="D1046" s="73"/>
      <c r="E1046" s="74" t="n">
        <v>72</v>
      </c>
      <c r="F1046" s="75" t="s">
        <v>539</v>
      </c>
      <c r="G1046" s="76" t="n">
        <v>72</v>
      </c>
      <c r="H1046" s="76" t="n">
        <v>0</v>
      </c>
      <c r="I1046" s="77"/>
      <c r="J1046" s="77"/>
      <c r="K1046" s="77"/>
      <c r="L1046" s="77"/>
      <c r="M1046" s="77"/>
      <c r="N1046" s="78"/>
      <c r="O1046" s="79" t="n">
        <f aca="false">SUM(J1046:N1046)</f>
        <v>0</v>
      </c>
      <c r="P1046" s="80"/>
      <c r="Q1046" s="80"/>
      <c r="R1046" s="80"/>
      <c r="S1046" s="80"/>
      <c r="T1046" s="80"/>
      <c r="U1046" s="80"/>
      <c r="V1046" s="80"/>
      <c r="W1046" s="80"/>
      <c r="X1046" s="80"/>
      <c r="Y1046" s="80"/>
      <c r="Z1046" s="80"/>
      <c r="AA1046" s="81"/>
      <c r="AB1046" s="82"/>
      <c r="AC1046" s="83"/>
      <c r="AD1046" s="84"/>
      <c r="AE1046" s="80"/>
      <c r="AF1046" s="80"/>
      <c r="AG1046" s="80"/>
      <c r="AH1046" s="80"/>
      <c r="AI1046" s="80"/>
      <c r="AJ1046" s="80"/>
      <c r="AK1046" s="80"/>
      <c r="AL1046" s="80"/>
      <c r="AM1046" s="80"/>
      <c r="AN1046" s="78"/>
      <c r="AO1046" s="80"/>
      <c r="AP1046" s="80"/>
      <c r="AQ1046" s="80"/>
      <c r="AR1046" s="80"/>
      <c r="AS1046" s="80"/>
      <c r="AT1046" s="80"/>
      <c r="AU1046" s="80"/>
      <c r="AV1046" s="80"/>
      <c r="AW1046" s="80"/>
      <c r="AX1046" s="80"/>
      <c r="AY1046" s="80"/>
      <c r="AZ1046" s="80"/>
      <c r="BA1046" s="80"/>
      <c r="BB1046" s="80"/>
      <c r="BC1046" s="80"/>
      <c r="BD1046" s="85" t="n">
        <f aca="false">SUM(AC1046:BC1046)</f>
        <v>0</v>
      </c>
      <c r="BE1046" s="86" t="n">
        <f aca="false">IF((G1046+I1046+O1046-H1046-BD1046)&gt;=0,G1046+I1046+O1046-H1046-BD1046,0)</f>
        <v>72</v>
      </c>
      <c r="BF1046" s="87" t="n">
        <f aca="false">IF((H1046-I1046-O1046-G1046+BD1046)&gt;=0,H1046-I1046-O1046-G1046+BD1046,0)</f>
        <v>0</v>
      </c>
      <c r="BG1046" s="88"/>
      <c r="BH1046" s="89"/>
      <c r="BI1046" s="90"/>
      <c r="BJ1046" s="91" t="n">
        <v>72</v>
      </c>
      <c r="BK1046" s="91" t="n">
        <f aca="false">BJ1046-BD1046+O1046</f>
        <v>72</v>
      </c>
      <c r="BL1046" s="92"/>
    </row>
    <row r="1047" s="105" customFormat="true" ht="15" hidden="false" customHeight="false" outlineLevel="0" collapsed="false">
      <c r="A1047" s="70" t="n">
        <v>1041</v>
      </c>
      <c r="B1047" s="94" t="n">
        <v>43405</v>
      </c>
      <c r="C1047" s="95"/>
      <c r="D1047" s="96"/>
      <c r="E1047" s="74" t="n">
        <v>72</v>
      </c>
      <c r="F1047" s="97" t="s">
        <v>540</v>
      </c>
      <c r="G1047" s="98" t="n">
        <v>0</v>
      </c>
      <c r="H1047" s="98" t="n">
        <v>0</v>
      </c>
      <c r="I1047" s="77"/>
      <c r="J1047" s="77"/>
      <c r="K1047" s="77"/>
      <c r="L1047" s="77"/>
      <c r="M1047" s="77"/>
      <c r="N1047" s="78"/>
      <c r="O1047" s="79" t="n">
        <f aca="false">SUM(J1047:N1047)</f>
        <v>0</v>
      </c>
      <c r="P1047" s="99"/>
      <c r="Q1047" s="99"/>
      <c r="R1047" s="99"/>
      <c r="S1047" s="99"/>
      <c r="T1047" s="99"/>
      <c r="U1047" s="99"/>
      <c r="V1047" s="99"/>
      <c r="W1047" s="99"/>
      <c r="X1047" s="99"/>
      <c r="Y1047" s="99"/>
      <c r="Z1047" s="99"/>
      <c r="AA1047" s="100"/>
      <c r="AB1047" s="101"/>
      <c r="AC1047" s="83"/>
      <c r="AD1047" s="84"/>
      <c r="AE1047" s="80"/>
      <c r="AF1047" s="80"/>
      <c r="AG1047" s="80"/>
      <c r="AH1047" s="80"/>
      <c r="AI1047" s="80"/>
      <c r="AJ1047" s="80"/>
      <c r="AK1047" s="80"/>
      <c r="AL1047" s="80"/>
      <c r="AM1047" s="80"/>
      <c r="AN1047" s="78"/>
      <c r="AO1047" s="80"/>
      <c r="AP1047" s="80"/>
      <c r="AQ1047" s="80"/>
      <c r="AR1047" s="80"/>
      <c r="AS1047" s="80"/>
      <c r="AT1047" s="80"/>
      <c r="AU1047" s="80"/>
      <c r="AV1047" s="80"/>
      <c r="AW1047" s="80"/>
      <c r="AX1047" s="80"/>
      <c r="AY1047" s="80"/>
      <c r="AZ1047" s="80"/>
      <c r="BA1047" s="80"/>
      <c r="BB1047" s="80"/>
      <c r="BC1047" s="80"/>
      <c r="BD1047" s="85" t="n">
        <f aca="false">SUM(AC1047:BC1047)</f>
        <v>0</v>
      </c>
      <c r="BE1047" s="111" t="n">
        <f aca="false">IF((G1047+I1047+O1047-H1047-BD1047)&gt;=0,G1047+I1047+O1047-H1047-BD1047,0)</f>
        <v>0</v>
      </c>
      <c r="BF1047" s="112" t="n">
        <f aca="false">IF((H1047-I1047-O1047-G1047+BD1047)&gt;=0,H1047-I1047-O1047-G1047+BD1047,0)</f>
        <v>0</v>
      </c>
      <c r="BG1047" s="124"/>
      <c r="BH1047" s="125"/>
      <c r="BI1047" s="90"/>
      <c r="BJ1047" s="91" t="n">
        <v>0</v>
      </c>
      <c r="BK1047" s="91" t="n">
        <f aca="false">BJ1047-BD1047+O1047</f>
        <v>0</v>
      </c>
      <c r="BL1047" s="104"/>
    </row>
    <row r="1048" s="105" customFormat="true" ht="15" hidden="false" customHeight="false" outlineLevel="0" collapsed="false">
      <c r="A1048" s="70" t="n">
        <v>1042</v>
      </c>
      <c r="B1048" s="94" t="n">
        <v>43405</v>
      </c>
      <c r="C1048" s="95"/>
      <c r="D1048" s="96"/>
      <c r="E1048" s="74" t="n">
        <v>72</v>
      </c>
      <c r="F1048" s="97" t="s">
        <v>541</v>
      </c>
      <c r="G1048" s="98" t="n">
        <v>0</v>
      </c>
      <c r="H1048" s="98" t="n">
        <v>216</v>
      </c>
      <c r="I1048" s="77"/>
      <c r="J1048" s="77"/>
      <c r="K1048" s="77"/>
      <c r="L1048" s="77"/>
      <c r="M1048" s="77"/>
      <c r="N1048" s="78"/>
      <c r="O1048" s="79" t="n">
        <f aca="false">SUM(J1048:N1048)</f>
        <v>0</v>
      </c>
      <c r="P1048" s="99"/>
      <c r="Q1048" s="99"/>
      <c r="R1048" s="99"/>
      <c r="S1048" s="99"/>
      <c r="T1048" s="99"/>
      <c r="U1048" s="99"/>
      <c r="V1048" s="99"/>
      <c r="W1048" s="99"/>
      <c r="X1048" s="99"/>
      <c r="Y1048" s="99"/>
      <c r="Z1048" s="99"/>
      <c r="AA1048" s="100"/>
      <c r="AB1048" s="101"/>
      <c r="AC1048" s="83"/>
      <c r="AD1048" s="84"/>
      <c r="AE1048" s="80"/>
      <c r="AF1048" s="80"/>
      <c r="AG1048" s="80"/>
      <c r="AH1048" s="80"/>
      <c r="AI1048" s="80"/>
      <c r="AJ1048" s="80"/>
      <c r="AK1048" s="80"/>
      <c r="AL1048" s="80"/>
      <c r="AM1048" s="80"/>
      <c r="AN1048" s="78"/>
      <c r="AO1048" s="80"/>
      <c r="AP1048" s="80"/>
      <c r="AQ1048" s="80"/>
      <c r="AR1048" s="80"/>
      <c r="AS1048" s="80"/>
      <c r="AT1048" s="80"/>
      <c r="AU1048" s="80"/>
      <c r="AV1048" s="80"/>
      <c r="AW1048" s="80"/>
      <c r="AX1048" s="80"/>
      <c r="AY1048" s="80"/>
      <c r="AZ1048" s="80"/>
      <c r="BA1048" s="80"/>
      <c r="BB1048" s="80"/>
      <c r="BC1048" s="80"/>
      <c r="BD1048" s="85" t="n">
        <f aca="false">SUM(AC1048:BC1048)</f>
        <v>0</v>
      </c>
      <c r="BE1048" s="111" t="n">
        <f aca="false">IF((G1048+I1048+O1048-H1048-BD1048)&gt;=0,G1048+I1048+O1048-H1048-BD1048,0)</f>
        <v>0</v>
      </c>
      <c r="BF1048" s="112" t="n">
        <f aca="false">IF((H1048-I1048-O1048-G1048+BD1048)&gt;=0,H1048-I1048-O1048-G1048+BD1048,0)</f>
        <v>216</v>
      </c>
      <c r="BG1048" s="124"/>
      <c r="BH1048" s="125"/>
      <c r="BI1048" s="90"/>
      <c r="BJ1048" s="91" t="n">
        <v>-216</v>
      </c>
      <c r="BK1048" s="91" t="n">
        <f aca="false">BJ1048-BD1048+O1048</f>
        <v>-216</v>
      </c>
      <c r="BL1048" s="104"/>
    </row>
    <row r="1049" s="105" customFormat="true" ht="15" hidden="false" customHeight="false" outlineLevel="0" collapsed="false">
      <c r="A1049" s="70" t="n">
        <v>1043</v>
      </c>
      <c r="B1049" s="94" t="n">
        <v>43405</v>
      </c>
      <c r="C1049" s="95"/>
      <c r="D1049" s="96"/>
      <c r="E1049" s="74" t="n">
        <v>72</v>
      </c>
      <c r="F1049" s="97" t="s">
        <v>542</v>
      </c>
      <c r="G1049" s="98" t="n">
        <v>0</v>
      </c>
      <c r="H1049" s="98" t="n">
        <v>90</v>
      </c>
      <c r="I1049" s="77"/>
      <c r="J1049" s="77"/>
      <c r="K1049" s="77"/>
      <c r="L1049" s="77"/>
      <c r="M1049" s="77"/>
      <c r="N1049" s="78"/>
      <c r="O1049" s="79" t="n">
        <f aca="false">SUM(J1049:N1049)</f>
        <v>0</v>
      </c>
      <c r="P1049" s="99"/>
      <c r="Q1049" s="99"/>
      <c r="R1049" s="99"/>
      <c r="S1049" s="99"/>
      <c r="T1049" s="99"/>
      <c r="U1049" s="99"/>
      <c r="V1049" s="99"/>
      <c r="W1049" s="99"/>
      <c r="X1049" s="99"/>
      <c r="Y1049" s="99"/>
      <c r="Z1049" s="99"/>
      <c r="AA1049" s="100"/>
      <c r="AB1049" s="101"/>
      <c r="AC1049" s="83"/>
      <c r="AD1049" s="84"/>
      <c r="AE1049" s="80"/>
      <c r="AF1049" s="80"/>
      <c r="AG1049" s="80"/>
      <c r="AH1049" s="80"/>
      <c r="AI1049" s="80"/>
      <c r="AJ1049" s="80"/>
      <c r="AK1049" s="80"/>
      <c r="AL1049" s="80"/>
      <c r="AM1049" s="80"/>
      <c r="AN1049" s="78"/>
      <c r="AO1049" s="80"/>
      <c r="AP1049" s="80"/>
      <c r="AQ1049" s="80"/>
      <c r="AR1049" s="80"/>
      <c r="AS1049" s="80"/>
      <c r="AT1049" s="80"/>
      <c r="AU1049" s="80"/>
      <c r="AV1049" s="80"/>
      <c r="AW1049" s="80"/>
      <c r="AX1049" s="80"/>
      <c r="AY1049" s="80"/>
      <c r="AZ1049" s="80"/>
      <c r="BA1049" s="80"/>
      <c r="BB1049" s="80"/>
      <c r="BC1049" s="80"/>
      <c r="BD1049" s="85" t="n">
        <f aca="false">SUM(AC1049:BC1049)</f>
        <v>0</v>
      </c>
      <c r="BE1049" s="111" t="n">
        <f aca="false">IF((G1049+I1049+O1049-H1049-BD1049)&gt;=0,G1049+I1049+O1049-H1049-BD1049,0)</f>
        <v>0</v>
      </c>
      <c r="BF1049" s="112" t="n">
        <f aca="false">IF((H1049-I1049-O1049-G1049+BD1049)&gt;=0,H1049-I1049-O1049-G1049+BD1049,0)</f>
        <v>90</v>
      </c>
      <c r="BG1049" s="124"/>
      <c r="BH1049" s="125"/>
      <c r="BI1049" s="90"/>
      <c r="BJ1049" s="91" t="n">
        <v>-90</v>
      </c>
      <c r="BK1049" s="91" t="n">
        <f aca="false">BJ1049-BD1049+O1049</f>
        <v>-90</v>
      </c>
      <c r="BL1049" s="104"/>
    </row>
    <row r="1050" s="105" customFormat="true" ht="15" hidden="false" customHeight="false" outlineLevel="0" collapsed="false">
      <c r="A1050" s="70" t="n">
        <v>1044</v>
      </c>
      <c r="B1050" s="94" t="n">
        <v>43405</v>
      </c>
      <c r="C1050" s="95"/>
      <c r="D1050" s="96"/>
      <c r="E1050" s="74" t="n">
        <v>72</v>
      </c>
      <c r="F1050" s="97" t="s">
        <v>543</v>
      </c>
      <c r="G1050" s="98" t="n">
        <v>144</v>
      </c>
      <c r="H1050" s="98" t="n">
        <v>0</v>
      </c>
      <c r="I1050" s="77"/>
      <c r="J1050" s="77"/>
      <c r="K1050" s="77"/>
      <c r="L1050" s="77"/>
      <c r="M1050" s="77"/>
      <c r="N1050" s="78"/>
      <c r="O1050" s="79" t="n">
        <f aca="false">SUM(J1050:N1050)</f>
        <v>0</v>
      </c>
      <c r="P1050" s="99"/>
      <c r="Q1050" s="99"/>
      <c r="R1050" s="99"/>
      <c r="S1050" s="99"/>
      <c r="T1050" s="99"/>
      <c r="U1050" s="99"/>
      <c r="V1050" s="99"/>
      <c r="W1050" s="99"/>
      <c r="X1050" s="99"/>
      <c r="Y1050" s="99"/>
      <c r="Z1050" s="99"/>
      <c r="AA1050" s="100"/>
      <c r="AB1050" s="101"/>
      <c r="AC1050" s="83"/>
      <c r="AD1050" s="84"/>
      <c r="AE1050" s="80"/>
      <c r="AF1050" s="80"/>
      <c r="AG1050" s="80"/>
      <c r="AH1050" s="80"/>
      <c r="AI1050" s="80"/>
      <c r="AJ1050" s="80"/>
      <c r="AK1050" s="80"/>
      <c r="AL1050" s="80"/>
      <c r="AM1050" s="80"/>
      <c r="AN1050" s="78"/>
      <c r="AO1050" s="80"/>
      <c r="AP1050" s="80"/>
      <c r="AQ1050" s="80"/>
      <c r="AR1050" s="80"/>
      <c r="AS1050" s="80"/>
      <c r="AT1050" s="80"/>
      <c r="AU1050" s="80"/>
      <c r="AV1050" s="80"/>
      <c r="AW1050" s="80"/>
      <c r="AX1050" s="80"/>
      <c r="AY1050" s="80"/>
      <c r="AZ1050" s="80"/>
      <c r="BA1050" s="80"/>
      <c r="BB1050" s="80"/>
      <c r="BC1050" s="80"/>
      <c r="BD1050" s="85" t="n">
        <f aca="false">SUM(AC1050:BC1050)</f>
        <v>0</v>
      </c>
      <c r="BE1050" s="111" t="n">
        <f aca="false">IF((G1050+I1050+O1050-H1050-BD1050)&gt;=0,G1050+I1050+O1050-H1050-BD1050,0)</f>
        <v>144</v>
      </c>
      <c r="BF1050" s="112" t="n">
        <f aca="false">IF((H1050-I1050-O1050-G1050+BD1050)&gt;=0,H1050-I1050-O1050-G1050+BD1050,0)</f>
        <v>0</v>
      </c>
      <c r="BG1050" s="124"/>
      <c r="BH1050" s="125"/>
      <c r="BI1050" s="90"/>
      <c r="BJ1050" s="91" t="n">
        <v>144</v>
      </c>
      <c r="BK1050" s="91" t="n">
        <f aca="false">BJ1050-BD1050+O1050</f>
        <v>144</v>
      </c>
      <c r="BL1050" s="104"/>
    </row>
    <row r="1051" s="105" customFormat="true" ht="15" hidden="false" customHeight="false" outlineLevel="0" collapsed="false">
      <c r="A1051" s="70" t="n">
        <v>1045</v>
      </c>
      <c r="B1051" s="94" t="n">
        <v>43405</v>
      </c>
      <c r="C1051" s="95"/>
      <c r="D1051" s="96"/>
      <c r="E1051" s="74" t="n">
        <v>72</v>
      </c>
      <c r="F1051" s="97" t="s">
        <v>544</v>
      </c>
      <c r="G1051" s="98" t="n">
        <v>0</v>
      </c>
      <c r="H1051" s="98" t="n">
        <v>216</v>
      </c>
      <c r="I1051" s="77"/>
      <c r="J1051" s="77"/>
      <c r="K1051" s="77"/>
      <c r="L1051" s="77"/>
      <c r="M1051" s="77"/>
      <c r="N1051" s="78"/>
      <c r="O1051" s="79" t="n">
        <f aca="false">SUM(J1051:N1051)</f>
        <v>0</v>
      </c>
      <c r="P1051" s="99"/>
      <c r="Q1051" s="99"/>
      <c r="R1051" s="99"/>
      <c r="S1051" s="99"/>
      <c r="T1051" s="99"/>
      <c r="U1051" s="99"/>
      <c r="V1051" s="99"/>
      <c r="W1051" s="99"/>
      <c r="X1051" s="99"/>
      <c r="Y1051" s="99"/>
      <c r="Z1051" s="99"/>
      <c r="AA1051" s="100"/>
      <c r="AB1051" s="101"/>
      <c r="AC1051" s="83"/>
      <c r="AD1051" s="84"/>
      <c r="AE1051" s="80"/>
      <c r="AF1051" s="80"/>
      <c r="AG1051" s="80"/>
      <c r="AH1051" s="80"/>
      <c r="AI1051" s="80"/>
      <c r="AJ1051" s="80"/>
      <c r="AK1051" s="80"/>
      <c r="AL1051" s="80"/>
      <c r="AM1051" s="80"/>
      <c r="AN1051" s="78"/>
      <c r="AO1051" s="80"/>
      <c r="AP1051" s="80"/>
      <c r="AQ1051" s="80"/>
      <c r="AR1051" s="80"/>
      <c r="AS1051" s="80"/>
      <c r="AT1051" s="80"/>
      <c r="AU1051" s="80"/>
      <c r="AV1051" s="80"/>
      <c r="AW1051" s="80"/>
      <c r="AX1051" s="80"/>
      <c r="AY1051" s="80"/>
      <c r="AZ1051" s="80"/>
      <c r="BA1051" s="80"/>
      <c r="BB1051" s="80"/>
      <c r="BC1051" s="80"/>
      <c r="BD1051" s="85" t="n">
        <f aca="false">SUM(AC1051:BC1051)</f>
        <v>0</v>
      </c>
      <c r="BE1051" s="111" t="n">
        <f aca="false">IF((G1051+I1051+O1051-H1051-BD1051)&gt;=0,G1051+I1051+O1051-H1051-BD1051,0)</f>
        <v>0</v>
      </c>
      <c r="BF1051" s="112" t="n">
        <f aca="false">IF((H1051-I1051-O1051-G1051+BD1051)&gt;=0,H1051-I1051-O1051-G1051+BD1051,0)</f>
        <v>216</v>
      </c>
      <c r="BG1051" s="124"/>
      <c r="BH1051" s="125"/>
      <c r="BI1051" s="90"/>
      <c r="BJ1051" s="91" t="n">
        <v>-216</v>
      </c>
      <c r="BK1051" s="91" t="n">
        <f aca="false">BJ1051-BD1051+O1051</f>
        <v>-216</v>
      </c>
      <c r="BL1051" s="104"/>
    </row>
    <row r="1052" s="105" customFormat="true" ht="15" hidden="false" customHeight="false" outlineLevel="0" collapsed="false">
      <c r="A1052" s="70" t="n">
        <v>1046</v>
      </c>
      <c r="B1052" s="94" t="n">
        <v>43405</v>
      </c>
      <c r="C1052" s="95"/>
      <c r="D1052" s="96"/>
      <c r="E1052" s="74" t="n">
        <v>72</v>
      </c>
      <c r="F1052" s="97" t="s">
        <v>545</v>
      </c>
      <c r="G1052" s="98" t="n">
        <v>72</v>
      </c>
      <c r="H1052" s="98" t="n">
        <v>0</v>
      </c>
      <c r="I1052" s="77"/>
      <c r="J1052" s="77"/>
      <c r="K1052" s="77"/>
      <c r="L1052" s="77"/>
      <c r="M1052" s="77"/>
      <c r="N1052" s="78"/>
      <c r="O1052" s="79" t="n">
        <f aca="false">SUM(J1052:N1052)</f>
        <v>0</v>
      </c>
      <c r="P1052" s="99"/>
      <c r="Q1052" s="99"/>
      <c r="R1052" s="99"/>
      <c r="S1052" s="99"/>
      <c r="T1052" s="99"/>
      <c r="U1052" s="99"/>
      <c r="V1052" s="99"/>
      <c r="W1052" s="99"/>
      <c r="X1052" s="99"/>
      <c r="Y1052" s="99"/>
      <c r="Z1052" s="99"/>
      <c r="AA1052" s="100"/>
      <c r="AB1052" s="101"/>
      <c r="AC1052" s="83"/>
      <c r="AD1052" s="84"/>
      <c r="AE1052" s="80"/>
      <c r="AF1052" s="80"/>
      <c r="AG1052" s="80"/>
      <c r="AH1052" s="80"/>
      <c r="AI1052" s="80"/>
      <c r="AJ1052" s="80"/>
      <c r="AK1052" s="80"/>
      <c r="AL1052" s="80"/>
      <c r="AM1052" s="80"/>
      <c r="AN1052" s="78"/>
      <c r="AO1052" s="80"/>
      <c r="AP1052" s="80"/>
      <c r="AQ1052" s="80"/>
      <c r="AR1052" s="80"/>
      <c r="AS1052" s="80"/>
      <c r="AT1052" s="80"/>
      <c r="AU1052" s="80"/>
      <c r="AV1052" s="80"/>
      <c r="AW1052" s="80"/>
      <c r="AX1052" s="80"/>
      <c r="AY1052" s="80"/>
      <c r="AZ1052" s="80"/>
      <c r="BA1052" s="80"/>
      <c r="BB1052" s="80"/>
      <c r="BC1052" s="80"/>
      <c r="BD1052" s="85" t="n">
        <f aca="false">SUM(AC1052:BC1052)</f>
        <v>0</v>
      </c>
      <c r="BE1052" s="111" t="n">
        <f aca="false">IF((G1052+I1052+O1052-H1052-BD1052)&gt;=0,G1052+I1052+O1052-H1052-BD1052,0)</f>
        <v>72</v>
      </c>
      <c r="BF1052" s="112" t="n">
        <f aca="false">IF((H1052-I1052-O1052-G1052+BD1052)&gt;=0,H1052-I1052-O1052-G1052+BD1052,0)</f>
        <v>0</v>
      </c>
      <c r="BG1052" s="124"/>
      <c r="BH1052" s="125"/>
      <c r="BI1052" s="90"/>
      <c r="BJ1052" s="91" t="n">
        <v>72</v>
      </c>
      <c r="BK1052" s="91" t="n">
        <f aca="false">BJ1052-BD1052+O1052</f>
        <v>72</v>
      </c>
      <c r="BL1052" s="104"/>
    </row>
    <row r="1053" s="105" customFormat="true" ht="15" hidden="false" customHeight="false" outlineLevel="0" collapsed="false">
      <c r="A1053" s="70" t="n">
        <v>1047</v>
      </c>
      <c r="B1053" s="94" t="n">
        <v>43405</v>
      </c>
      <c r="C1053" s="95"/>
      <c r="D1053" s="96"/>
      <c r="E1053" s="74" t="n">
        <v>72</v>
      </c>
      <c r="F1053" s="97" t="s">
        <v>546</v>
      </c>
      <c r="G1053" s="98" t="n">
        <v>72</v>
      </c>
      <c r="H1053" s="98" t="n">
        <v>0</v>
      </c>
      <c r="I1053" s="77"/>
      <c r="J1053" s="77"/>
      <c r="K1053" s="77"/>
      <c r="L1053" s="77"/>
      <c r="M1053" s="77"/>
      <c r="N1053" s="78"/>
      <c r="O1053" s="79" t="n">
        <f aca="false">SUM(J1053:N1053)</f>
        <v>0</v>
      </c>
      <c r="P1053" s="99"/>
      <c r="Q1053" s="99"/>
      <c r="R1053" s="99"/>
      <c r="S1053" s="99"/>
      <c r="T1053" s="99"/>
      <c r="U1053" s="99"/>
      <c r="V1053" s="99"/>
      <c r="W1053" s="99"/>
      <c r="X1053" s="99"/>
      <c r="Y1053" s="99"/>
      <c r="Z1053" s="99"/>
      <c r="AA1053" s="100"/>
      <c r="AB1053" s="101"/>
      <c r="AC1053" s="83"/>
      <c r="AD1053" s="84"/>
      <c r="AE1053" s="80"/>
      <c r="AF1053" s="80"/>
      <c r="AG1053" s="80"/>
      <c r="AH1053" s="80"/>
      <c r="AI1053" s="80"/>
      <c r="AJ1053" s="80"/>
      <c r="AK1053" s="80"/>
      <c r="AL1053" s="80"/>
      <c r="AM1053" s="80"/>
      <c r="AN1053" s="78"/>
      <c r="AO1053" s="80"/>
      <c r="AP1053" s="80"/>
      <c r="AQ1053" s="80"/>
      <c r="AR1053" s="80"/>
      <c r="AS1053" s="80"/>
      <c r="AT1053" s="80"/>
      <c r="AU1053" s="80"/>
      <c r="AV1053" s="80"/>
      <c r="AW1053" s="80"/>
      <c r="AX1053" s="80"/>
      <c r="AY1053" s="80"/>
      <c r="AZ1053" s="80"/>
      <c r="BA1053" s="80"/>
      <c r="BB1053" s="80"/>
      <c r="BC1053" s="80"/>
      <c r="BD1053" s="85" t="n">
        <f aca="false">SUM(AC1053:BC1053)</f>
        <v>0</v>
      </c>
      <c r="BE1053" s="111" t="n">
        <f aca="false">IF((G1053+I1053+O1053-H1053-BD1053)&gt;=0,G1053+I1053+O1053-H1053-BD1053,0)</f>
        <v>72</v>
      </c>
      <c r="BF1053" s="112" t="n">
        <f aca="false">IF((H1053-I1053-O1053-G1053+BD1053)&gt;=0,H1053-I1053-O1053-G1053+BD1053,0)</f>
        <v>0</v>
      </c>
      <c r="BG1053" s="124"/>
      <c r="BH1053" s="125"/>
      <c r="BI1053" s="90"/>
      <c r="BJ1053" s="91" t="n">
        <v>72</v>
      </c>
      <c r="BK1053" s="91" t="n">
        <f aca="false">BJ1053-BD1053+O1053</f>
        <v>72</v>
      </c>
      <c r="BL1053" s="104"/>
    </row>
    <row r="1054" s="105" customFormat="true" ht="15" hidden="false" customHeight="false" outlineLevel="0" collapsed="false">
      <c r="A1054" s="70" t="n">
        <v>1048</v>
      </c>
      <c r="B1054" s="94" t="n">
        <v>43405</v>
      </c>
      <c r="C1054" s="95"/>
      <c r="D1054" s="96"/>
      <c r="E1054" s="74" t="n">
        <v>72</v>
      </c>
      <c r="F1054" s="97" t="s">
        <v>547</v>
      </c>
      <c r="G1054" s="98" t="n">
        <v>2</v>
      </c>
      <c r="H1054" s="98" t="n">
        <v>0</v>
      </c>
      <c r="I1054" s="77"/>
      <c r="J1054" s="77"/>
      <c r="K1054" s="77"/>
      <c r="L1054" s="77"/>
      <c r="M1054" s="77"/>
      <c r="N1054" s="78"/>
      <c r="O1054" s="79" t="n">
        <f aca="false">SUM(J1054:N1054)</f>
        <v>0</v>
      </c>
      <c r="P1054" s="99"/>
      <c r="Q1054" s="99"/>
      <c r="R1054" s="99"/>
      <c r="S1054" s="99"/>
      <c r="T1054" s="99"/>
      <c r="U1054" s="99"/>
      <c r="V1054" s="99"/>
      <c r="W1054" s="99"/>
      <c r="X1054" s="99"/>
      <c r="Y1054" s="99"/>
      <c r="Z1054" s="99"/>
      <c r="AA1054" s="100"/>
      <c r="AB1054" s="101"/>
      <c r="AC1054" s="83"/>
      <c r="AD1054" s="84"/>
      <c r="AE1054" s="80"/>
      <c r="AF1054" s="80"/>
      <c r="AG1054" s="80"/>
      <c r="AH1054" s="80"/>
      <c r="AI1054" s="80"/>
      <c r="AJ1054" s="80"/>
      <c r="AK1054" s="80"/>
      <c r="AL1054" s="80"/>
      <c r="AM1054" s="80"/>
      <c r="AN1054" s="78"/>
      <c r="AO1054" s="80"/>
      <c r="AP1054" s="80"/>
      <c r="AQ1054" s="80"/>
      <c r="AR1054" s="80"/>
      <c r="AS1054" s="80"/>
      <c r="AT1054" s="80"/>
      <c r="AU1054" s="80"/>
      <c r="AV1054" s="80"/>
      <c r="AW1054" s="80"/>
      <c r="AX1054" s="80"/>
      <c r="AY1054" s="80"/>
      <c r="AZ1054" s="80"/>
      <c r="BA1054" s="80"/>
      <c r="BB1054" s="80"/>
      <c r="BC1054" s="80"/>
      <c r="BD1054" s="85" t="n">
        <f aca="false">SUM(AC1054:BC1054)</f>
        <v>0</v>
      </c>
      <c r="BE1054" s="111" t="n">
        <f aca="false">IF((G1054+I1054+O1054-H1054-BD1054)&gt;=0,G1054+I1054+O1054-H1054-BD1054,0)</f>
        <v>2</v>
      </c>
      <c r="BF1054" s="112" t="n">
        <f aca="false">IF((H1054-I1054-O1054-G1054+BD1054)&gt;=0,H1054-I1054-O1054-G1054+BD1054,0)</f>
        <v>0</v>
      </c>
      <c r="BG1054" s="124"/>
      <c r="BH1054" s="125" t="n">
        <v>43587</v>
      </c>
      <c r="BI1054" s="90"/>
      <c r="BJ1054" s="91" t="n">
        <v>2</v>
      </c>
      <c r="BK1054" s="91" t="n">
        <f aca="false">BJ1054-BD1054+O1054</f>
        <v>2</v>
      </c>
      <c r="BL1054" s="104"/>
    </row>
    <row r="1055" s="105" customFormat="true" ht="14.25" hidden="false" customHeight="true" outlineLevel="0" collapsed="false">
      <c r="A1055" s="70" t="n">
        <v>1049</v>
      </c>
      <c r="B1055" s="94" t="n">
        <v>43405</v>
      </c>
      <c r="C1055" s="95"/>
      <c r="D1055" s="96"/>
      <c r="E1055" s="74" t="n">
        <v>72</v>
      </c>
      <c r="F1055" s="97" t="s">
        <v>548</v>
      </c>
      <c r="G1055" s="98" t="n">
        <v>72</v>
      </c>
      <c r="H1055" s="98" t="n">
        <v>0</v>
      </c>
      <c r="I1055" s="77"/>
      <c r="J1055" s="77"/>
      <c r="K1055" s="77"/>
      <c r="L1055" s="77"/>
      <c r="M1055" s="77"/>
      <c r="N1055" s="78" t="n">
        <v>72</v>
      </c>
      <c r="O1055" s="79" t="n">
        <f aca="false">SUM(J1055:N1055)</f>
        <v>72</v>
      </c>
      <c r="P1055" s="99"/>
      <c r="Q1055" s="99"/>
      <c r="R1055" s="99"/>
      <c r="S1055" s="99"/>
      <c r="T1055" s="99"/>
      <c r="U1055" s="99"/>
      <c r="V1055" s="99"/>
      <c r="W1055" s="99"/>
      <c r="X1055" s="99"/>
      <c r="Y1055" s="99"/>
      <c r="Z1055" s="99"/>
      <c r="AA1055" s="100"/>
      <c r="AB1055" s="101"/>
      <c r="AC1055" s="83"/>
      <c r="AD1055" s="84"/>
      <c r="AE1055" s="80"/>
      <c r="AF1055" s="80"/>
      <c r="AG1055" s="80"/>
      <c r="AH1055" s="80"/>
      <c r="AI1055" s="80" t="n">
        <v>72</v>
      </c>
      <c r="AJ1055" s="80"/>
      <c r="AK1055" s="80"/>
      <c r="AL1055" s="80"/>
      <c r="AM1055" s="80"/>
      <c r="AN1055" s="78"/>
      <c r="AO1055" s="80"/>
      <c r="AP1055" s="80"/>
      <c r="AQ1055" s="80"/>
      <c r="AR1055" s="80"/>
      <c r="AS1055" s="80"/>
      <c r="AT1055" s="80"/>
      <c r="AU1055" s="80"/>
      <c r="AV1055" s="80"/>
      <c r="AW1055" s="80"/>
      <c r="AX1055" s="80"/>
      <c r="AY1055" s="80"/>
      <c r="AZ1055" s="80"/>
      <c r="BA1055" s="80"/>
      <c r="BB1055" s="80"/>
      <c r="BC1055" s="80"/>
      <c r="BD1055" s="85" t="n">
        <f aca="false">SUM(AC1055:BC1055)</f>
        <v>72</v>
      </c>
      <c r="BE1055" s="111" t="n">
        <f aca="false">IF((G1055+I1055+O1055-H1055-BD1055)&gt;=0,G1055+I1055+O1055-H1055-BD1055,0)</f>
        <v>72</v>
      </c>
      <c r="BF1055" s="112" t="n">
        <f aca="false">IF((H1055-I1055-O1055-G1055+BD1055)&gt;=0,H1055-I1055-O1055-G1055+BD1055,0)</f>
        <v>0</v>
      </c>
      <c r="BG1055" s="124"/>
      <c r="BH1055" s="125"/>
      <c r="BI1055" s="90" t="s">
        <v>61</v>
      </c>
      <c r="BJ1055" s="91" t="n">
        <v>72</v>
      </c>
      <c r="BK1055" s="91" t="n">
        <f aca="false">BJ1055-BD1055+O1055</f>
        <v>72</v>
      </c>
      <c r="BL1055" s="104"/>
    </row>
    <row r="1056" s="105" customFormat="true" ht="15" hidden="false" customHeight="false" outlineLevel="0" collapsed="false">
      <c r="A1056" s="70" t="n">
        <v>1050</v>
      </c>
      <c r="B1056" s="94" t="n">
        <v>43405</v>
      </c>
      <c r="C1056" s="95"/>
      <c r="D1056" s="96"/>
      <c r="E1056" s="74" t="n">
        <v>72</v>
      </c>
      <c r="F1056" s="97" t="s">
        <v>549</v>
      </c>
      <c r="G1056" s="98" t="n">
        <v>70</v>
      </c>
      <c r="H1056" s="98" t="n">
        <v>0</v>
      </c>
      <c r="I1056" s="77"/>
      <c r="J1056" s="77"/>
      <c r="K1056" s="77"/>
      <c r="L1056" s="77"/>
      <c r="M1056" s="77"/>
      <c r="N1056" s="78"/>
      <c r="O1056" s="79" t="n">
        <f aca="false">SUM(J1056:N1056)</f>
        <v>0</v>
      </c>
      <c r="P1056" s="99"/>
      <c r="Q1056" s="99"/>
      <c r="R1056" s="99"/>
      <c r="S1056" s="99"/>
      <c r="T1056" s="99"/>
      <c r="U1056" s="99"/>
      <c r="V1056" s="99"/>
      <c r="W1056" s="99"/>
      <c r="X1056" s="99"/>
      <c r="Y1056" s="99"/>
      <c r="Z1056" s="99"/>
      <c r="AA1056" s="100"/>
      <c r="AB1056" s="101"/>
      <c r="AC1056" s="83"/>
      <c r="AD1056" s="84"/>
      <c r="AE1056" s="80"/>
      <c r="AF1056" s="80"/>
      <c r="AG1056" s="80"/>
      <c r="AH1056" s="80"/>
      <c r="AI1056" s="80"/>
      <c r="AJ1056" s="80"/>
      <c r="AK1056" s="80"/>
      <c r="AL1056" s="80"/>
      <c r="AM1056" s="80"/>
      <c r="AN1056" s="78"/>
      <c r="AO1056" s="80"/>
      <c r="AP1056" s="80"/>
      <c r="AQ1056" s="80"/>
      <c r="AR1056" s="80"/>
      <c r="AS1056" s="80"/>
      <c r="AT1056" s="80"/>
      <c r="AU1056" s="80"/>
      <c r="AV1056" s="80"/>
      <c r="AW1056" s="80"/>
      <c r="AX1056" s="80"/>
      <c r="AY1056" s="80"/>
      <c r="AZ1056" s="80"/>
      <c r="BA1056" s="80"/>
      <c r="BB1056" s="80"/>
      <c r="BC1056" s="80"/>
      <c r="BD1056" s="85" t="n">
        <f aca="false">SUM(AC1056:BC1056)</f>
        <v>0</v>
      </c>
      <c r="BE1056" s="111" t="n">
        <f aca="false">IF((G1056+I1056+O1056-H1056-BD1056)&gt;=0,G1056+I1056+O1056-H1056-BD1056,0)</f>
        <v>70</v>
      </c>
      <c r="BF1056" s="112" t="n">
        <f aca="false">IF((H1056-I1056-O1056-G1056+BD1056)&gt;=0,H1056-I1056-O1056-G1056+BD1056,0)</f>
        <v>0</v>
      </c>
      <c r="BG1056" s="124"/>
      <c r="BH1056" s="125"/>
      <c r="BI1056" s="90"/>
      <c r="BJ1056" s="91" t="n">
        <v>70</v>
      </c>
      <c r="BK1056" s="91" t="n">
        <f aca="false">BJ1056-BD1056+O1056</f>
        <v>70</v>
      </c>
      <c r="BL1056" s="104"/>
    </row>
    <row r="1057" s="105" customFormat="true" ht="15" hidden="false" customHeight="false" outlineLevel="0" collapsed="false">
      <c r="A1057" s="70" t="n">
        <v>1051</v>
      </c>
      <c r="B1057" s="94" t="n">
        <v>43405</v>
      </c>
      <c r="C1057" s="95"/>
      <c r="D1057" s="96"/>
      <c r="E1057" s="74" t="n">
        <v>72</v>
      </c>
      <c r="F1057" s="97" t="s">
        <v>550</v>
      </c>
      <c r="G1057" s="98" t="n">
        <v>0</v>
      </c>
      <c r="H1057" s="98" t="n">
        <v>216</v>
      </c>
      <c r="I1057" s="77"/>
      <c r="J1057" s="77"/>
      <c r="K1057" s="77"/>
      <c r="L1057" s="77"/>
      <c r="M1057" s="77"/>
      <c r="N1057" s="78"/>
      <c r="O1057" s="79" t="n">
        <f aca="false">SUM(J1057:N1057)</f>
        <v>0</v>
      </c>
      <c r="P1057" s="99"/>
      <c r="Q1057" s="99"/>
      <c r="R1057" s="99"/>
      <c r="S1057" s="99"/>
      <c r="T1057" s="99"/>
      <c r="U1057" s="99"/>
      <c r="V1057" s="99"/>
      <c r="W1057" s="99"/>
      <c r="X1057" s="99"/>
      <c r="Y1057" s="99"/>
      <c r="Z1057" s="99"/>
      <c r="AA1057" s="100"/>
      <c r="AB1057" s="101"/>
      <c r="AC1057" s="83"/>
      <c r="AD1057" s="84"/>
      <c r="AE1057" s="80"/>
      <c r="AF1057" s="80"/>
      <c r="AG1057" s="80"/>
      <c r="AH1057" s="80"/>
      <c r="AI1057" s="80"/>
      <c r="AJ1057" s="80"/>
      <c r="AK1057" s="80"/>
      <c r="AL1057" s="80"/>
      <c r="AM1057" s="80"/>
      <c r="AN1057" s="78"/>
      <c r="AO1057" s="80"/>
      <c r="AP1057" s="80"/>
      <c r="AQ1057" s="80"/>
      <c r="AR1057" s="80"/>
      <c r="AS1057" s="80"/>
      <c r="AT1057" s="80"/>
      <c r="AU1057" s="80"/>
      <c r="AV1057" s="80"/>
      <c r="AW1057" s="80"/>
      <c r="AX1057" s="80"/>
      <c r="AY1057" s="80"/>
      <c r="AZ1057" s="80"/>
      <c r="BA1057" s="80"/>
      <c r="BB1057" s="80"/>
      <c r="BC1057" s="80"/>
      <c r="BD1057" s="85" t="n">
        <f aca="false">SUM(AC1057:BC1057)</f>
        <v>0</v>
      </c>
      <c r="BE1057" s="111" t="n">
        <f aca="false">IF((G1057+I1057+O1057-H1057-BD1057)&gt;=0,G1057+I1057+O1057-H1057-BD1057,0)</f>
        <v>0</v>
      </c>
      <c r="BF1057" s="112" t="n">
        <f aca="false">IF((H1057-I1057-O1057-G1057+BD1057)&gt;=0,H1057-I1057-O1057-G1057+BD1057,0)</f>
        <v>216</v>
      </c>
      <c r="BG1057" s="124"/>
      <c r="BH1057" s="125"/>
      <c r="BI1057" s="90"/>
      <c r="BJ1057" s="91" t="n">
        <v>-216</v>
      </c>
      <c r="BK1057" s="91" t="n">
        <f aca="false">BJ1057-BD1057+O1057</f>
        <v>-216</v>
      </c>
      <c r="BL1057" s="104"/>
    </row>
    <row r="1058" s="105" customFormat="true" ht="15" hidden="false" customHeight="false" outlineLevel="0" collapsed="false">
      <c r="A1058" s="70" t="n">
        <v>1052</v>
      </c>
      <c r="B1058" s="94" t="n">
        <v>43405</v>
      </c>
      <c r="C1058" s="95"/>
      <c r="D1058" s="96"/>
      <c r="E1058" s="74" t="n">
        <v>72</v>
      </c>
      <c r="F1058" s="97" t="s">
        <v>551</v>
      </c>
      <c r="G1058" s="98" t="n">
        <v>144</v>
      </c>
      <c r="H1058" s="98" t="n">
        <v>0</v>
      </c>
      <c r="I1058" s="77"/>
      <c r="J1058" s="77"/>
      <c r="K1058" s="77"/>
      <c r="L1058" s="77"/>
      <c r="M1058" s="77"/>
      <c r="N1058" s="78" t="n">
        <v>72</v>
      </c>
      <c r="O1058" s="79" t="n">
        <f aca="false">SUM(J1058:N1058)</f>
        <v>72</v>
      </c>
      <c r="P1058" s="99"/>
      <c r="Q1058" s="99"/>
      <c r="R1058" s="99"/>
      <c r="S1058" s="99"/>
      <c r="T1058" s="99"/>
      <c r="U1058" s="99"/>
      <c r="V1058" s="99"/>
      <c r="W1058" s="99"/>
      <c r="X1058" s="99"/>
      <c r="Y1058" s="99"/>
      <c r="Z1058" s="99"/>
      <c r="AA1058" s="100"/>
      <c r="AB1058" s="101"/>
      <c r="AC1058" s="83"/>
      <c r="AD1058" s="84"/>
      <c r="AE1058" s="80"/>
      <c r="AF1058" s="80" t="n">
        <v>144</v>
      </c>
      <c r="AG1058" s="80"/>
      <c r="AH1058" s="80"/>
      <c r="AI1058" s="80"/>
      <c r="AJ1058" s="80"/>
      <c r="AK1058" s="80"/>
      <c r="AL1058" s="80"/>
      <c r="AM1058" s="80"/>
      <c r="AN1058" s="78"/>
      <c r="AO1058" s="80"/>
      <c r="AP1058" s="80"/>
      <c r="AQ1058" s="80"/>
      <c r="AR1058" s="80"/>
      <c r="AS1058" s="80"/>
      <c r="AT1058" s="80"/>
      <c r="AU1058" s="80"/>
      <c r="AV1058" s="80"/>
      <c r="AW1058" s="80"/>
      <c r="AX1058" s="80"/>
      <c r="AY1058" s="80"/>
      <c r="AZ1058" s="80"/>
      <c r="BA1058" s="80"/>
      <c r="BB1058" s="80"/>
      <c r="BC1058" s="80"/>
      <c r="BD1058" s="85" t="n">
        <f aca="false">SUM(AC1058:BC1058)</f>
        <v>144</v>
      </c>
      <c r="BE1058" s="111" t="n">
        <f aca="false">IF((G1058+I1058+O1058-H1058-BD1058)&gt;=0,G1058+I1058+O1058-H1058-BD1058,0)</f>
        <v>72</v>
      </c>
      <c r="BF1058" s="112" t="n">
        <f aca="false">IF((H1058-I1058-O1058-G1058+BD1058)&gt;=0,H1058-I1058-O1058-G1058+BD1058,0)</f>
        <v>0</v>
      </c>
      <c r="BG1058" s="124"/>
      <c r="BH1058" s="125"/>
      <c r="BI1058" s="90" t="s">
        <v>54</v>
      </c>
      <c r="BJ1058" s="91" t="n">
        <v>144</v>
      </c>
      <c r="BK1058" s="91" t="n">
        <f aca="false">BJ1058-BD1058+O1058</f>
        <v>72</v>
      </c>
      <c r="BL1058" s="104"/>
    </row>
    <row r="1059" s="105" customFormat="true" ht="15" hidden="false" customHeight="false" outlineLevel="0" collapsed="false">
      <c r="A1059" s="70" t="n">
        <v>1053</v>
      </c>
      <c r="B1059" s="94" t="n">
        <v>43405</v>
      </c>
      <c r="C1059" s="95"/>
      <c r="D1059" s="96"/>
      <c r="E1059" s="74" t="n">
        <v>72</v>
      </c>
      <c r="F1059" s="97" t="s">
        <v>552</v>
      </c>
      <c r="G1059" s="98" t="n">
        <v>0</v>
      </c>
      <c r="H1059" s="98" t="n">
        <v>0</v>
      </c>
      <c r="I1059" s="77"/>
      <c r="J1059" s="77"/>
      <c r="K1059" s="77"/>
      <c r="L1059" s="77"/>
      <c r="M1059" s="77"/>
      <c r="N1059" s="78"/>
      <c r="O1059" s="79" t="n">
        <f aca="false">SUM(J1059:N1059)</f>
        <v>0</v>
      </c>
      <c r="P1059" s="99"/>
      <c r="Q1059" s="99"/>
      <c r="R1059" s="99"/>
      <c r="S1059" s="99"/>
      <c r="T1059" s="99"/>
      <c r="U1059" s="99"/>
      <c r="V1059" s="99"/>
      <c r="W1059" s="99"/>
      <c r="X1059" s="99"/>
      <c r="Y1059" s="99"/>
      <c r="Z1059" s="99"/>
      <c r="AA1059" s="100"/>
      <c r="AB1059" s="101"/>
      <c r="AC1059" s="83"/>
      <c r="AD1059" s="84"/>
      <c r="AE1059" s="80"/>
      <c r="AF1059" s="80"/>
      <c r="AG1059" s="80"/>
      <c r="AH1059" s="80"/>
      <c r="AI1059" s="80"/>
      <c r="AJ1059" s="80"/>
      <c r="AK1059" s="80"/>
      <c r="AL1059" s="80"/>
      <c r="AM1059" s="80"/>
      <c r="AN1059" s="78"/>
      <c r="AO1059" s="80"/>
      <c r="AP1059" s="80"/>
      <c r="AQ1059" s="80"/>
      <c r="AR1059" s="80"/>
      <c r="AS1059" s="80"/>
      <c r="AT1059" s="80"/>
      <c r="AU1059" s="80"/>
      <c r="AV1059" s="80"/>
      <c r="AW1059" s="80"/>
      <c r="AX1059" s="80"/>
      <c r="AY1059" s="80"/>
      <c r="AZ1059" s="80"/>
      <c r="BA1059" s="80"/>
      <c r="BB1059" s="80"/>
      <c r="BC1059" s="80"/>
      <c r="BD1059" s="85" t="n">
        <f aca="false">SUM(AC1059:BC1059)</f>
        <v>0</v>
      </c>
      <c r="BE1059" s="111" t="n">
        <f aca="false">IF((G1059+I1059+O1059-H1059-BD1059)&gt;=0,G1059+I1059+O1059-H1059-BD1059,0)</f>
        <v>0</v>
      </c>
      <c r="BF1059" s="112" t="n">
        <f aca="false">IF((H1059-I1059-O1059-G1059+BD1059)&gt;=0,H1059-I1059-O1059-G1059+BD1059,0)</f>
        <v>0</v>
      </c>
      <c r="BG1059" s="124"/>
      <c r="BH1059" s="125"/>
      <c r="BI1059" s="90"/>
      <c r="BJ1059" s="91" t="n">
        <v>0</v>
      </c>
      <c r="BK1059" s="91" t="n">
        <f aca="false">BJ1059-BD1059+O1059</f>
        <v>0</v>
      </c>
      <c r="BL1059" s="104"/>
    </row>
    <row r="1060" s="105" customFormat="true" ht="15" hidden="false" customHeight="false" outlineLevel="0" collapsed="false">
      <c r="A1060" s="70" t="n">
        <v>1054</v>
      </c>
      <c r="B1060" s="94" t="n">
        <v>43405</v>
      </c>
      <c r="C1060" s="95"/>
      <c r="D1060" s="96"/>
      <c r="E1060" s="74" t="n">
        <v>20</v>
      </c>
      <c r="F1060" s="97" t="s">
        <v>553</v>
      </c>
      <c r="G1060" s="98" t="n">
        <v>0</v>
      </c>
      <c r="H1060" s="98" t="n">
        <v>0</v>
      </c>
      <c r="I1060" s="77"/>
      <c r="J1060" s="77"/>
      <c r="K1060" s="77"/>
      <c r="L1060" s="77"/>
      <c r="M1060" s="77"/>
      <c r="N1060" s="78"/>
      <c r="O1060" s="79" t="n">
        <f aca="false">SUM(J1060:N1060)</f>
        <v>0</v>
      </c>
      <c r="P1060" s="99"/>
      <c r="Q1060" s="99"/>
      <c r="R1060" s="99"/>
      <c r="S1060" s="99"/>
      <c r="T1060" s="99"/>
      <c r="U1060" s="99"/>
      <c r="V1060" s="99"/>
      <c r="W1060" s="99"/>
      <c r="X1060" s="99"/>
      <c r="Y1060" s="99"/>
      <c r="Z1060" s="99"/>
      <c r="AA1060" s="100"/>
      <c r="AB1060" s="101"/>
      <c r="AC1060" s="83"/>
      <c r="AD1060" s="84"/>
      <c r="AE1060" s="80"/>
      <c r="AF1060" s="80"/>
      <c r="AG1060" s="80"/>
      <c r="AH1060" s="80"/>
      <c r="AI1060" s="80"/>
      <c r="AJ1060" s="80"/>
      <c r="AK1060" s="80"/>
      <c r="AL1060" s="80"/>
      <c r="AM1060" s="80"/>
      <c r="AN1060" s="78"/>
      <c r="AO1060" s="80"/>
      <c r="AP1060" s="80"/>
      <c r="AQ1060" s="80"/>
      <c r="AR1060" s="80"/>
      <c r="AS1060" s="80"/>
      <c r="AT1060" s="80"/>
      <c r="AU1060" s="80"/>
      <c r="AV1060" s="80"/>
      <c r="AW1060" s="80"/>
      <c r="AX1060" s="80"/>
      <c r="AY1060" s="80"/>
      <c r="AZ1060" s="80"/>
      <c r="BA1060" s="80"/>
      <c r="BB1060" s="80"/>
      <c r="BC1060" s="80"/>
      <c r="BD1060" s="85" t="n">
        <f aca="false">SUM(AC1060:BC1060)</f>
        <v>0</v>
      </c>
      <c r="BE1060" s="111" t="n">
        <f aca="false">IF((G1060+I1060+O1060-H1060-BD1060)&gt;=0,G1060+I1060+O1060-H1060-BD1060,0)</f>
        <v>0</v>
      </c>
      <c r="BF1060" s="112" t="n">
        <f aca="false">IF((H1060-I1060-O1060-G1060+BD1060)&gt;=0,H1060-I1060-O1060-G1060+BD1060,0)</f>
        <v>0</v>
      </c>
      <c r="BG1060" s="124"/>
      <c r="BH1060" s="125"/>
      <c r="BI1060" s="90"/>
      <c r="BJ1060" s="91" t="n">
        <v>0</v>
      </c>
      <c r="BK1060" s="91" t="n">
        <f aca="false">BJ1060-BD1060+O1060</f>
        <v>0</v>
      </c>
      <c r="BL1060" s="104"/>
    </row>
    <row r="1061" s="105" customFormat="true" ht="15" hidden="false" customHeight="false" outlineLevel="0" collapsed="false">
      <c r="A1061" s="70" t="n">
        <v>1055</v>
      </c>
      <c r="B1061" s="94" t="n">
        <v>43405</v>
      </c>
      <c r="C1061" s="95"/>
      <c r="D1061" s="96"/>
      <c r="E1061" s="74" t="n">
        <v>72</v>
      </c>
      <c r="F1061" s="97" t="s">
        <v>554</v>
      </c>
      <c r="G1061" s="98" t="n">
        <v>144</v>
      </c>
      <c r="H1061" s="98" t="n">
        <v>0</v>
      </c>
      <c r="I1061" s="77"/>
      <c r="J1061" s="77"/>
      <c r="K1061" s="77"/>
      <c r="L1061" s="77"/>
      <c r="M1061" s="77"/>
      <c r="N1061" s="78"/>
      <c r="O1061" s="79" t="n">
        <f aca="false">SUM(J1061:N1061)</f>
        <v>0</v>
      </c>
      <c r="P1061" s="99"/>
      <c r="Q1061" s="99"/>
      <c r="R1061" s="99"/>
      <c r="S1061" s="99"/>
      <c r="T1061" s="99"/>
      <c r="U1061" s="99"/>
      <c r="V1061" s="99"/>
      <c r="W1061" s="99"/>
      <c r="X1061" s="99"/>
      <c r="Y1061" s="99"/>
      <c r="Z1061" s="99"/>
      <c r="AA1061" s="100"/>
      <c r="AB1061" s="101"/>
      <c r="AC1061" s="83"/>
      <c r="AD1061" s="84"/>
      <c r="AE1061" s="80"/>
      <c r="AF1061" s="80"/>
      <c r="AG1061" s="80"/>
      <c r="AH1061" s="80"/>
      <c r="AI1061" s="80"/>
      <c r="AJ1061" s="80"/>
      <c r="AK1061" s="80"/>
      <c r="AL1061" s="80"/>
      <c r="AM1061" s="80"/>
      <c r="AN1061" s="78"/>
      <c r="AO1061" s="80"/>
      <c r="AP1061" s="80"/>
      <c r="AQ1061" s="80"/>
      <c r="AR1061" s="80"/>
      <c r="AS1061" s="80"/>
      <c r="AT1061" s="80"/>
      <c r="AU1061" s="80"/>
      <c r="AV1061" s="80"/>
      <c r="AW1061" s="80"/>
      <c r="AX1061" s="80"/>
      <c r="AY1061" s="80"/>
      <c r="AZ1061" s="80"/>
      <c r="BA1061" s="80"/>
      <c r="BB1061" s="80"/>
      <c r="BC1061" s="80"/>
      <c r="BD1061" s="85" t="n">
        <f aca="false">SUM(AC1061:BC1061)</f>
        <v>0</v>
      </c>
      <c r="BE1061" s="111" t="n">
        <f aca="false">IF((G1061+I1061+O1061-H1061-BD1061)&gt;=0,G1061+I1061+O1061-H1061-BD1061,0)</f>
        <v>144</v>
      </c>
      <c r="BF1061" s="112" t="n">
        <f aca="false">IF((H1061-I1061-O1061-G1061+BD1061)&gt;=0,H1061-I1061-O1061-G1061+BD1061,0)</f>
        <v>0</v>
      </c>
      <c r="BG1061" s="124"/>
      <c r="BH1061" s="125"/>
      <c r="BI1061" s="90"/>
      <c r="BJ1061" s="91" t="n">
        <v>144</v>
      </c>
      <c r="BK1061" s="91" t="n">
        <f aca="false">BJ1061-BD1061+O1061</f>
        <v>144</v>
      </c>
      <c r="BL1061" s="104"/>
    </row>
    <row r="1062" s="105" customFormat="true" ht="15" hidden="false" customHeight="false" outlineLevel="0" collapsed="false">
      <c r="A1062" s="70" t="n">
        <v>1056</v>
      </c>
      <c r="B1062" s="94" t="n">
        <v>43405</v>
      </c>
      <c r="C1062" s="95"/>
      <c r="D1062" s="96"/>
      <c r="E1062" s="74" t="n">
        <v>72</v>
      </c>
      <c r="F1062" s="97" t="s">
        <v>555</v>
      </c>
      <c r="G1062" s="98" t="n">
        <v>0</v>
      </c>
      <c r="H1062" s="98" t="n">
        <v>72</v>
      </c>
      <c r="I1062" s="77"/>
      <c r="J1062" s="77"/>
      <c r="K1062" s="77"/>
      <c r="L1062" s="77"/>
      <c r="M1062" s="77"/>
      <c r="N1062" s="78"/>
      <c r="O1062" s="79" t="n">
        <f aca="false">SUM(J1062:N1062)</f>
        <v>0</v>
      </c>
      <c r="P1062" s="99"/>
      <c r="Q1062" s="99"/>
      <c r="R1062" s="99"/>
      <c r="S1062" s="99"/>
      <c r="T1062" s="99"/>
      <c r="U1062" s="99"/>
      <c r="V1062" s="99"/>
      <c r="W1062" s="99"/>
      <c r="X1062" s="99"/>
      <c r="Y1062" s="99"/>
      <c r="Z1062" s="99"/>
      <c r="AA1062" s="100"/>
      <c r="AB1062" s="101"/>
      <c r="AC1062" s="83"/>
      <c r="AD1062" s="84"/>
      <c r="AE1062" s="80"/>
      <c r="AF1062" s="80"/>
      <c r="AG1062" s="80"/>
      <c r="AH1062" s="80"/>
      <c r="AI1062" s="80"/>
      <c r="AJ1062" s="80"/>
      <c r="AK1062" s="80"/>
      <c r="AL1062" s="80"/>
      <c r="AM1062" s="80"/>
      <c r="AN1062" s="78"/>
      <c r="AO1062" s="80"/>
      <c r="AP1062" s="80"/>
      <c r="AQ1062" s="80"/>
      <c r="AR1062" s="80"/>
      <c r="AS1062" s="80"/>
      <c r="AT1062" s="80"/>
      <c r="AU1062" s="80"/>
      <c r="AV1062" s="80"/>
      <c r="AW1062" s="80"/>
      <c r="AX1062" s="80"/>
      <c r="AY1062" s="80"/>
      <c r="AZ1062" s="80"/>
      <c r="BA1062" s="80"/>
      <c r="BB1062" s="80"/>
      <c r="BC1062" s="80"/>
      <c r="BD1062" s="85" t="n">
        <f aca="false">SUM(AC1062:BC1062)</f>
        <v>0</v>
      </c>
      <c r="BE1062" s="111" t="n">
        <f aca="false">IF((G1062+I1062+O1062-H1062-BD1062)&gt;=0,G1062+I1062+O1062-H1062-BD1062,0)</f>
        <v>0</v>
      </c>
      <c r="BF1062" s="112" t="n">
        <f aca="false">IF((H1062-I1062-O1062-G1062+BD1062)&gt;=0,H1062-I1062-O1062-G1062+BD1062,0)</f>
        <v>72</v>
      </c>
      <c r="BG1062" s="124"/>
      <c r="BH1062" s="125"/>
      <c r="BI1062" s="90"/>
      <c r="BJ1062" s="91" t="n">
        <v>-72</v>
      </c>
      <c r="BK1062" s="91" t="n">
        <f aca="false">BJ1062-BD1062+O1062</f>
        <v>-72</v>
      </c>
      <c r="BL1062" s="104"/>
    </row>
    <row r="1063" s="105" customFormat="true" ht="15" hidden="false" customHeight="false" outlineLevel="0" collapsed="false">
      <c r="A1063" s="70" t="n">
        <v>1057</v>
      </c>
      <c r="B1063" s="94" t="n">
        <v>43405</v>
      </c>
      <c r="C1063" s="95"/>
      <c r="D1063" s="96"/>
      <c r="E1063" s="74" t="n">
        <v>72</v>
      </c>
      <c r="F1063" s="97" t="s">
        <v>556</v>
      </c>
      <c r="G1063" s="98" t="n">
        <v>0</v>
      </c>
      <c r="H1063" s="98" t="n">
        <v>0</v>
      </c>
      <c r="I1063" s="77"/>
      <c r="J1063" s="77"/>
      <c r="K1063" s="77"/>
      <c r="L1063" s="77"/>
      <c r="M1063" s="77"/>
      <c r="N1063" s="78" t="n">
        <v>72</v>
      </c>
      <c r="O1063" s="79" t="n">
        <f aca="false">SUM(J1063:N1063)</f>
        <v>72</v>
      </c>
      <c r="P1063" s="99"/>
      <c r="Q1063" s="99"/>
      <c r="R1063" s="99"/>
      <c r="S1063" s="99"/>
      <c r="T1063" s="99"/>
      <c r="U1063" s="99"/>
      <c r="V1063" s="99"/>
      <c r="W1063" s="99"/>
      <c r="X1063" s="99"/>
      <c r="Y1063" s="99"/>
      <c r="Z1063" s="99"/>
      <c r="AA1063" s="100"/>
      <c r="AB1063" s="101"/>
      <c r="AC1063" s="83"/>
      <c r="AD1063" s="84"/>
      <c r="AE1063" s="80"/>
      <c r="AF1063" s="80"/>
      <c r="AG1063" s="80"/>
      <c r="AH1063" s="80"/>
      <c r="AI1063" s="80"/>
      <c r="AJ1063" s="80" t="n">
        <v>144</v>
      </c>
      <c r="AK1063" s="80"/>
      <c r="AL1063" s="80"/>
      <c r="AM1063" s="80"/>
      <c r="AN1063" s="78"/>
      <c r="AO1063" s="80"/>
      <c r="AP1063" s="80"/>
      <c r="AQ1063" s="80"/>
      <c r="AR1063" s="80"/>
      <c r="AS1063" s="80"/>
      <c r="AT1063" s="80"/>
      <c r="AU1063" s="80"/>
      <c r="AV1063" s="80"/>
      <c r="AW1063" s="80"/>
      <c r="AX1063" s="80"/>
      <c r="AY1063" s="80"/>
      <c r="AZ1063" s="80"/>
      <c r="BA1063" s="80"/>
      <c r="BB1063" s="80"/>
      <c r="BC1063" s="80"/>
      <c r="BD1063" s="85" t="n">
        <f aca="false">SUM(AC1063:BC1063)</f>
        <v>144</v>
      </c>
      <c r="BE1063" s="111" t="n">
        <f aca="false">IF((G1063+I1063+O1063-H1063-BD1063)&gt;=0,G1063+I1063+O1063-H1063-BD1063,0)</f>
        <v>0</v>
      </c>
      <c r="BF1063" s="112" t="n">
        <f aca="false">IF((H1063-I1063-O1063-G1063+BD1063)&gt;=0,H1063-I1063-O1063-G1063+BD1063,0)</f>
        <v>72</v>
      </c>
      <c r="BG1063" s="124"/>
      <c r="BH1063" s="125"/>
      <c r="BI1063" s="90" t="s">
        <v>73</v>
      </c>
      <c r="BJ1063" s="91" t="n">
        <v>0</v>
      </c>
      <c r="BK1063" s="91" t="n">
        <f aca="false">BJ1063-BD1063+O1063</f>
        <v>-72</v>
      </c>
      <c r="BL1063" s="104"/>
    </row>
    <row r="1064" s="105" customFormat="true" ht="15" hidden="false" customHeight="false" outlineLevel="0" collapsed="false">
      <c r="A1064" s="70" t="n">
        <v>1058</v>
      </c>
      <c r="B1064" s="94" t="n">
        <v>43405</v>
      </c>
      <c r="C1064" s="95"/>
      <c r="D1064" s="96"/>
      <c r="E1064" s="74" t="n">
        <v>72</v>
      </c>
      <c r="F1064" s="97" t="s">
        <v>557</v>
      </c>
      <c r="G1064" s="98" t="n">
        <v>0</v>
      </c>
      <c r="H1064" s="98" t="n">
        <v>0</v>
      </c>
      <c r="I1064" s="77"/>
      <c r="J1064" s="77"/>
      <c r="K1064" s="77"/>
      <c r="L1064" s="113"/>
      <c r="M1064" s="113"/>
      <c r="N1064" s="78"/>
      <c r="O1064" s="79" t="n">
        <f aca="false">SUM(J1064:N1064)</f>
        <v>0</v>
      </c>
      <c r="P1064" s="99"/>
      <c r="Q1064" s="99"/>
      <c r="R1064" s="99"/>
      <c r="S1064" s="99"/>
      <c r="T1064" s="99"/>
      <c r="U1064" s="99"/>
      <c r="V1064" s="99"/>
      <c r="W1064" s="99"/>
      <c r="X1064" s="99"/>
      <c r="Y1064" s="99"/>
      <c r="Z1064" s="99"/>
      <c r="AA1064" s="100"/>
      <c r="AB1064" s="101"/>
      <c r="AC1064" s="83"/>
      <c r="AD1064" s="84"/>
      <c r="AE1064" s="80"/>
      <c r="AF1064" s="80"/>
      <c r="AG1064" s="80"/>
      <c r="AH1064" s="80"/>
      <c r="AI1064" s="80"/>
      <c r="AJ1064" s="80"/>
      <c r="AK1064" s="80"/>
      <c r="AL1064" s="80"/>
      <c r="AM1064" s="80"/>
      <c r="AN1064" s="78"/>
      <c r="AO1064" s="80"/>
      <c r="AP1064" s="80"/>
      <c r="AQ1064" s="80"/>
      <c r="AR1064" s="80"/>
      <c r="AS1064" s="80"/>
      <c r="AT1064" s="80"/>
      <c r="AU1064" s="80"/>
      <c r="AV1064" s="80"/>
      <c r="AW1064" s="80"/>
      <c r="AX1064" s="80"/>
      <c r="AY1064" s="80"/>
      <c r="AZ1064" s="80"/>
      <c r="BA1064" s="80"/>
      <c r="BB1064" s="80"/>
      <c r="BC1064" s="80"/>
      <c r="BD1064" s="85" t="n">
        <f aca="false">SUM(AC1064:BC1064)</f>
        <v>0</v>
      </c>
      <c r="BE1064" s="111" t="n">
        <f aca="false">IF((G1064+I1064+O1064-H1064-BD1064)&gt;=0,G1064+I1064+O1064-H1064-BD1064,0)</f>
        <v>0</v>
      </c>
      <c r="BF1064" s="112" t="n">
        <f aca="false">IF((H1064-I1064-O1064-G1064+BD1064)&gt;=0,H1064-I1064-O1064-G1064+BD1064,0)</f>
        <v>0</v>
      </c>
      <c r="BG1064" s="124" t="n">
        <v>43426</v>
      </c>
      <c r="BH1064" s="125"/>
      <c r="BI1064" s="90"/>
      <c r="BJ1064" s="91" t="n">
        <v>0</v>
      </c>
      <c r="BK1064" s="91" t="n">
        <f aca="false">BJ1064-BD1064+O1064</f>
        <v>0</v>
      </c>
      <c r="BL1064" s="104"/>
    </row>
    <row r="1065" s="105" customFormat="true" ht="15" hidden="false" customHeight="false" outlineLevel="0" collapsed="false">
      <c r="A1065" s="70" t="n">
        <v>1059</v>
      </c>
      <c r="B1065" s="94" t="n">
        <v>43405</v>
      </c>
      <c r="C1065" s="95"/>
      <c r="D1065" s="96"/>
      <c r="E1065" s="74" t="n">
        <v>72</v>
      </c>
      <c r="F1065" s="97"/>
      <c r="G1065" s="98" t="n">
        <v>0</v>
      </c>
      <c r="H1065" s="98" t="n">
        <v>0</v>
      </c>
      <c r="I1065" s="77"/>
      <c r="J1065" s="77"/>
      <c r="K1065" s="77"/>
      <c r="L1065" s="77"/>
      <c r="M1065" s="77"/>
      <c r="N1065" s="78"/>
      <c r="O1065" s="79" t="n">
        <f aca="false">SUM(J1065:N1065)</f>
        <v>0</v>
      </c>
      <c r="P1065" s="99"/>
      <c r="Q1065" s="99"/>
      <c r="R1065" s="99"/>
      <c r="S1065" s="99"/>
      <c r="T1065" s="99"/>
      <c r="U1065" s="99"/>
      <c r="V1065" s="99"/>
      <c r="W1065" s="99"/>
      <c r="X1065" s="99"/>
      <c r="Y1065" s="99"/>
      <c r="Z1065" s="99"/>
      <c r="AA1065" s="100"/>
      <c r="AB1065" s="101"/>
      <c r="AC1065" s="83"/>
      <c r="AD1065" s="84"/>
      <c r="AE1065" s="80"/>
      <c r="AF1065" s="80"/>
      <c r="AG1065" s="80"/>
      <c r="AH1065" s="80"/>
      <c r="AI1065" s="80"/>
      <c r="AJ1065" s="80"/>
      <c r="AK1065" s="80"/>
      <c r="AL1065" s="80"/>
      <c r="AM1065" s="80"/>
      <c r="AN1065" s="78"/>
      <c r="AO1065" s="80"/>
      <c r="AP1065" s="80"/>
      <c r="AQ1065" s="80"/>
      <c r="AR1065" s="80"/>
      <c r="AS1065" s="80"/>
      <c r="AT1065" s="80"/>
      <c r="AU1065" s="80"/>
      <c r="AV1065" s="80"/>
      <c r="AW1065" s="80"/>
      <c r="AX1065" s="80"/>
      <c r="AY1065" s="80"/>
      <c r="AZ1065" s="80"/>
      <c r="BA1065" s="80"/>
      <c r="BB1065" s="80"/>
      <c r="BC1065" s="80"/>
      <c r="BD1065" s="85" t="n">
        <f aca="false">SUM(AC1065:BC1065)</f>
        <v>0</v>
      </c>
      <c r="BE1065" s="111" t="n">
        <f aca="false">IF((G1065+I1065+O1065-H1065-BD1065)&gt;=0,G1065+I1065+O1065-H1065-BD1065,0)</f>
        <v>0</v>
      </c>
      <c r="BF1065" s="112" t="n">
        <f aca="false">IF((H1065-I1065-O1065-G1065+BD1065)&gt;=0,H1065-I1065-O1065-G1065+BD1065,0)</f>
        <v>0</v>
      </c>
      <c r="BG1065" s="124"/>
      <c r="BH1065" s="125"/>
      <c r="BI1065" s="90"/>
      <c r="BJ1065" s="91" t="n">
        <v>0</v>
      </c>
      <c r="BK1065" s="91" t="n">
        <f aca="false">BJ1065-BD1065+O1065</f>
        <v>0</v>
      </c>
      <c r="BL1065" s="104"/>
    </row>
    <row r="1066" s="105" customFormat="true" ht="15" hidden="false" customHeight="false" outlineLevel="0" collapsed="false">
      <c r="A1066" s="70" t="n">
        <v>1060</v>
      </c>
      <c r="B1066" s="94" t="n">
        <v>43405</v>
      </c>
      <c r="C1066" s="95"/>
      <c r="D1066" s="96"/>
      <c r="E1066" s="74" t="n">
        <v>72</v>
      </c>
      <c r="F1066" s="97"/>
      <c r="G1066" s="98" t="n">
        <v>144</v>
      </c>
      <c r="H1066" s="98" t="n">
        <v>0</v>
      </c>
      <c r="I1066" s="77"/>
      <c r="J1066" s="77"/>
      <c r="K1066" s="77"/>
      <c r="L1066" s="113"/>
      <c r="M1066" s="113"/>
      <c r="N1066" s="78"/>
      <c r="O1066" s="79" t="n">
        <f aca="false">SUM(J1066:N1066)</f>
        <v>0</v>
      </c>
      <c r="P1066" s="99"/>
      <c r="Q1066" s="99"/>
      <c r="R1066" s="99"/>
      <c r="S1066" s="99"/>
      <c r="T1066" s="99"/>
      <c r="U1066" s="99"/>
      <c r="V1066" s="99"/>
      <c r="W1066" s="99"/>
      <c r="X1066" s="99"/>
      <c r="Y1066" s="99"/>
      <c r="Z1066" s="99"/>
      <c r="AA1066" s="100"/>
      <c r="AB1066" s="101"/>
      <c r="AC1066" s="83"/>
      <c r="AD1066" s="84"/>
      <c r="AE1066" s="80"/>
      <c r="AF1066" s="80"/>
      <c r="AG1066" s="80"/>
      <c r="AH1066" s="80"/>
      <c r="AI1066" s="80"/>
      <c r="AJ1066" s="80"/>
      <c r="AK1066" s="80"/>
      <c r="AL1066" s="80"/>
      <c r="AM1066" s="80"/>
      <c r="AN1066" s="78"/>
      <c r="AO1066" s="80"/>
      <c r="AP1066" s="80"/>
      <c r="AQ1066" s="80"/>
      <c r="AR1066" s="80"/>
      <c r="AS1066" s="80"/>
      <c r="AT1066" s="80"/>
      <c r="AU1066" s="80"/>
      <c r="AV1066" s="80"/>
      <c r="AW1066" s="80"/>
      <c r="AX1066" s="80"/>
      <c r="AY1066" s="80"/>
      <c r="AZ1066" s="80"/>
      <c r="BA1066" s="80"/>
      <c r="BB1066" s="80"/>
      <c r="BC1066" s="80"/>
      <c r="BD1066" s="85" t="n">
        <f aca="false">SUM(AC1066:BC1066)</f>
        <v>0</v>
      </c>
      <c r="BE1066" s="111" t="n">
        <f aca="false">IF((G1066+I1066+O1066-H1066-BD1066)&gt;=0,G1066+I1066+O1066-H1066-BD1066,0)</f>
        <v>144</v>
      </c>
      <c r="BF1066" s="112" t="n">
        <f aca="false">IF((H1066-I1066-O1066-G1066+BD1066)&gt;=0,H1066-I1066-O1066-G1066+BD1066,0)</f>
        <v>0</v>
      </c>
      <c r="BG1066" s="124" t="n">
        <v>43432</v>
      </c>
      <c r="BH1066" s="125"/>
      <c r="BI1066" s="90"/>
      <c r="BJ1066" s="91" t="n">
        <v>144</v>
      </c>
      <c r="BK1066" s="91" t="n">
        <f aca="false">BJ1066-BD1066+O1066</f>
        <v>144</v>
      </c>
      <c r="BL1066" s="104"/>
    </row>
    <row r="1067" s="105" customFormat="true" ht="15" hidden="false" customHeight="false" outlineLevel="0" collapsed="false">
      <c r="A1067" s="70" t="n">
        <v>1061</v>
      </c>
      <c r="B1067" s="94" t="n">
        <v>43405</v>
      </c>
      <c r="C1067" s="95"/>
      <c r="D1067" s="96"/>
      <c r="E1067" s="74" t="n">
        <v>20</v>
      </c>
      <c r="F1067" s="97" t="s">
        <v>558</v>
      </c>
      <c r="G1067" s="98" t="n">
        <v>0</v>
      </c>
      <c r="H1067" s="98" t="n">
        <v>20</v>
      </c>
      <c r="I1067" s="77"/>
      <c r="J1067" s="77"/>
      <c r="K1067" s="77"/>
      <c r="L1067" s="77"/>
      <c r="M1067" s="77"/>
      <c r="N1067" s="78"/>
      <c r="O1067" s="79" t="n">
        <f aca="false">SUM(J1067:N1067)</f>
        <v>0</v>
      </c>
      <c r="P1067" s="99"/>
      <c r="Q1067" s="99"/>
      <c r="R1067" s="99"/>
      <c r="S1067" s="99"/>
      <c r="T1067" s="99"/>
      <c r="U1067" s="99"/>
      <c r="V1067" s="99"/>
      <c r="W1067" s="99"/>
      <c r="X1067" s="99"/>
      <c r="Y1067" s="99"/>
      <c r="Z1067" s="99"/>
      <c r="AA1067" s="100"/>
      <c r="AB1067" s="101"/>
      <c r="AC1067" s="83"/>
      <c r="AD1067" s="84"/>
      <c r="AE1067" s="80"/>
      <c r="AF1067" s="80"/>
      <c r="AG1067" s="80"/>
      <c r="AH1067" s="80"/>
      <c r="AI1067" s="80"/>
      <c r="AJ1067" s="80"/>
      <c r="AK1067" s="80"/>
      <c r="AL1067" s="80"/>
      <c r="AM1067" s="80"/>
      <c r="AN1067" s="78"/>
      <c r="AO1067" s="80"/>
      <c r="AP1067" s="80"/>
      <c r="AQ1067" s="80"/>
      <c r="AR1067" s="80"/>
      <c r="AS1067" s="80"/>
      <c r="AT1067" s="80"/>
      <c r="AU1067" s="80"/>
      <c r="AV1067" s="80"/>
      <c r="AW1067" s="80"/>
      <c r="AX1067" s="80"/>
      <c r="AY1067" s="80"/>
      <c r="AZ1067" s="80"/>
      <c r="BA1067" s="80"/>
      <c r="BB1067" s="80"/>
      <c r="BC1067" s="80"/>
      <c r="BD1067" s="85" t="n">
        <f aca="false">SUM(AC1067:BC1067)</f>
        <v>0</v>
      </c>
      <c r="BE1067" s="111" t="n">
        <f aca="false">IF((G1067+I1067+O1067-H1067-BD1067)&gt;=0,G1067+I1067+O1067-H1067-BD1067,0)</f>
        <v>0</v>
      </c>
      <c r="BF1067" s="112" t="n">
        <f aca="false">IF((H1067-I1067-O1067-G1067+BD1067)&gt;=0,H1067-I1067-O1067-G1067+BD1067,0)</f>
        <v>20</v>
      </c>
      <c r="BG1067" s="124"/>
      <c r="BH1067" s="125"/>
      <c r="BI1067" s="90"/>
      <c r="BJ1067" s="91" t="n">
        <v>-20</v>
      </c>
      <c r="BK1067" s="91" t="n">
        <f aca="false">BJ1067-BD1067+O1067</f>
        <v>-20</v>
      </c>
      <c r="BL1067" s="104"/>
    </row>
    <row r="1068" s="105" customFormat="true" ht="15" hidden="false" customHeight="false" outlineLevel="0" collapsed="false">
      <c r="A1068" s="70" t="n">
        <v>1062</v>
      </c>
      <c r="B1068" s="94" t="n">
        <v>43405</v>
      </c>
      <c r="C1068" s="95"/>
      <c r="D1068" s="96"/>
      <c r="E1068" s="74" t="n">
        <v>72</v>
      </c>
      <c r="F1068" s="97"/>
      <c r="G1068" s="98" t="n">
        <v>0</v>
      </c>
      <c r="H1068" s="98" t="n">
        <v>72</v>
      </c>
      <c r="I1068" s="77"/>
      <c r="J1068" s="77"/>
      <c r="K1068" s="77"/>
      <c r="L1068" s="77"/>
      <c r="M1068" s="77"/>
      <c r="N1068" s="78"/>
      <c r="O1068" s="79" t="n">
        <f aca="false">SUM(J1068:N1068)</f>
        <v>0</v>
      </c>
      <c r="P1068" s="99"/>
      <c r="Q1068" s="99"/>
      <c r="R1068" s="99"/>
      <c r="S1068" s="99"/>
      <c r="T1068" s="99"/>
      <c r="U1068" s="99"/>
      <c r="V1068" s="99"/>
      <c r="W1068" s="99"/>
      <c r="X1068" s="99"/>
      <c r="Y1068" s="99"/>
      <c r="Z1068" s="99"/>
      <c r="AA1068" s="100"/>
      <c r="AB1068" s="101"/>
      <c r="AC1068" s="83"/>
      <c r="AD1068" s="84"/>
      <c r="AE1068" s="80"/>
      <c r="AF1068" s="80"/>
      <c r="AG1068" s="80"/>
      <c r="AH1068" s="80"/>
      <c r="AI1068" s="80"/>
      <c r="AJ1068" s="80"/>
      <c r="AK1068" s="80"/>
      <c r="AL1068" s="80"/>
      <c r="AM1068" s="80"/>
      <c r="AN1068" s="78"/>
      <c r="AO1068" s="80"/>
      <c r="AP1068" s="80"/>
      <c r="AQ1068" s="80"/>
      <c r="AR1068" s="80"/>
      <c r="AS1068" s="80"/>
      <c r="AT1068" s="80"/>
      <c r="AU1068" s="80"/>
      <c r="AV1068" s="80"/>
      <c r="AW1068" s="80"/>
      <c r="AX1068" s="80"/>
      <c r="AY1068" s="80"/>
      <c r="AZ1068" s="80"/>
      <c r="BA1068" s="80"/>
      <c r="BB1068" s="80"/>
      <c r="BC1068" s="80"/>
      <c r="BD1068" s="85" t="n">
        <f aca="false">SUM(AC1068:BC1068)</f>
        <v>0</v>
      </c>
      <c r="BE1068" s="111" t="n">
        <f aca="false">IF((G1068+I1068+O1068-H1068-BD1068)&gt;=0,G1068+I1068+O1068-H1068-BD1068,0)</f>
        <v>0</v>
      </c>
      <c r="BF1068" s="112" t="n">
        <f aca="false">IF((H1068-I1068-O1068-G1068+BD1068)&gt;=0,H1068-I1068-O1068-G1068+BD1068,0)</f>
        <v>72</v>
      </c>
      <c r="BG1068" s="124"/>
      <c r="BH1068" s="125"/>
      <c r="BI1068" s="90"/>
      <c r="BJ1068" s="91" t="n">
        <v>-72</v>
      </c>
      <c r="BK1068" s="91" t="n">
        <f aca="false">BJ1068-BD1068+O1068</f>
        <v>-72</v>
      </c>
      <c r="BL1068" s="104"/>
    </row>
    <row r="1069" s="105" customFormat="true" ht="15" hidden="false" customHeight="false" outlineLevel="0" collapsed="false">
      <c r="A1069" s="70" t="n">
        <v>1063</v>
      </c>
      <c r="B1069" s="94" t="n">
        <v>43405</v>
      </c>
      <c r="C1069" s="95"/>
      <c r="D1069" s="96"/>
      <c r="E1069" s="74" t="n">
        <v>72</v>
      </c>
      <c r="F1069" s="97" t="s">
        <v>559</v>
      </c>
      <c r="G1069" s="98" t="n">
        <v>0</v>
      </c>
      <c r="H1069" s="98" t="n">
        <v>72</v>
      </c>
      <c r="I1069" s="77"/>
      <c r="J1069" s="77"/>
      <c r="K1069" s="77"/>
      <c r="L1069" s="77"/>
      <c r="M1069" s="77"/>
      <c r="N1069" s="78"/>
      <c r="O1069" s="79" t="n">
        <f aca="false">SUM(J1069:N1069)</f>
        <v>0</v>
      </c>
      <c r="P1069" s="99"/>
      <c r="Q1069" s="99"/>
      <c r="R1069" s="99"/>
      <c r="S1069" s="99"/>
      <c r="T1069" s="99"/>
      <c r="U1069" s="99"/>
      <c r="V1069" s="99"/>
      <c r="W1069" s="99"/>
      <c r="X1069" s="99"/>
      <c r="Y1069" s="99"/>
      <c r="Z1069" s="99"/>
      <c r="AA1069" s="100"/>
      <c r="AB1069" s="101"/>
      <c r="AC1069" s="83"/>
      <c r="AD1069" s="84"/>
      <c r="AE1069" s="80"/>
      <c r="AF1069" s="80"/>
      <c r="AG1069" s="80"/>
      <c r="AH1069" s="80"/>
      <c r="AI1069" s="80"/>
      <c r="AJ1069" s="80"/>
      <c r="AK1069" s="80"/>
      <c r="AL1069" s="80"/>
      <c r="AM1069" s="80"/>
      <c r="AN1069" s="78"/>
      <c r="AO1069" s="80"/>
      <c r="AP1069" s="80"/>
      <c r="AQ1069" s="80"/>
      <c r="AR1069" s="80"/>
      <c r="AS1069" s="80"/>
      <c r="AT1069" s="80"/>
      <c r="AU1069" s="80"/>
      <c r="AV1069" s="80"/>
      <c r="AW1069" s="80"/>
      <c r="AX1069" s="80"/>
      <c r="AY1069" s="80"/>
      <c r="AZ1069" s="80"/>
      <c r="BA1069" s="80"/>
      <c r="BB1069" s="80"/>
      <c r="BC1069" s="80"/>
      <c r="BD1069" s="85" t="n">
        <f aca="false">SUM(AC1069:BC1069)</f>
        <v>0</v>
      </c>
      <c r="BE1069" s="111" t="n">
        <f aca="false">IF((G1069+I1069+O1069-H1069-BD1069)&gt;=0,G1069+I1069+O1069-H1069-BD1069,0)</f>
        <v>0</v>
      </c>
      <c r="BF1069" s="112" t="n">
        <f aca="false">IF((H1069-I1069-O1069-G1069+BD1069)&gt;=0,H1069-I1069-O1069-G1069+BD1069,0)</f>
        <v>72</v>
      </c>
      <c r="BG1069" s="124"/>
      <c r="BH1069" s="125"/>
      <c r="BI1069" s="90"/>
      <c r="BJ1069" s="91" t="n">
        <v>-72</v>
      </c>
      <c r="BK1069" s="91" t="n">
        <f aca="false">BJ1069-BD1069+O1069</f>
        <v>-72</v>
      </c>
      <c r="BL1069" s="104"/>
    </row>
    <row r="1070" s="105" customFormat="true" ht="15" hidden="false" customHeight="false" outlineLevel="0" collapsed="false">
      <c r="A1070" s="70" t="n">
        <v>1064</v>
      </c>
      <c r="B1070" s="94" t="n">
        <v>43405</v>
      </c>
      <c r="C1070" s="95"/>
      <c r="D1070" s="96"/>
      <c r="E1070" s="74" t="n">
        <v>72</v>
      </c>
      <c r="F1070" s="97" t="s">
        <v>560</v>
      </c>
      <c r="G1070" s="98" t="n">
        <v>55</v>
      </c>
      <c r="H1070" s="98" t="n">
        <v>0</v>
      </c>
      <c r="I1070" s="77"/>
      <c r="J1070" s="77"/>
      <c r="K1070" s="77"/>
      <c r="L1070" s="77"/>
      <c r="M1070" s="77"/>
      <c r="N1070" s="78"/>
      <c r="O1070" s="79" t="n">
        <f aca="false">SUM(J1070:N1070)</f>
        <v>0</v>
      </c>
      <c r="P1070" s="99"/>
      <c r="Q1070" s="99"/>
      <c r="R1070" s="99"/>
      <c r="S1070" s="99"/>
      <c r="T1070" s="99"/>
      <c r="U1070" s="99"/>
      <c r="V1070" s="99"/>
      <c r="W1070" s="99"/>
      <c r="X1070" s="99"/>
      <c r="Y1070" s="99"/>
      <c r="Z1070" s="99"/>
      <c r="AA1070" s="100"/>
      <c r="AB1070" s="101"/>
      <c r="AC1070" s="83"/>
      <c r="AD1070" s="84"/>
      <c r="AE1070" s="80"/>
      <c r="AF1070" s="80"/>
      <c r="AG1070" s="80"/>
      <c r="AH1070" s="80"/>
      <c r="AI1070" s="80"/>
      <c r="AJ1070" s="80"/>
      <c r="AK1070" s="80"/>
      <c r="AL1070" s="80"/>
      <c r="AM1070" s="80"/>
      <c r="AN1070" s="78"/>
      <c r="AO1070" s="80"/>
      <c r="AP1070" s="80"/>
      <c r="AQ1070" s="80"/>
      <c r="AR1070" s="80"/>
      <c r="AS1070" s="80"/>
      <c r="AT1070" s="80"/>
      <c r="AU1070" s="80"/>
      <c r="AV1070" s="80"/>
      <c r="AW1070" s="80"/>
      <c r="AX1070" s="80"/>
      <c r="AY1070" s="80"/>
      <c r="AZ1070" s="80"/>
      <c r="BA1070" s="80"/>
      <c r="BB1070" s="80"/>
      <c r="BC1070" s="80"/>
      <c r="BD1070" s="85" t="n">
        <f aca="false">SUM(AC1070:BC1070)</f>
        <v>0</v>
      </c>
      <c r="BE1070" s="111" t="n">
        <f aca="false">IF((G1070+I1070+O1070-H1070-BD1070)&gt;=0,G1070+I1070+O1070-H1070-BD1070,0)</f>
        <v>55</v>
      </c>
      <c r="BF1070" s="112" t="n">
        <f aca="false">IF((H1070-I1070-O1070-G1070+BD1070)&gt;=0,H1070-I1070-O1070-G1070+BD1070,0)</f>
        <v>0</v>
      </c>
      <c r="BG1070" s="124"/>
      <c r="BH1070" s="125" t="n">
        <v>43578</v>
      </c>
      <c r="BI1070" s="90"/>
      <c r="BJ1070" s="91" t="n">
        <v>55</v>
      </c>
      <c r="BK1070" s="91" t="n">
        <f aca="false">BJ1070-BD1070+O1070</f>
        <v>55</v>
      </c>
      <c r="BL1070" s="104"/>
    </row>
    <row r="1071" s="105" customFormat="true" ht="15" hidden="false" customHeight="false" outlineLevel="0" collapsed="false">
      <c r="A1071" s="70" t="n">
        <v>1065</v>
      </c>
      <c r="B1071" s="94" t="n">
        <v>43405</v>
      </c>
      <c r="C1071" s="95"/>
      <c r="D1071" s="96"/>
      <c r="E1071" s="74" t="n">
        <v>72</v>
      </c>
      <c r="F1071" s="97" t="s">
        <v>561</v>
      </c>
      <c r="G1071" s="98" t="n">
        <v>0</v>
      </c>
      <c r="H1071" s="98" t="n">
        <v>72</v>
      </c>
      <c r="I1071" s="77"/>
      <c r="J1071" s="77"/>
      <c r="K1071" s="77"/>
      <c r="L1071" s="77"/>
      <c r="M1071" s="77"/>
      <c r="N1071" s="78"/>
      <c r="O1071" s="79" t="n">
        <f aca="false">SUM(J1071:N1071)</f>
        <v>0</v>
      </c>
      <c r="P1071" s="99"/>
      <c r="Q1071" s="99"/>
      <c r="R1071" s="99"/>
      <c r="S1071" s="99"/>
      <c r="T1071" s="99"/>
      <c r="U1071" s="99"/>
      <c r="V1071" s="99"/>
      <c r="W1071" s="99"/>
      <c r="X1071" s="99"/>
      <c r="Y1071" s="99"/>
      <c r="Z1071" s="99"/>
      <c r="AA1071" s="100"/>
      <c r="AB1071" s="101"/>
      <c r="AC1071" s="83"/>
      <c r="AD1071" s="84"/>
      <c r="AE1071" s="80"/>
      <c r="AF1071" s="80"/>
      <c r="AG1071" s="80"/>
      <c r="AH1071" s="80"/>
      <c r="AI1071" s="80"/>
      <c r="AJ1071" s="80"/>
      <c r="AK1071" s="80"/>
      <c r="AL1071" s="80"/>
      <c r="AM1071" s="80"/>
      <c r="AN1071" s="78"/>
      <c r="AO1071" s="80"/>
      <c r="AP1071" s="80"/>
      <c r="AQ1071" s="80"/>
      <c r="AR1071" s="80"/>
      <c r="AS1071" s="80"/>
      <c r="AT1071" s="80"/>
      <c r="AU1071" s="80"/>
      <c r="AV1071" s="80"/>
      <c r="AW1071" s="80"/>
      <c r="AX1071" s="80"/>
      <c r="AY1071" s="80"/>
      <c r="AZ1071" s="80"/>
      <c r="BA1071" s="80"/>
      <c r="BB1071" s="80"/>
      <c r="BC1071" s="80"/>
      <c r="BD1071" s="85" t="n">
        <f aca="false">SUM(AC1071:BC1071)</f>
        <v>0</v>
      </c>
      <c r="BE1071" s="111" t="n">
        <f aca="false">IF((G1071+I1071+O1071-H1071-BD1071)&gt;=0,G1071+I1071+O1071-H1071-BD1071,0)</f>
        <v>0</v>
      </c>
      <c r="BF1071" s="112" t="n">
        <f aca="false">IF((H1071-I1071-O1071-G1071+BD1071)&gt;=0,H1071-I1071-O1071-G1071+BD1071,0)</f>
        <v>72</v>
      </c>
      <c r="BG1071" s="124"/>
      <c r="BH1071" s="125"/>
      <c r="BI1071" s="90"/>
      <c r="BJ1071" s="91" t="n">
        <v>-72</v>
      </c>
      <c r="BK1071" s="91" t="n">
        <f aca="false">BJ1071-BD1071+O1071</f>
        <v>-72</v>
      </c>
      <c r="BL1071" s="104"/>
    </row>
    <row r="1072" s="105" customFormat="true" ht="15" hidden="false" customHeight="false" outlineLevel="0" collapsed="false">
      <c r="A1072" s="70" t="n">
        <v>1066</v>
      </c>
      <c r="B1072" s="94" t="n">
        <v>43405</v>
      </c>
      <c r="C1072" s="95"/>
      <c r="D1072" s="96"/>
      <c r="E1072" s="74" t="n">
        <v>72</v>
      </c>
      <c r="F1072" s="97" t="s">
        <v>562</v>
      </c>
      <c r="G1072" s="98" t="n">
        <v>0</v>
      </c>
      <c r="H1072" s="98" t="n">
        <v>0</v>
      </c>
      <c r="I1072" s="77"/>
      <c r="J1072" s="77"/>
      <c r="K1072" s="77"/>
      <c r="L1072" s="77"/>
      <c r="M1072" s="77"/>
      <c r="N1072" s="78"/>
      <c r="O1072" s="79" t="n">
        <f aca="false">SUM(J1072:N1072)</f>
        <v>0</v>
      </c>
      <c r="P1072" s="99"/>
      <c r="Q1072" s="99"/>
      <c r="R1072" s="99"/>
      <c r="S1072" s="99"/>
      <c r="T1072" s="99"/>
      <c r="U1072" s="99"/>
      <c r="V1072" s="99"/>
      <c r="W1072" s="99"/>
      <c r="X1072" s="99"/>
      <c r="Y1072" s="99"/>
      <c r="Z1072" s="99"/>
      <c r="AA1072" s="100"/>
      <c r="AB1072" s="101"/>
      <c r="AC1072" s="83"/>
      <c r="AD1072" s="84"/>
      <c r="AE1072" s="80"/>
      <c r="AF1072" s="80"/>
      <c r="AG1072" s="80"/>
      <c r="AH1072" s="80"/>
      <c r="AI1072" s="80"/>
      <c r="AJ1072" s="80"/>
      <c r="AK1072" s="80"/>
      <c r="AL1072" s="80"/>
      <c r="AM1072" s="80"/>
      <c r="AN1072" s="78"/>
      <c r="AO1072" s="80"/>
      <c r="AP1072" s="80"/>
      <c r="AQ1072" s="80"/>
      <c r="AR1072" s="80"/>
      <c r="AS1072" s="80"/>
      <c r="AT1072" s="80"/>
      <c r="AU1072" s="80"/>
      <c r="AV1072" s="80"/>
      <c r="AW1072" s="80"/>
      <c r="AX1072" s="80"/>
      <c r="AY1072" s="80"/>
      <c r="AZ1072" s="80"/>
      <c r="BA1072" s="80"/>
      <c r="BB1072" s="80"/>
      <c r="BC1072" s="80"/>
      <c r="BD1072" s="85" t="n">
        <f aca="false">SUM(AC1072:BC1072)</f>
        <v>0</v>
      </c>
      <c r="BE1072" s="111" t="n">
        <f aca="false">IF((G1072+I1072+O1072-H1072-BD1072)&gt;=0,G1072+I1072+O1072-H1072-BD1072,0)</f>
        <v>0</v>
      </c>
      <c r="BF1072" s="112" t="n">
        <f aca="false">IF((H1072-I1072-O1072-G1072+BD1072)&gt;=0,H1072-I1072-O1072-G1072+BD1072,0)</f>
        <v>0</v>
      </c>
      <c r="BG1072" s="124"/>
      <c r="BH1072" s="125"/>
      <c r="BI1072" s="90"/>
      <c r="BJ1072" s="91" t="n">
        <v>0</v>
      </c>
      <c r="BK1072" s="91" t="n">
        <f aca="false">BJ1072-BD1072+O1072</f>
        <v>0</v>
      </c>
      <c r="BL1072" s="104"/>
    </row>
    <row r="1073" s="105" customFormat="true" ht="15" hidden="false" customHeight="false" outlineLevel="0" collapsed="false">
      <c r="A1073" s="70" t="n">
        <v>1067</v>
      </c>
      <c r="B1073" s="94" t="n">
        <v>43405</v>
      </c>
      <c r="C1073" s="95"/>
      <c r="D1073" s="96"/>
      <c r="E1073" s="74" t="n">
        <v>72</v>
      </c>
      <c r="F1073" s="97" t="s">
        <v>563</v>
      </c>
      <c r="G1073" s="98" t="n">
        <v>0</v>
      </c>
      <c r="H1073" s="98" t="n">
        <v>0</v>
      </c>
      <c r="I1073" s="77"/>
      <c r="J1073" s="77"/>
      <c r="K1073" s="77"/>
      <c r="L1073" s="77"/>
      <c r="M1073" s="77"/>
      <c r="N1073" s="78"/>
      <c r="O1073" s="79" t="n">
        <f aca="false">SUM(J1073:N1073)</f>
        <v>0</v>
      </c>
      <c r="P1073" s="99"/>
      <c r="Q1073" s="99"/>
      <c r="R1073" s="99"/>
      <c r="S1073" s="99"/>
      <c r="T1073" s="99"/>
      <c r="U1073" s="99"/>
      <c r="V1073" s="99"/>
      <c r="W1073" s="99"/>
      <c r="X1073" s="99"/>
      <c r="Y1073" s="99"/>
      <c r="Z1073" s="99"/>
      <c r="AA1073" s="100"/>
      <c r="AB1073" s="101"/>
      <c r="AC1073" s="83"/>
      <c r="AD1073" s="84"/>
      <c r="AE1073" s="80"/>
      <c r="AF1073" s="80"/>
      <c r="AG1073" s="80"/>
      <c r="AH1073" s="80"/>
      <c r="AI1073" s="80"/>
      <c r="AJ1073" s="80"/>
      <c r="AK1073" s="80"/>
      <c r="AL1073" s="80"/>
      <c r="AM1073" s="80"/>
      <c r="AN1073" s="78"/>
      <c r="AO1073" s="80"/>
      <c r="AP1073" s="80"/>
      <c r="AQ1073" s="80"/>
      <c r="AR1073" s="80"/>
      <c r="AS1073" s="80"/>
      <c r="AT1073" s="80"/>
      <c r="AU1073" s="80"/>
      <c r="AV1073" s="80"/>
      <c r="AW1073" s="80"/>
      <c r="AX1073" s="80"/>
      <c r="AY1073" s="80"/>
      <c r="AZ1073" s="80"/>
      <c r="BA1073" s="80"/>
      <c r="BB1073" s="80"/>
      <c r="BC1073" s="80"/>
      <c r="BD1073" s="85" t="n">
        <f aca="false">SUM(AC1073:BC1073)</f>
        <v>0</v>
      </c>
      <c r="BE1073" s="111" t="n">
        <f aca="false">IF((G1073+I1073+O1073-H1073-BD1073)&gt;=0,G1073+I1073+O1073-H1073-BD1073,0)</f>
        <v>0</v>
      </c>
      <c r="BF1073" s="112" t="n">
        <f aca="false">IF((H1073-I1073-O1073-G1073+BD1073)&gt;=0,H1073-I1073-O1073-G1073+BD1073,0)</f>
        <v>0</v>
      </c>
      <c r="BG1073" s="124"/>
      <c r="BH1073" s="125"/>
      <c r="BI1073" s="90"/>
      <c r="BJ1073" s="91" t="n">
        <v>0</v>
      </c>
      <c r="BK1073" s="91" t="n">
        <f aca="false">BJ1073-BD1073+O1073</f>
        <v>0</v>
      </c>
      <c r="BL1073" s="104"/>
    </row>
    <row r="1074" s="105" customFormat="true" ht="15" hidden="false" customHeight="false" outlineLevel="0" collapsed="false">
      <c r="A1074" s="70" t="n">
        <v>1068</v>
      </c>
      <c r="B1074" s="94" t="n">
        <v>43405</v>
      </c>
      <c r="C1074" s="95"/>
      <c r="D1074" s="96"/>
      <c r="E1074" s="74" t="n">
        <v>72</v>
      </c>
      <c r="F1074" s="97" t="s">
        <v>564</v>
      </c>
      <c r="G1074" s="98" t="n">
        <v>72</v>
      </c>
      <c r="H1074" s="98" t="n">
        <v>0</v>
      </c>
      <c r="I1074" s="77"/>
      <c r="J1074" s="77"/>
      <c r="K1074" s="77"/>
      <c r="L1074" s="77"/>
      <c r="M1074" s="77"/>
      <c r="N1074" s="78" t="n">
        <v>72</v>
      </c>
      <c r="O1074" s="79" t="n">
        <f aca="false">SUM(J1074:N1074)</f>
        <v>72</v>
      </c>
      <c r="P1074" s="99"/>
      <c r="Q1074" s="99"/>
      <c r="R1074" s="99"/>
      <c r="S1074" s="99"/>
      <c r="T1074" s="99"/>
      <c r="U1074" s="99"/>
      <c r="V1074" s="99"/>
      <c r="W1074" s="99"/>
      <c r="X1074" s="99"/>
      <c r="Y1074" s="99"/>
      <c r="Z1074" s="99"/>
      <c r="AA1074" s="100"/>
      <c r="AB1074" s="101"/>
      <c r="AC1074" s="83"/>
      <c r="AD1074" s="84"/>
      <c r="AE1074" s="80"/>
      <c r="AF1074" s="80"/>
      <c r="AG1074" s="80"/>
      <c r="AH1074" s="80"/>
      <c r="AI1074" s="80"/>
      <c r="AJ1074" s="80"/>
      <c r="AK1074" s="80" t="n">
        <v>144</v>
      </c>
      <c r="AL1074" s="80"/>
      <c r="AM1074" s="80"/>
      <c r="AN1074" s="78"/>
      <c r="AO1074" s="80"/>
      <c r="AP1074" s="80"/>
      <c r="AQ1074" s="80"/>
      <c r="AR1074" s="80"/>
      <c r="AS1074" s="80"/>
      <c r="AT1074" s="80"/>
      <c r="AU1074" s="80"/>
      <c r="AV1074" s="80"/>
      <c r="AW1074" s="80"/>
      <c r="AX1074" s="80"/>
      <c r="AY1074" s="80"/>
      <c r="AZ1074" s="80"/>
      <c r="BA1074" s="80"/>
      <c r="BB1074" s="80"/>
      <c r="BC1074" s="80"/>
      <c r="BD1074" s="85" t="n">
        <f aca="false">SUM(AC1074:BC1074)</f>
        <v>144</v>
      </c>
      <c r="BE1074" s="111" t="n">
        <f aca="false">IF((G1074+I1074+O1074-H1074-BD1074)&gt;=0,G1074+I1074+O1074-H1074-BD1074,0)</f>
        <v>0</v>
      </c>
      <c r="BF1074" s="112" t="n">
        <f aca="false">IF((H1074-I1074-O1074-G1074+BD1074)&gt;=0,H1074-I1074-O1074-G1074+BD1074,0)</f>
        <v>0</v>
      </c>
      <c r="BG1074" s="124"/>
      <c r="BH1074" s="125"/>
      <c r="BI1074" s="90" t="s">
        <v>54</v>
      </c>
      <c r="BJ1074" s="91" t="n">
        <v>72</v>
      </c>
      <c r="BK1074" s="91" t="n">
        <f aca="false">BJ1074-BD1074+O1074</f>
        <v>0</v>
      </c>
      <c r="BL1074" s="104"/>
    </row>
    <row r="1075" s="105" customFormat="true" ht="15" hidden="false" customHeight="false" outlineLevel="0" collapsed="false">
      <c r="A1075" s="70" t="n">
        <v>1069</v>
      </c>
      <c r="B1075" s="94" t="n">
        <v>43405</v>
      </c>
      <c r="C1075" s="95"/>
      <c r="D1075" s="96"/>
      <c r="E1075" s="74" t="n">
        <v>72</v>
      </c>
      <c r="F1075" s="97" t="s">
        <v>565</v>
      </c>
      <c r="G1075" s="98" t="n">
        <v>127</v>
      </c>
      <c r="H1075" s="98" t="n">
        <v>0</v>
      </c>
      <c r="I1075" s="77"/>
      <c r="J1075" s="77"/>
      <c r="K1075" s="77"/>
      <c r="L1075" s="77"/>
      <c r="M1075" s="77"/>
      <c r="N1075" s="78"/>
      <c r="O1075" s="79" t="n">
        <f aca="false">SUM(J1075:N1075)</f>
        <v>0</v>
      </c>
      <c r="P1075" s="99"/>
      <c r="Q1075" s="99"/>
      <c r="R1075" s="99"/>
      <c r="S1075" s="99"/>
      <c r="T1075" s="99"/>
      <c r="U1075" s="99"/>
      <c r="V1075" s="99"/>
      <c r="W1075" s="99"/>
      <c r="X1075" s="99"/>
      <c r="Y1075" s="99"/>
      <c r="Z1075" s="99"/>
      <c r="AA1075" s="100"/>
      <c r="AB1075" s="101"/>
      <c r="AC1075" s="83"/>
      <c r="AD1075" s="84"/>
      <c r="AE1075" s="80"/>
      <c r="AF1075" s="80"/>
      <c r="AG1075" s="80"/>
      <c r="AH1075" s="80"/>
      <c r="AI1075" s="80"/>
      <c r="AJ1075" s="80"/>
      <c r="AK1075" s="80"/>
      <c r="AL1075" s="80"/>
      <c r="AM1075" s="80"/>
      <c r="AN1075" s="78"/>
      <c r="AO1075" s="80"/>
      <c r="AP1075" s="80"/>
      <c r="AQ1075" s="80"/>
      <c r="AR1075" s="80"/>
      <c r="AS1075" s="80"/>
      <c r="AT1075" s="80"/>
      <c r="AU1075" s="80"/>
      <c r="AV1075" s="80"/>
      <c r="AW1075" s="80"/>
      <c r="AX1075" s="80"/>
      <c r="AY1075" s="80"/>
      <c r="AZ1075" s="80"/>
      <c r="BA1075" s="80"/>
      <c r="BB1075" s="80"/>
      <c r="BC1075" s="80"/>
      <c r="BD1075" s="85" t="n">
        <f aca="false">SUM(AC1075:BC1075)</f>
        <v>0</v>
      </c>
      <c r="BE1075" s="111" t="n">
        <f aca="false">IF((G1075+I1075+O1075-H1075-BD1075)&gt;=0,G1075+I1075+O1075-H1075-BD1075,0)</f>
        <v>127</v>
      </c>
      <c r="BF1075" s="112" t="n">
        <f aca="false">IF((H1075-I1075-O1075-G1075+BD1075)&gt;=0,H1075-I1075-O1075-G1075+BD1075,0)</f>
        <v>0</v>
      </c>
      <c r="BG1075" s="124"/>
      <c r="BH1075" s="125"/>
      <c r="BI1075" s="90"/>
      <c r="BJ1075" s="91" t="n">
        <v>127</v>
      </c>
      <c r="BK1075" s="91" t="n">
        <f aca="false">BJ1075-BD1075+O1075</f>
        <v>127</v>
      </c>
      <c r="BL1075" s="104"/>
    </row>
    <row r="1076" s="105" customFormat="true" ht="15" hidden="false" customHeight="false" outlineLevel="0" collapsed="false">
      <c r="A1076" s="70" t="n">
        <v>1070</v>
      </c>
      <c r="B1076" s="94" t="n">
        <v>43405</v>
      </c>
      <c r="C1076" s="95"/>
      <c r="D1076" s="96"/>
      <c r="E1076" s="74" t="n">
        <v>72</v>
      </c>
      <c r="F1076" s="97" t="s">
        <v>566</v>
      </c>
      <c r="G1076" s="98" t="n">
        <v>87</v>
      </c>
      <c r="H1076" s="98" t="n">
        <v>0</v>
      </c>
      <c r="I1076" s="77"/>
      <c r="J1076" s="77"/>
      <c r="K1076" s="77"/>
      <c r="L1076" s="77"/>
      <c r="M1076" s="77"/>
      <c r="N1076" s="78"/>
      <c r="O1076" s="79" t="n">
        <f aca="false">SUM(J1076:N1076)</f>
        <v>0</v>
      </c>
      <c r="P1076" s="99"/>
      <c r="Q1076" s="99"/>
      <c r="R1076" s="99"/>
      <c r="S1076" s="99"/>
      <c r="T1076" s="99"/>
      <c r="U1076" s="99"/>
      <c r="V1076" s="99"/>
      <c r="W1076" s="99"/>
      <c r="X1076" s="99"/>
      <c r="Y1076" s="99"/>
      <c r="Z1076" s="99"/>
      <c r="AA1076" s="100"/>
      <c r="AB1076" s="101"/>
      <c r="AC1076" s="83"/>
      <c r="AD1076" s="84"/>
      <c r="AE1076" s="80"/>
      <c r="AF1076" s="80"/>
      <c r="AG1076" s="80"/>
      <c r="AH1076" s="80"/>
      <c r="AI1076" s="80"/>
      <c r="AJ1076" s="80"/>
      <c r="AK1076" s="80"/>
      <c r="AL1076" s="80"/>
      <c r="AM1076" s="80"/>
      <c r="AN1076" s="78"/>
      <c r="AO1076" s="80"/>
      <c r="AP1076" s="80"/>
      <c r="AQ1076" s="80"/>
      <c r="AR1076" s="80"/>
      <c r="AS1076" s="80"/>
      <c r="AT1076" s="80"/>
      <c r="AU1076" s="80"/>
      <c r="AV1076" s="80"/>
      <c r="AW1076" s="80"/>
      <c r="AX1076" s="80"/>
      <c r="AY1076" s="80"/>
      <c r="AZ1076" s="80"/>
      <c r="BA1076" s="80"/>
      <c r="BB1076" s="80"/>
      <c r="BC1076" s="80"/>
      <c r="BD1076" s="85" t="n">
        <f aca="false">SUM(AC1076:BC1076)</f>
        <v>0</v>
      </c>
      <c r="BE1076" s="111" t="n">
        <f aca="false">IF((G1076+I1076+O1076-H1076-BD1076)&gt;=0,G1076+I1076+O1076-H1076-BD1076,0)</f>
        <v>87</v>
      </c>
      <c r="BF1076" s="112" t="n">
        <f aca="false">IF((H1076-I1076-O1076-G1076+BD1076)&gt;=0,H1076-I1076-O1076-G1076+BD1076,0)</f>
        <v>0</v>
      </c>
      <c r="BG1076" s="124" t="n">
        <v>43427</v>
      </c>
      <c r="BH1076" s="125"/>
      <c r="BI1076" s="90"/>
      <c r="BJ1076" s="91" t="n">
        <v>87</v>
      </c>
      <c r="BK1076" s="91" t="n">
        <f aca="false">BJ1076-BD1076+O1076</f>
        <v>87</v>
      </c>
      <c r="BL1076" s="104"/>
    </row>
    <row r="1077" s="105" customFormat="true" ht="15" hidden="false" customHeight="false" outlineLevel="0" collapsed="false">
      <c r="A1077" s="70" t="n">
        <v>1071</v>
      </c>
      <c r="B1077" s="94" t="n">
        <v>43405</v>
      </c>
      <c r="C1077" s="95"/>
      <c r="D1077" s="96"/>
      <c r="E1077" s="74" t="n">
        <v>72</v>
      </c>
      <c r="F1077" s="97" t="s">
        <v>567</v>
      </c>
      <c r="G1077" s="98" t="n">
        <v>0</v>
      </c>
      <c r="H1077" s="98" t="n">
        <v>144</v>
      </c>
      <c r="I1077" s="77"/>
      <c r="J1077" s="77"/>
      <c r="K1077" s="77"/>
      <c r="L1077" s="77"/>
      <c r="M1077" s="77"/>
      <c r="N1077" s="78"/>
      <c r="O1077" s="79" t="n">
        <f aca="false">SUM(J1077:N1077)</f>
        <v>0</v>
      </c>
      <c r="P1077" s="99"/>
      <c r="Q1077" s="99"/>
      <c r="R1077" s="99"/>
      <c r="S1077" s="99"/>
      <c r="T1077" s="99"/>
      <c r="U1077" s="99"/>
      <c r="V1077" s="99"/>
      <c r="W1077" s="99"/>
      <c r="X1077" s="99"/>
      <c r="Y1077" s="99"/>
      <c r="Z1077" s="99"/>
      <c r="AA1077" s="100"/>
      <c r="AB1077" s="101"/>
      <c r="AC1077" s="83"/>
      <c r="AD1077" s="84"/>
      <c r="AE1077" s="80"/>
      <c r="AF1077" s="80"/>
      <c r="AG1077" s="80"/>
      <c r="AH1077" s="80"/>
      <c r="AI1077" s="80"/>
      <c r="AJ1077" s="80"/>
      <c r="AK1077" s="80"/>
      <c r="AL1077" s="80"/>
      <c r="AM1077" s="80"/>
      <c r="AN1077" s="78"/>
      <c r="AO1077" s="80"/>
      <c r="AP1077" s="80"/>
      <c r="AQ1077" s="80"/>
      <c r="AR1077" s="80"/>
      <c r="AS1077" s="80"/>
      <c r="AT1077" s="80"/>
      <c r="AU1077" s="80"/>
      <c r="AV1077" s="80"/>
      <c r="AW1077" s="80"/>
      <c r="AX1077" s="80"/>
      <c r="AY1077" s="80"/>
      <c r="AZ1077" s="80"/>
      <c r="BA1077" s="80"/>
      <c r="BB1077" s="80"/>
      <c r="BC1077" s="80"/>
      <c r="BD1077" s="85" t="n">
        <f aca="false">SUM(AC1077:BC1077)</f>
        <v>0</v>
      </c>
      <c r="BE1077" s="111" t="n">
        <f aca="false">IF((G1077+I1077+O1077-H1077-BD1077)&gt;=0,G1077+I1077+O1077-H1077-BD1077,0)</f>
        <v>0</v>
      </c>
      <c r="BF1077" s="112" t="n">
        <f aca="false">IF((H1077-I1077-O1077-G1077+BD1077)&gt;=0,H1077-I1077-O1077-G1077+BD1077,0)</f>
        <v>144</v>
      </c>
      <c r="BG1077" s="124"/>
      <c r="BH1077" s="125"/>
      <c r="BI1077" s="90"/>
      <c r="BJ1077" s="91" t="n">
        <v>-144</v>
      </c>
      <c r="BK1077" s="91" t="n">
        <f aca="false">BJ1077-BD1077+O1077</f>
        <v>-144</v>
      </c>
      <c r="BL1077" s="104"/>
    </row>
    <row r="1078" s="105" customFormat="true" ht="15" hidden="false" customHeight="false" outlineLevel="0" collapsed="false">
      <c r="A1078" s="70" t="n">
        <v>1072</v>
      </c>
      <c r="B1078" s="94" t="n">
        <v>43405</v>
      </c>
      <c r="C1078" s="95"/>
      <c r="D1078" s="96"/>
      <c r="E1078" s="74" t="n">
        <v>72</v>
      </c>
      <c r="F1078" s="97" t="s">
        <v>568</v>
      </c>
      <c r="G1078" s="98" t="n">
        <v>0</v>
      </c>
      <c r="H1078" s="98" t="n">
        <v>72</v>
      </c>
      <c r="I1078" s="77"/>
      <c r="J1078" s="77"/>
      <c r="K1078" s="77"/>
      <c r="L1078" s="77"/>
      <c r="M1078" s="77"/>
      <c r="N1078" s="78"/>
      <c r="O1078" s="79" t="n">
        <f aca="false">SUM(J1078:N1078)</f>
        <v>0</v>
      </c>
      <c r="P1078" s="99"/>
      <c r="Q1078" s="99"/>
      <c r="R1078" s="99"/>
      <c r="S1078" s="99"/>
      <c r="T1078" s="99"/>
      <c r="U1078" s="99"/>
      <c r="V1078" s="99"/>
      <c r="W1078" s="99"/>
      <c r="X1078" s="99"/>
      <c r="Y1078" s="99"/>
      <c r="Z1078" s="99"/>
      <c r="AA1078" s="100"/>
      <c r="AB1078" s="101"/>
      <c r="AC1078" s="83"/>
      <c r="AD1078" s="84"/>
      <c r="AE1078" s="80"/>
      <c r="AF1078" s="80"/>
      <c r="AG1078" s="80"/>
      <c r="AH1078" s="80"/>
      <c r="AI1078" s="80"/>
      <c r="AJ1078" s="80"/>
      <c r="AK1078" s="80"/>
      <c r="AL1078" s="80"/>
      <c r="AM1078" s="80"/>
      <c r="AN1078" s="78"/>
      <c r="AO1078" s="80"/>
      <c r="AP1078" s="80"/>
      <c r="AQ1078" s="80"/>
      <c r="AR1078" s="80"/>
      <c r="AS1078" s="80"/>
      <c r="AT1078" s="80"/>
      <c r="AU1078" s="80"/>
      <c r="AV1078" s="80"/>
      <c r="AW1078" s="80"/>
      <c r="AX1078" s="80"/>
      <c r="AY1078" s="80"/>
      <c r="AZ1078" s="80"/>
      <c r="BA1078" s="80"/>
      <c r="BB1078" s="80"/>
      <c r="BC1078" s="80"/>
      <c r="BD1078" s="85" t="n">
        <f aca="false">SUM(AC1078:BC1078)</f>
        <v>0</v>
      </c>
      <c r="BE1078" s="111" t="n">
        <f aca="false">IF((G1078+I1078+O1078-H1078-BD1078)&gt;=0,G1078+I1078+O1078-H1078-BD1078,0)</f>
        <v>0</v>
      </c>
      <c r="BF1078" s="112" t="n">
        <f aca="false">IF((H1078-I1078-O1078-G1078+BD1078)&gt;=0,H1078-I1078-O1078-G1078+BD1078,0)</f>
        <v>72</v>
      </c>
      <c r="BG1078" s="124"/>
      <c r="BH1078" s="125"/>
      <c r="BI1078" s="90"/>
      <c r="BJ1078" s="91" t="n">
        <v>-72</v>
      </c>
      <c r="BK1078" s="91" t="n">
        <f aca="false">BJ1078-BD1078+O1078</f>
        <v>-72</v>
      </c>
      <c r="BL1078" s="104"/>
    </row>
    <row r="1079" s="105" customFormat="true" ht="15" hidden="false" customHeight="false" outlineLevel="0" collapsed="false">
      <c r="A1079" s="70" t="n">
        <v>1073</v>
      </c>
      <c r="B1079" s="94" t="n">
        <v>43405</v>
      </c>
      <c r="C1079" s="95"/>
      <c r="D1079" s="96"/>
      <c r="E1079" s="74" t="n">
        <v>72</v>
      </c>
      <c r="F1079" s="97" t="s">
        <v>569</v>
      </c>
      <c r="G1079" s="98" t="n">
        <v>0</v>
      </c>
      <c r="H1079" s="98" t="n">
        <v>72</v>
      </c>
      <c r="I1079" s="77"/>
      <c r="J1079" s="77"/>
      <c r="K1079" s="77"/>
      <c r="L1079" s="77"/>
      <c r="M1079" s="77"/>
      <c r="N1079" s="78"/>
      <c r="O1079" s="79" t="n">
        <f aca="false">SUM(J1079:N1079)</f>
        <v>0</v>
      </c>
      <c r="P1079" s="99"/>
      <c r="Q1079" s="99"/>
      <c r="R1079" s="99"/>
      <c r="S1079" s="99"/>
      <c r="T1079" s="99"/>
      <c r="U1079" s="99"/>
      <c r="V1079" s="99"/>
      <c r="W1079" s="99"/>
      <c r="X1079" s="99"/>
      <c r="Y1079" s="99"/>
      <c r="Z1079" s="99"/>
      <c r="AA1079" s="100"/>
      <c r="AB1079" s="101"/>
      <c r="AC1079" s="83"/>
      <c r="AD1079" s="84"/>
      <c r="AE1079" s="80"/>
      <c r="AF1079" s="80"/>
      <c r="AG1079" s="80"/>
      <c r="AH1079" s="80"/>
      <c r="AI1079" s="80"/>
      <c r="AJ1079" s="80"/>
      <c r="AK1079" s="80"/>
      <c r="AL1079" s="80"/>
      <c r="AM1079" s="80"/>
      <c r="AN1079" s="78"/>
      <c r="AO1079" s="80"/>
      <c r="AP1079" s="80"/>
      <c r="AQ1079" s="80"/>
      <c r="AR1079" s="80"/>
      <c r="AS1079" s="80"/>
      <c r="AT1079" s="80"/>
      <c r="AU1079" s="80"/>
      <c r="AV1079" s="80"/>
      <c r="AW1079" s="80"/>
      <c r="AX1079" s="80"/>
      <c r="AY1079" s="80"/>
      <c r="AZ1079" s="80"/>
      <c r="BA1079" s="80"/>
      <c r="BB1079" s="80"/>
      <c r="BC1079" s="80"/>
      <c r="BD1079" s="85" t="n">
        <f aca="false">SUM(AC1079:BC1079)</f>
        <v>0</v>
      </c>
      <c r="BE1079" s="111" t="n">
        <f aca="false">IF((G1079+I1079+O1079-H1079-BD1079)&gt;=0,G1079+I1079+O1079-H1079-BD1079,0)</f>
        <v>0</v>
      </c>
      <c r="BF1079" s="112" t="n">
        <f aca="false">IF((H1079-I1079-O1079-G1079+BD1079)&gt;=0,H1079-I1079-O1079-G1079+BD1079,0)</f>
        <v>72</v>
      </c>
      <c r="BG1079" s="124"/>
      <c r="BH1079" s="125"/>
      <c r="BI1079" s="90"/>
      <c r="BJ1079" s="91" t="n">
        <v>-72</v>
      </c>
      <c r="BK1079" s="91" t="n">
        <f aca="false">BJ1079-BD1079+O1079</f>
        <v>-72</v>
      </c>
      <c r="BL1079" s="104"/>
    </row>
    <row r="1080" s="105" customFormat="true" ht="15" hidden="false" customHeight="false" outlineLevel="0" collapsed="false">
      <c r="A1080" s="70" t="n">
        <v>1074</v>
      </c>
      <c r="B1080" s="94" t="n">
        <v>43405</v>
      </c>
      <c r="C1080" s="95"/>
      <c r="D1080" s="96"/>
      <c r="E1080" s="74" t="n">
        <v>72</v>
      </c>
      <c r="F1080" s="97" t="s">
        <v>570</v>
      </c>
      <c r="G1080" s="98" t="n">
        <v>42</v>
      </c>
      <c r="H1080" s="98" t="n">
        <v>0</v>
      </c>
      <c r="I1080" s="77"/>
      <c r="J1080" s="77"/>
      <c r="K1080" s="77"/>
      <c r="L1080" s="77"/>
      <c r="M1080" s="77"/>
      <c r="N1080" s="78"/>
      <c r="O1080" s="79" t="n">
        <f aca="false">SUM(J1080:N1080)</f>
        <v>0</v>
      </c>
      <c r="P1080" s="99"/>
      <c r="Q1080" s="99"/>
      <c r="R1080" s="99"/>
      <c r="S1080" s="99"/>
      <c r="T1080" s="99"/>
      <c r="U1080" s="99"/>
      <c r="V1080" s="99"/>
      <c r="W1080" s="99"/>
      <c r="X1080" s="99"/>
      <c r="Y1080" s="99"/>
      <c r="Z1080" s="99"/>
      <c r="AA1080" s="100"/>
      <c r="AB1080" s="101"/>
      <c r="AC1080" s="83"/>
      <c r="AD1080" s="84"/>
      <c r="AE1080" s="80"/>
      <c r="AF1080" s="80"/>
      <c r="AG1080" s="80"/>
      <c r="AH1080" s="80"/>
      <c r="AI1080" s="80"/>
      <c r="AJ1080" s="80"/>
      <c r="AK1080" s="80"/>
      <c r="AL1080" s="80"/>
      <c r="AM1080" s="80"/>
      <c r="AN1080" s="78"/>
      <c r="AO1080" s="80"/>
      <c r="AP1080" s="80"/>
      <c r="AQ1080" s="80"/>
      <c r="AR1080" s="80"/>
      <c r="AS1080" s="80"/>
      <c r="AT1080" s="80"/>
      <c r="AU1080" s="80"/>
      <c r="AV1080" s="80"/>
      <c r="AW1080" s="80"/>
      <c r="AX1080" s="80"/>
      <c r="AY1080" s="80"/>
      <c r="AZ1080" s="80"/>
      <c r="BA1080" s="80"/>
      <c r="BB1080" s="80"/>
      <c r="BC1080" s="80"/>
      <c r="BD1080" s="85" t="n">
        <f aca="false">SUM(AC1080:BC1080)</f>
        <v>0</v>
      </c>
      <c r="BE1080" s="111" t="n">
        <f aca="false">IF((G1080+I1080+O1080-H1080-BD1080)&gt;=0,G1080+I1080+O1080-H1080-BD1080,0)</f>
        <v>42</v>
      </c>
      <c r="BF1080" s="112" t="n">
        <f aca="false">IF((H1080-I1080-O1080-G1080+BD1080)&gt;=0,H1080-I1080-O1080-G1080+BD1080,0)</f>
        <v>0</v>
      </c>
      <c r="BG1080" s="124"/>
      <c r="BH1080" s="125"/>
      <c r="BI1080" s="90"/>
      <c r="BJ1080" s="91" t="n">
        <v>42</v>
      </c>
      <c r="BK1080" s="91" t="n">
        <f aca="false">BJ1080-BD1080+O1080</f>
        <v>42</v>
      </c>
      <c r="BL1080" s="104"/>
    </row>
    <row r="1081" s="105" customFormat="true" ht="15" hidden="false" customHeight="false" outlineLevel="0" collapsed="false">
      <c r="A1081" s="70" t="n">
        <v>1075</v>
      </c>
      <c r="B1081" s="94" t="n">
        <v>43405</v>
      </c>
      <c r="C1081" s="95"/>
      <c r="D1081" s="96"/>
      <c r="E1081" s="74" t="n">
        <v>72</v>
      </c>
      <c r="F1081" s="97" t="s">
        <v>571</v>
      </c>
      <c r="G1081" s="98" t="n">
        <v>72</v>
      </c>
      <c r="H1081" s="98" t="n">
        <v>0</v>
      </c>
      <c r="I1081" s="77"/>
      <c r="J1081" s="77"/>
      <c r="K1081" s="77"/>
      <c r="L1081" s="113"/>
      <c r="M1081" s="113"/>
      <c r="N1081" s="78"/>
      <c r="O1081" s="79" t="n">
        <f aca="false">SUM(J1081:N1081)</f>
        <v>0</v>
      </c>
      <c r="P1081" s="99"/>
      <c r="Q1081" s="99"/>
      <c r="R1081" s="99"/>
      <c r="S1081" s="99"/>
      <c r="T1081" s="99"/>
      <c r="U1081" s="99"/>
      <c r="V1081" s="99"/>
      <c r="W1081" s="99"/>
      <c r="X1081" s="99"/>
      <c r="Y1081" s="99"/>
      <c r="Z1081" s="99"/>
      <c r="AA1081" s="100"/>
      <c r="AB1081" s="101"/>
      <c r="AC1081" s="83"/>
      <c r="AD1081" s="84"/>
      <c r="AE1081" s="80"/>
      <c r="AF1081" s="80"/>
      <c r="AG1081" s="80"/>
      <c r="AH1081" s="80"/>
      <c r="AI1081" s="80"/>
      <c r="AJ1081" s="80"/>
      <c r="AK1081" s="80"/>
      <c r="AL1081" s="80"/>
      <c r="AM1081" s="80"/>
      <c r="AN1081" s="78"/>
      <c r="AO1081" s="80"/>
      <c r="AP1081" s="80"/>
      <c r="AQ1081" s="80"/>
      <c r="AR1081" s="80"/>
      <c r="AS1081" s="80"/>
      <c r="AT1081" s="80"/>
      <c r="AU1081" s="80"/>
      <c r="AV1081" s="80"/>
      <c r="AW1081" s="80"/>
      <c r="AX1081" s="80"/>
      <c r="AY1081" s="80"/>
      <c r="AZ1081" s="80"/>
      <c r="BA1081" s="80"/>
      <c r="BB1081" s="80"/>
      <c r="BC1081" s="80"/>
      <c r="BD1081" s="85" t="n">
        <f aca="false">SUM(AC1081:BC1081)</f>
        <v>0</v>
      </c>
      <c r="BE1081" s="111" t="n">
        <f aca="false">IF((G1081+I1081+O1081-H1081-BD1081)&gt;=0,G1081+I1081+O1081-H1081-BD1081,0)</f>
        <v>72</v>
      </c>
      <c r="BF1081" s="112" t="n">
        <f aca="false">IF((H1081-I1081-O1081-G1081+BD1081)&gt;=0,H1081-I1081-O1081-G1081+BD1081,0)</f>
        <v>0</v>
      </c>
      <c r="BG1081" s="124" t="n">
        <v>43427</v>
      </c>
      <c r="BH1081" s="125"/>
      <c r="BI1081" s="90"/>
      <c r="BJ1081" s="91" t="n">
        <v>72</v>
      </c>
      <c r="BK1081" s="91" t="n">
        <f aca="false">BJ1081-BD1081+O1081</f>
        <v>72</v>
      </c>
      <c r="BL1081" s="104"/>
    </row>
    <row r="1082" s="105" customFormat="true" ht="15" hidden="false" customHeight="false" outlineLevel="0" collapsed="false">
      <c r="A1082" s="70" t="n">
        <v>1076</v>
      </c>
      <c r="B1082" s="94" t="n">
        <v>43405</v>
      </c>
      <c r="C1082" s="95"/>
      <c r="D1082" s="96"/>
      <c r="E1082" s="74" t="n">
        <v>72</v>
      </c>
      <c r="F1082" s="97" t="s">
        <v>572</v>
      </c>
      <c r="G1082" s="98" t="n">
        <v>0</v>
      </c>
      <c r="H1082" s="98" t="n">
        <v>0</v>
      </c>
      <c r="I1082" s="77"/>
      <c r="J1082" s="77"/>
      <c r="K1082" s="77"/>
      <c r="L1082" s="77"/>
      <c r="M1082" s="77"/>
      <c r="N1082" s="78"/>
      <c r="O1082" s="79" t="n">
        <f aca="false">SUM(J1082:N1082)</f>
        <v>0</v>
      </c>
      <c r="P1082" s="99"/>
      <c r="Q1082" s="99"/>
      <c r="R1082" s="99"/>
      <c r="S1082" s="99"/>
      <c r="T1082" s="99"/>
      <c r="U1082" s="99"/>
      <c r="V1082" s="99"/>
      <c r="W1082" s="99"/>
      <c r="X1082" s="99"/>
      <c r="Y1082" s="99"/>
      <c r="Z1082" s="99"/>
      <c r="AA1082" s="100"/>
      <c r="AB1082" s="101"/>
      <c r="AC1082" s="83"/>
      <c r="AD1082" s="84"/>
      <c r="AE1082" s="80"/>
      <c r="AF1082" s="80"/>
      <c r="AG1082" s="80"/>
      <c r="AH1082" s="80"/>
      <c r="AI1082" s="80"/>
      <c r="AJ1082" s="80"/>
      <c r="AK1082" s="80"/>
      <c r="AL1082" s="80"/>
      <c r="AM1082" s="80"/>
      <c r="AN1082" s="78"/>
      <c r="AO1082" s="80"/>
      <c r="AP1082" s="80"/>
      <c r="AQ1082" s="80"/>
      <c r="AR1082" s="80"/>
      <c r="AS1082" s="80"/>
      <c r="AT1082" s="80"/>
      <c r="AU1082" s="80"/>
      <c r="AV1082" s="80"/>
      <c r="AW1082" s="80"/>
      <c r="AX1082" s="80"/>
      <c r="AY1082" s="80"/>
      <c r="AZ1082" s="80"/>
      <c r="BA1082" s="80"/>
      <c r="BB1082" s="80"/>
      <c r="BC1082" s="80"/>
      <c r="BD1082" s="85" t="n">
        <f aca="false">SUM(AC1082:BC1082)</f>
        <v>0</v>
      </c>
      <c r="BE1082" s="111" t="n">
        <f aca="false">IF((G1082+I1082+O1082-H1082-BD1082)&gt;=0,G1082+I1082+O1082-H1082-BD1082,0)</f>
        <v>0</v>
      </c>
      <c r="BF1082" s="112" t="n">
        <f aca="false">IF((H1082-I1082-O1082-G1082+BD1082)&gt;=0,H1082-I1082-O1082-G1082+BD1082,0)</f>
        <v>0</v>
      </c>
      <c r="BG1082" s="124"/>
      <c r="BH1082" s="125" t="n">
        <v>43466</v>
      </c>
      <c r="BI1082" s="90"/>
      <c r="BJ1082" s="91" t="n">
        <v>0</v>
      </c>
      <c r="BK1082" s="91" t="n">
        <f aca="false">BJ1082-BD1082+O1082</f>
        <v>0</v>
      </c>
      <c r="BL1082" s="104"/>
    </row>
    <row r="1083" s="105" customFormat="true" ht="15" hidden="false" customHeight="false" outlineLevel="0" collapsed="false">
      <c r="A1083" s="70" t="n">
        <v>1077</v>
      </c>
      <c r="B1083" s="94" t="n">
        <v>43405</v>
      </c>
      <c r="C1083" s="95"/>
      <c r="D1083" s="96"/>
      <c r="E1083" s="74" t="n">
        <v>72</v>
      </c>
      <c r="F1083" s="97" t="s">
        <v>573</v>
      </c>
      <c r="G1083" s="98" t="n">
        <v>72</v>
      </c>
      <c r="H1083" s="98" t="n">
        <v>0</v>
      </c>
      <c r="I1083" s="77"/>
      <c r="J1083" s="77"/>
      <c r="K1083" s="77"/>
      <c r="L1083" s="77"/>
      <c r="M1083" s="77"/>
      <c r="N1083" s="78"/>
      <c r="O1083" s="79" t="n">
        <f aca="false">SUM(J1083:N1083)</f>
        <v>0</v>
      </c>
      <c r="P1083" s="99"/>
      <c r="Q1083" s="99"/>
      <c r="R1083" s="99"/>
      <c r="S1083" s="99"/>
      <c r="T1083" s="99"/>
      <c r="U1083" s="99"/>
      <c r="V1083" s="99"/>
      <c r="W1083" s="99"/>
      <c r="X1083" s="99"/>
      <c r="Y1083" s="99"/>
      <c r="Z1083" s="99"/>
      <c r="AA1083" s="100"/>
      <c r="AB1083" s="101"/>
      <c r="AC1083" s="83"/>
      <c r="AD1083" s="84"/>
      <c r="AE1083" s="80"/>
      <c r="AF1083" s="80"/>
      <c r="AG1083" s="80"/>
      <c r="AH1083" s="80"/>
      <c r="AI1083" s="80"/>
      <c r="AJ1083" s="80"/>
      <c r="AK1083" s="80"/>
      <c r="AL1083" s="80"/>
      <c r="AM1083" s="80"/>
      <c r="AN1083" s="78"/>
      <c r="AO1083" s="80"/>
      <c r="AP1083" s="80"/>
      <c r="AQ1083" s="80"/>
      <c r="AR1083" s="80"/>
      <c r="AS1083" s="80"/>
      <c r="AT1083" s="80"/>
      <c r="AU1083" s="80"/>
      <c r="AV1083" s="80"/>
      <c r="AW1083" s="80"/>
      <c r="AX1083" s="80"/>
      <c r="AY1083" s="80"/>
      <c r="AZ1083" s="80"/>
      <c r="BA1083" s="80"/>
      <c r="BB1083" s="80"/>
      <c r="BC1083" s="80"/>
      <c r="BD1083" s="85" t="n">
        <f aca="false">SUM(AC1083:BC1083)</f>
        <v>0</v>
      </c>
      <c r="BE1083" s="111" t="n">
        <f aca="false">IF((G1083+I1083+O1083-H1083-BD1083)&gt;=0,G1083+I1083+O1083-H1083-BD1083,0)</f>
        <v>72</v>
      </c>
      <c r="BF1083" s="112" t="n">
        <f aca="false">IF((H1083-I1083-O1083-G1083+BD1083)&gt;=0,H1083-I1083-O1083-G1083+BD1083,0)</f>
        <v>0</v>
      </c>
      <c r="BG1083" s="124"/>
      <c r="BH1083" s="125"/>
      <c r="BI1083" s="90"/>
      <c r="BJ1083" s="91" t="n">
        <v>72</v>
      </c>
      <c r="BK1083" s="91" t="n">
        <f aca="false">BJ1083-BD1083+O1083</f>
        <v>72</v>
      </c>
      <c r="BL1083" s="104"/>
    </row>
    <row r="1084" s="105" customFormat="true" ht="15" hidden="false" customHeight="false" outlineLevel="0" collapsed="false">
      <c r="A1084" s="70" t="n">
        <v>1078</v>
      </c>
      <c r="B1084" s="94" t="n">
        <v>43405</v>
      </c>
      <c r="C1084" s="95"/>
      <c r="D1084" s="96"/>
      <c r="E1084" s="74" t="n">
        <v>72</v>
      </c>
      <c r="F1084" s="97" t="s">
        <v>574</v>
      </c>
      <c r="G1084" s="98" t="n">
        <v>144</v>
      </c>
      <c r="H1084" s="98" t="n">
        <v>0</v>
      </c>
      <c r="I1084" s="77"/>
      <c r="J1084" s="77"/>
      <c r="K1084" s="77"/>
      <c r="L1084" s="77"/>
      <c r="M1084" s="77"/>
      <c r="N1084" s="78" t="n">
        <v>72</v>
      </c>
      <c r="O1084" s="79" t="n">
        <f aca="false">SUM(J1084:N1084)</f>
        <v>72</v>
      </c>
      <c r="P1084" s="99"/>
      <c r="Q1084" s="99"/>
      <c r="R1084" s="99"/>
      <c r="S1084" s="99"/>
      <c r="T1084" s="99"/>
      <c r="U1084" s="99"/>
      <c r="V1084" s="99"/>
      <c r="W1084" s="99"/>
      <c r="X1084" s="99"/>
      <c r="Y1084" s="99"/>
      <c r="Z1084" s="99"/>
      <c r="AA1084" s="100"/>
      <c r="AB1084" s="101"/>
      <c r="AC1084" s="83"/>
      <c r="AD1084" s="84"/>
      <c r="AE1084" s="80"/>
      <c r="AF1084" s="80"/>
      <c r="AG1084" s="80"/>
      <c r="AH1084" s="80"/>
      <c r="AI1084" s="80"/>
      <c r="AJ1084" s="80" t="n">
        <v>288</v>
      </c>
      <c r="AK1084" s="80"/>
      <c r="AL1084" s="80"/>
      <c r="AM1084" s="80"/>
      <c r="AN1084" s="78"/>
      <c r="AO1084" s="80"/>
      <c r="AP1084" s="80"/>
      <c r="AQ1084" s="80"/>
      <c r="AR1084" s="80"/>
      <c r="AS1084" s="80"/>
      <c r="AT1084" s="80"/>
      <c r="AU1084" s="80"/>
      <c r="AV1084" s="80"/>
      <c r="AW1084" s="80"/>
      <c r="AX1084" s="80"/>
      <c r="AY1084" s="80"/>
      <c r="AZ1084" s="80"/>
      <c r="BA1084" s="80"/>
      <c r="BB1084" s="80"/>
      <c r="BC1084" s="80"/>
      <c r="BD1084" s="85" t="n">
        <f aca="false">SUM(AC1084:BC1084)</f>
        <v>288</v>
      </c>
      <c r="BE1084" s="111" t="n">
        <f aca="false">IF((G1084+I1084+O1084-H1084-BD1084)&gt;=0,G1084+I1084+O1084-H1084-BD1084,0)</f>
        <v>0</v>
      </c>
      <c r="BF1084" s="112" t="n">
        <f aca="false">IF((H1084-I1084-O1084-G1084+BD1084)&gt;=0,H1084-I1084-O1084-G1084+BD1084,0)</f>
        <v>72</v>
      </c>
      <c r="BG1084" s="124"/>
      <c r="BH1084" s="125"/>
      <c r="BI1084" s="90" t="s">
        <v>55</v>
      </c>
      <c r="BJ1084" s="91" t="n">
        <v>144</v>
      </c>
      <c r="BK1084" s="91" t="n">
        <f aca="false">BJ1084-BD1084+O1084</f>
        <v>-72</v>
      </c>
      <c r="BL1084" s="104"/>
    </row>
    <row r="1085" s="105" customFormat="true" ht="15" hidden="false" customHeight="false" outlineLevel="0" collapsed="false">
      <c r="A1085" s="70" t="n">
        <v>1079</v>
      </c>
      <c r="B1085" s="94" t="n">
        <v>43405</v>
      </c>
      <c r="C1085" s="95"/>
      <c r="D1085" s="96"/>
      <c r="E1085" s="74" t="n">
        <v>72</v>
      </c>
      <c r="F1085" s="97" t="s">
        <v>575</v>
      </c>
      <c r="G1085" s="98" t="n">
        <v>0</v>
      </c>
      <c r="H1085" s="98" t="n">
        <v>0</v>
      </c>
      <c r="I1085" s="77"/>
      <c r="J1085" s="77"/>
      <c r="K1085" s="77"/>
      <c r="L1085" s="77"/>
      <c r="M1085" s="77"/>
      <c r="N1085" s="78"/>
      <c r="O1085" s="79" t="n">
        <f aca="false">SUM(J1085:N1085)</f>
        <v>0</v>
      </c>
      <c r="P1085" s="99"/>
      <c r="Q1085" s="99"/>
      <c r="R1085" s="99"/>
      <c r="S1085" s="99"/>
      <c r="T1085" s="99"/>
      <c r="U1085" s="99"/>
      <c r="V1085" s="99"/>
      <c r="W1085" s="99"/>
      <c r="X1085" s="99"/>
      <c r="Y1085" s="99"/>
      <c r="Z1085" s="99"/>
      <c r="AA1085" s="100"/>
      <c r="AB1085" s="101"/>
      <c r="AC1085" s="83"/>
      <c r="AD1085" s="84"/>
      <c r="AE1085" s="80"/>
      <c r="AF1085" s="80"/>
      <c r="AG1085" s="80"/>
      <c r="AH1085" s="80"/>
      <c r="AI1085" s="80"/>
      <c r="AJ1085" s="80"/>
      <c r="AK1085" s="80"/>
      <c r="AL1085" s="80"/>
      <c r="AM1085" s="80"/>
      <c r="AN1085" s="78"/>
      <c r="AO1085" s="80"/>
      <c r="AP1085" s="80"/>
      <c r="AQ1085" s="80"/>
      <c r="AR1085" s="80"/>
      <c r="AS1085" s="80"/>
      <c r="AT1085" s="80"/>
      <c r="AU1085" s="80"/>
      <c r="AV1085" s="80"/>
      <c r="AW1085" s="80"/>
      <c r="AX1085" s="80"/>
      <c r="AY1085" s="80"/>
      <c r="AZ1085" s="80"/>
      <c r="BA1085" s="80"/>
      <c r="BB1085" s="80"/>
      <c r="BC1085" s="80"/>
      <c r="BD1085" s="85" t="n">
        <f aca="false">SUM(AC1085:BC1085)</f>
        <v>0</v>
      </c>
      <c r="BE1085" s="111" t="n">
        <f aca="false">IF((G1085+I1085+O1085-H1085-BD1085)&gt;=0,G1085+I1085+O1085-H1085-BD1085,0)</f>
        <v>0</v>
      </c>
      <c r="BF1085" s="112" t="n">
        <f aca="false">IF((H1085-I1085-O1085-G1085+BD1085)&gt;=0,H1085-I1085-O1085-G1085+BD1085,0)</f>
        <v>0</v>
      </c>
      <c r="BG1085" s="124"/>
      <c r="BH1085" s="125"/>
      <c r="BI1085" s="90"/>
      <c r="BJ1085" s="91" t="n">
        <v>0</v>
      </c>
      <c r="BK1085" s="91" t="n">
        <f aca="false">BJ1085-BD1085+O1085</f>
        <v>0</v>
      </c>
      <c r="BL1085" s="104"/>
    </row>
    <row r="1086" s="105" customFormat="true" ht="15" hidden="false" customHeight="false" outlineLevel="0" collapsed="false">
      <c r="A1086" s="70" t="n">
        <v>1080</v>
      </c>
      <c r="B1086" s="94" t="n">
        <v>43405</v>
      </c>
      <c r="C1086" s="95"/>
      <c r="D1086" s="96"/>
      <c r="E1086" s="74" t="n">
        <v>72</v>
      </c>
      <c r="F1086" s="97" t="s">
        <v>576</v>
      </c>
      <c r="G1086" s="98" t="n">
        <v>72</v>
      </c>
      <c r="H1086" s="98" t="n">
        <v>0</v>
      </c>
      <c r="I1086" s="77"/>
      <c r="J1086" s="77"/>
      <c r="K1086" s="77"/>
      <c r="L1086" s="77"/>
      <c r="M1086" s="77"/>
      <c r="N1086" s="78" t="n">
        <v>72</v>
      </c>
      <c r="O1086" s="79" t="n">
        <f aca="false">SUM(J1086:N1086)</f>
        <v>72</v>
      </c>
      <c r="P1086" s="99"/>
      <c r="Q1086" s="99"/>
      <c r="R1086" s="99"/>
      <c r="S1086" s="99"/>
      <c r="T1086" s="99"/>
      <c r="U1086" s="99"/>
      <c r="V1086" s="99"/>
      <c r="W1086" s="99"/>
      <c r="X1086" s="99"/>
      <c r="Y1086" s="99"/>
      <c r="Z1086" s="99"/>
      <c r="AA1086" s="100"/>
      <c r="AB1086" s="101"/>
      <c r="AC1086" s="83"/>
      <c r="AD1086" s="84"/>
      <c r="AE1086" s="80"/>
      <c r="AF1086" s="80"/>
      <c r="AG1086" s="80" t="n">
        <v>72</v>
      </c>
      <c r="AH1086" s="80"/>
      <c r="AI1086" s="80"/>
      <c r="AJ1086" s="80"/>
      <c r="AK1086" s="80"/>
      <c r="AL1086" s="80"/>
      <c r="AM1086" s="80"/>
      <c r="AN1086" s="78"/>
      <c r="AO1086" s="80"/>
      <c r="AP1086" s="80"/>
      <c r="AQ1086" s="80"/>
      <c r="AR1086" s="80"/>
      <c r="AS1086" s="80"/>
      <c r="AT1086" s="80"/>
      <c r="AU1086" s="80"/>
      <c r="AV1086" s="80"/>
      <c r="AW1086" s="80"/>
      <c r="AX1086" s="80"/>
      <c r="AY1086" s="80"/>
      <c r="AZ1086" s="80"/>
      <c r="BA1086" s="80"/>
      <c r="BB1086" s="80"/>
      <c r="BC1086" s="80"/>
      <c r="BD1086" s="85" t="n">
        <f aca="false">SUM(AC1086:BC1086)</f>
        <v>72</v>
      </c>
      <c r="BE1086" s="111" t="n">
        <f aca="false">IF((G1086+I1086+O1086-H1086-BD1086)&gt;=0,G1086+I1086+O1086-H1086-BD1086,0)</f>
        <v>72</v>
      </c>
      <c r="BF1086" s="112" t="n">
        <f aca="false">IF((H1086-I1086-O1086-G1086+BD1086)&gt;=0,H1086-I1086-O1086-G1086+BD1086,0)</f>
        <v>0</v>
      </c>
      <c r="BG1086" s="124"/>
      <c r="BH1086" s="125"/>
      <c r="BI1086" s="90" t="s">
        <v>61</v>
      </c>
      <c r="BJ1086" s="91" t="n">
        <v>72</v>
      </c>
      <c r="BK1086" s="91" t="n">
        <f aca="false">BJ1086-BD1086+O1086</f>
        <v>72</v>
      </c>
      <c r="BL1086" s="104"/>
    </row>
    <row r="1087" s="105" customFormat="true" ht="15" hidden="false" customHeight="false" outlineLevel="0" collapsed="false">
      <c r="A1087" s="70" t="n">
        <v>1081</v>
      </c>
      <c r="B1087" s="94" t="n">
        <v>43405</v>
      </c>
      <c r="C1087" s="95"/>
      <c r="D1087" s="96"/>
      <c r="E1087" s="74" t="n">
        <v>72</v>
      </c>
      <c r="F1087" s="97" t="s">
        <v>577</v>
      </c>
      <c r="G1087" s="98" t="n">
        <v>0</v>
      </c>
      <c r="H1087" s="98" t="n">
        <v>0</v>
      </c>
      <c r="I1087" s="77"/>
      <c r="J1087" s="77"/>
      <c r="K1087" s="77"/>
      <c r="L1087" s="77"/>
      <c r="M1087" s="77"/>
      <c r="N1087" s="78"/>
      <c r="O1087" s="79" t="n">
        <f aca="false">SUM(J1087:N1087)</f>
        <v>0</v>
      </c>
      <c r="P1087" s="99"/>
      <c r="Q1087" s="99"/>
      <c r="R1087" s="99"/>
      <c r="S1087" s="99"/>
      <c r="T1087" s="99"/>
      <c r="U1087" s="99"/>
      <c r="V1087" s="99"/>
      <c r="W1087" s="99"/>
      <c r="X1087" s="99"/>
      <c r="Y1087" s="99"/>
      <c r="Z1087" s="99"/>
      <c r="AA1087" s="100"/>
      <c r="AB1087" s="101"/>
      <c r="AC1087" s="83"/>
      <c r="AD1087" s="84"/>
      <c r="AE1087" s="80"/>
      <c r="AF1087" s="80"/>
      <c r="AG1087" s="80"/>
      <c r="AH1087" s="80"/>
      <c r="AI1087" s="80"/>
      <c r="AJ1087" s="80"/>
      <c r="AK1087" s="80"/>
      <c r="AL1087" s="80"/>
      <c r="AM1087" s="80"/>
      <c r="AN1087" s="78"/>
      <c r="AO1087" s="80"/>
      <c r="AP1087" s="80"/>
      <c r="AQ1087" s="80"/>
      <c r="AR1087" s="80"/>
      <c r="AS1087" s="80"/>
      <c r="AT1087" s="80"/>
      <c r="AU1087" s="80"/>
      <c r="AV1087" s="80"/>
      <c r="AW1087" s="80"/>
      <c r="AX1087" s="80"/>
      <c r="AY1087" s="80"/>
      <c r="AZ1087" s="80"/>
      <c r="BA1087" s="80"/>
      <c r="BB1087" s="80"/>
      <c r="BC1087" s="80"/>
      <c r="BD1087" s="85" t="n">
        <f aca="false">SUM(AC1087:BC1087)</f>
        <v>0</v>
      </c>
      <c r="BE1087" s="111" t="n">
        <f aca="false">IF((G1087+I1087+O1087-H1087-BD1087)&gt;=0,G1087+I1087+O1087-H1087-BD1087,0)</f>
        <v>0</v>
      </c>
      <c r="BF1087" s="112" t="n">
        <f aca="false">IF((H1087-I1087-O1087-G1087+BD1087)&gt;=0,H1087-I1087-O1087-G1087+BD1087,0)</f>
        <v>0</v>
      </c>
      <c r="BG1087" s="124"/>
      <c r="BH1087" s="125"/>
      <c r="BI1087" s="90"/>
      <c r="BJ1087" s="91" t="n">
        <v>0</v>
      </c>
      <c r="BK1087" s="91" t="n">
        <f aca="false">BJ1087-BD1087+O1087</f>
        <v>0</v>
      </c>
      <c r="BL1087" s="104"/>
    </row>
    <row r="1088" s="105" customFormat="true" ht="15" hidden="false" customHeight="false" outlineLevel="0" collapsed="false">
      <c r="A1088" s="70" t="n">
        <v>1082</v>
      </c>
      <c r="B1088" s="94" t="n">
        <v>43405</v>
      </c>
      <c r="C1088" s="95"/>
      <c r="D1088" s="96"/>
      <c r="E1088" s="74" t="n">
        <v>72</v>
      </c>
      <c r="F1088" s="97" t="s">
        <v>578</v>
      </c>
      <c r="G1088" s="98" t="n">
        <v>0</v>
      </c>
      <c r="H1088" s="98" t="n">
        <v>216</v>
      </c>
      <c r="I1088" s="77"/>
      <c r="J1088" s="77"/>
      <c r="K1088" s="77"/>
      <c r="L1088" s="77"/>
      <c r="M1088" s="77"/>
      <c r="N1088" s="78"/>
      <c r="O1088" s="79" t="n">
        <f aca="false">SUM(J1088:N1088)</f>
        <v>0</v>
      </c>
      <c r="P1088" s="99"/>
      <c r="Q1088" s="99"/>
      <c r="R1088" s="99"/>
      <c r="S1088" s="99"/>
      <c r="T1088" s="99"/>
      <c r="U1088" s="99"/>
      <c r="V1088" s="99"/>
      <c r="W1088" s="99"/>
      <c r="X1088" s="99"/>
      <c r="Y1088" s="99"/>
      <c r="Z1088" s="99"/>
      <c r="AA1088" s="100"/>
      <c r="AB1088" s="101"/>
      <c r="AC1088" s="83"/>
      <c r="AD1088" s="84"/>
      <c r="AE1088" s="80"/>
      <c r="AF1088" s="80"/>
      <c r="AG1088" s="80"/>
      <c r="AH1088" s="80"/>
      <c r="AI1088" s="80"/>
      <c r="AJ1088" s="80"/>
      <c r="AK1088" s="80"/>
      <c r="AL1088" s="80"/>
      <c r="AM1088" s="80"/>
      <c r="AN1088" s="78"/>
      <c r="AO1088" s="80"/>
      <c r="AP1088" s="80"/>
      <c r="AQ1088" s="80"/>
      <c r="AR1088" s="80"/>
      <c r="AS1088" s="80"/>
      <c r="AT1088" s="80"/>
      <c r="AU1088" s="80"/>
      <c r="AV1088" s="80"/>
      <c r="AW1088" s="80"/>
      <c r="AX1088" s="80"/>
      <c r="AY1088" s="80"/>
      <c r="AZ1088" s="80"/>
      <c r="BA1088" s="80"/>
      <c r="BB1088" s="80"/>
      <c r="BC1088" s="80"/>
      <c r="BD1088" s="85" t="n">
        <f aca="false">SUM(AC1088:BC1088)</f>
        <v>0</v>
      </c>
      <c r="BE1088" s="111" t="n">
        <f aca="false">IF((G1088+I1088+O1088-H1088-BD1088)&gt;=0,G1088+I1088+O1088-H1088-BD1088,0)</f>
        <v>0</v>
      </c>
      <c r="BF1088" s="112" t="n">
        <f aca="false">IF((H1088-I1088-O1088-G1088+BD1088)&gt;=0,H1088-I1088-O1088-G1088+BD1088,0)</f>
        <v>216</v>
      </c>
      <c r="BG1088" s="124"/>
      <c r="BH1088" s="125"/>
      <c r="BI1088" s="90"/>
      <c r="BJ1088" s="91" t="n">
        <v>-216</v>
      </c>
      <c r="BK1088" s="91" t="n">
        <f aca="false">BJ1088-BD1088+O1088</f>
        <v>-216</v>
      </c>
      <c r="BL1088" s="104"/>
    </row>
    <row r="1089" s="105" customFormat="true" ht="15" hidden="false" customHeight="false" outlineLevel="0" collapsed="false">
      <c r="A1089" s="70" t="n">
        <v>1083</v>
      </c>
      <c r="B1089" s="94" t="n">
        <v>43405</v>
      </c>
      <c r="C1089" s="95"/>
      <c r="D1089" s="96"/>
      <c r="E1089" s="74" t="n">
        <v>72</v>
      </c>
      <c r="F1089" s="97" t="s">
        <v>579</v>
      </c>
      <c r="G1089" s="98" t="n">
        <v>0</v>
      </c>
      <c r="H1089" s="98" t="n">
        <v>0</v>
      </c>
      <c r="I1089" s="77"/>
      <c r="J1089" s="77"/>
      <c r="K1089" s="77"/>
      <c r="L1089" s="77"/>
      <c r="M1089" s="77"/>
      <c r="N1089" s="78"/>
      <c r="O1089" s="79" t="n">
        <f aca="false">SUM(J1089:N1089)</f>
        <v>0</v>
      </c>
      <c r="P1089" s="99"/>
      <c r="Q1089" s="99"/>
      <c r="R1089" s="99"/>
      <c r="S1089" s="99"/>
      <c r="T1089" s="99"/>
      <c r="U1089" s="99"/>
      <c r="V1089" s="99"/>
      <c r="W1089" s="99"/>
      <c r="X1089" s="99"/>
      <c r="Y1089" s="99"/>
      <c r="Z1089" s="99"/>
      <c r="AA1089" s="100"/>
      <c r="AB1089" s="101"/>
      <c r="AC1089" s="83"/>
      <c r="AD1089" s="84"/>
      <c r="AE1089" s="80"/>
      <c r="AF1089" s="80"/>
      <c r="AG1089" s="80"/>
      <c r="AH1089" s="80"/>
      <c r="AI1089" s="80"/>
      <c r="AJ1089" s="80"/>
      <c r="AK1089" s="80"/>
      <c r="AL1089" s="80"/>
      <c r="AM1089" s="80"/>
      <c r="AN1089" s="78"/>
      <c r="AO1089" s="80"/>
      <c r="AP1089" s="80"/>
      <c r="AQ1089" s="80"/>
      <c r="AR1089" s="80"/>
      <c r="AS1089" s="80"/>
      <c r="AT1089" s="80"/>
      <c r="AU1089" s="80"/>
      <c r="AV1089" s="80"/>
      <c r="AW1089" s="80"/>
      <c r="AX1089" s="80"/>
      <c r="AY1089" s="80"/>
      <c r="AZ1089" s="80"/>
      <c r="BA1089" s="80"/>
      <c r="BB1089" s="80"/>
      <c r="BC1089" s="80"/>
      <c r="BD1089" s="85" t="n">
        <f aca="false">SUM(AC1089:BC1089)</f>
        <v>0</v>
      </c>
      <c r="BE1089" s="111" t="n">
        <f aca="false">IF((G1089+I1089+O1089-H1089-BD1089)&gt;=0,G1089+I1089+O1089-H1089-BD1089,0)</f>
        <v>0</v>
      </c>
      <c r="BF1089" s="112" t="n">
        <f aca="false">IF((H1089-I1089-O1089-G1089+BD1089)&gt;=0,H1089-I1089-O1089-G1089+BD1089,0)</f>
        <v>0</v>
      </c>
      <c r="BG1089" s="124"/>
      <c r="BH1089" s="125"/>
      <c r="BI1089" s="90"/>
      <c r="BJ1089" s="91" t="n">
        <v>0</v>
      </c>
      <c r="BK1089" s="91" t="n">
        <f aca="false">BJ1089-BD1089+O1089</f>
        <v>0</v>
      </c>
      <c r="BL1089" s="104"/>
    </row>
    <row r="1090" s="105" customFormat="true" ht="15" hidden="false" customHeight="false" outlineLevel="0" collapsed="false">
      <c r="A1090" s="70" t="n">
        <v>1084</v>
      </c>
      <c r="B1090" s="94" t="n">
        <v>43405</v>
      </c>
      <c r="C1090" s="95"/>
      <c r="D1090" s="96"/>
      <c r="E1090" s="74" t="n">
        <v>72</v>
      </c>
      <c r="F1090" s="97"/>
      <c r="G1090" s="98" t="n">
        <v>0</v>
      </c>
      <c r="H1090" s="98" t="n">
        <v>216</v>
      </c>
      <c r="I1090" s="77"/>
      <c r="J1090" s="77"/>
      <c r="K1090" s="77"/>
      <c r="L1090" s="77"/>
      <c r="M1090" s="77"/>
      <c r="N1090" s="78"/>
      <c r="O1090" s="79" t="n">
        <f aca="false">SUM(J1090:N1090)</f>
        <v>0</v>
      </c>
      <c r="P1090" s="99"/>
      <c r="Q1090" s="99"/>
      <c r="R1090" s="99"/>
      <c r="S1090" s="99"/>
      <c r="T1090" s="99"/>
      <c r="U1090" s="99"/>
      <c r="V1090" s="99"/>
      <c r="W1090" s="99"/>
      <c r="X1090" s="99"/>
      <c r="Y1090" s="99"/>
      <c r="Z1090" s="99"/>
      <c r="AA1090" s="100"/>
      <c r="AB1090" s="101"/>
      <c r="AC1090" s="83"/>
      <c r="AD1090" s="84"/>
      <c r="AE1090" s="80"/>
      <c r="AF1090" s="80"/>
      <c r="AG1090" s="80"/>
      <c r="AH1090" s="80"/>
      <c r="AI1090" s="80"/>
      <c r="AJ1090" s="80"/>
      <c r="AK1090" s="80"/>
      <c r="AL1090" s="80"/>
      <c r="AM1090" s="80"/>
      <c r="AN1090" s="78"/>
      <c r="AO1090" s="80"/>
      <c r="AP1090" s="80"/>
      <c r="AQ1090" s="80"/>
      <c r="AR1090" s="80"/>
      <c r="AS1090" s="80"/>
      <c r="AT1090" s="80"/>
      <c r="AU1090" s="80"/>
      <c r="AV1090" s="80"/>
      <c r="AW1090" s="80"/>
      <c r="AX1090" s="80"/>
      <c r="AY1090" s="80"/>
      <c r="AZ1090" s="80"/>
      <c r="BA1090" s="80"/>
      <c r="BB1090" s="80"/>
      <c r="BC1090" s="80"/>
      <c r="BD1090" s="85" t="n">
        <f aca="false">SUM(AC1090:BC1090)</f>
        <v>0</v>
      </c>
      <c r="BE1090" s="111" t="n">
        <f aca="false">IF((G1090+I1090+O1090-H1090-BD1090)&gt;=0,G1090+I1090+O1090-H1090-BD1090,0)</f>
        <v>0</v>
      </c>
      <c r="BF1090" s="112" t="n">
        <f aca="false">IF((H1090-I1090-O1090-G1090+BD1090)&gt;=0,H1090-I1090-O1090-G1090+BD1090,0)</f>
        <v>216</v>
      </c>
      <c r="BG1090" s="124"/>
      <c r="BH1090" s="125"/>
      <c r="BI1090" s="90"/>
      <c r="BJ1090" s="91" t="n">
        <v>-216</v>
      </c>
      <c r="BK1090" s="91" t="n">
        <f aca="false">BJ1090-BD1090+O1090</f>
        <v>-216</v>
      </c>
      <c r="BL1090" s="104"/>
    </row>
    <row r="1091" s="105" customFormat="true" ht="15" hidden="false" customHeight="false" outlineLevel="0" collapsed="false">
      <c r="A1091" s="70" t="n">
        <v>1085</v>
      </c>
      <c r="B1091" s="94" t="n">
        <v>43405</v>
      </c>
      <c r="C1091" s="95"/>
      <c r="D1091" s="96"/>
      <c r="E1091" s="74" t="n">
        <v>72</v>
      </c>
      <c r="F1091" s="97" t="s">
        <v>580</v>
      </c>
      <c r="G1091" s="98" t="n">
        <v>0</v>
      </c>
      <c r="H1091" s="98" t="n">
        <v>216</v>
      </c>
      <c r="I1091" s="77"/>
      <c r="J1091" s="77"/>
      <c r="K1091" s="77"/>
      <c r="L1091" s="77"/>
      <c r="M1091" s="77"/>
      <c r="N1091" s="78"/>
      <c r="O1091" s="79" t="n">
        <f aca="false">SUM(J1091:N1091)</f>
        <v>0</v>
      </c>
      <c r="P1091" s="99"/>
      <c r="Q1091" s="99"/>
      <c r="R1091" s="99"/>
      <c r="S1091" s="99"/>
      <c r="T1091" s="99"/>
      <c r="U1091" s="99"/>
      <c r="V1091" s="99"/>
      <c r="W1091" s="99"/>
      <c r="X1091" s="99"/>
      <c r="Y1091" s="99"/>
      <c r="Z1091" s="99"/>
      <c r="AA1091" s="100"/>
      <c r="AB1091" s="101"/>
      <c r="AC1091" s="83"/>
      <c r="AD1091" s="84"/>
      <c r="AE1091" s="80"/>
      <c r="AF1091" s="80"/>
      <c r="AG1091" s="80"/>
      <c r="AH1091" s="80"/>
      <c r="AI1091" s="80"/>
      <c r="AJ1091" s="80"/>
      <c r="AK1091" s="80"/>
      <c r="AL1091" s="80"/>
      <c r="AM1091" s="80"/>
      <c r="AN1091" s="78"/>
      <c r="AO1091" s="80"/>
      <c r="AP1091" s="80"/>
      <c r="AQ1091" s="80"/>
      <c r="AR1091" s="80"/>
      <c r="AS1091" s="80"/>
      <c r="AT1091" s="80"/>
      <c r="AU1091" s="80"/>
      <c r="AV1091" s="80"/>
      <c r="AW1091" s="80"/>
      <c r="AX1091" s="80"/>
      <c r="AY1091" s="80"/>
      <c r="AZ1091" s="80"/>
      <c r="BA1091" s="80"/>
      <c r="BB1091" s="80"/>
      <c r="BC1091" s="80"/>
      <c r="BD1091" s="85" t="n">
        <f aca="false">SUM(AC1091:BC1091)</f>
        <v>0</v>
      </c>
      <c r="BE1091" s="111" t="n">
        <f aca="false">IF((G1091+I1091+O1091-H1091-BD1091)&gt;=0,G1091+I1091+O1091-H1091-BD1091,0)</f>
        <v>0</v>
      </c>
      <c r="BF1091" s="112" t="n">
        <f aca="false">IF((H1091-I1091-O1091-G1091+BD1091)&gt;=0,H1091-I1091-O1091-G1091+BD1091,0)</f>
        <v>216</v>
      </c>
      <c r="BG1091" s="124"/>
      <c r="BH1091" s="125"/>
      <c r="BI1091" s="90"/>
      <c r="BJ1091" s="91" t="n">
        <v>-216</v>
      </c>
      <c r="BK1091" s="91" t="n">
        <f aca="false">BJ1091-BD1091+O1091</f>
        <v>-216</v>
      </c>
      <c r="BL1091" s="104"/>
    </row>
    <row r="1092" s="105" customFormat="true" ht="15" hidden="false" customHeight="false" outlineLevel="0" collapsed="false">
      <c r="A1092" s="70" t="n">
        <v>1086</v>
      </c>
      <c r="B1092" s="94" t="n">
        <v>43405</v>
      </c>
      <c r="C1092" s="95"/>
      <c r="D1092" s="96"/>
      <c r="E1092" s="74" t="n">
        <v>72</v>
      </c>
      <c r="F1092" s="97"/>
      <c r="G1092" s="98" t="n">
        <v>0</v>
      </c>
      <c r="H1092" s="98" t="n">
        <v>0</v>
      </c>
      <c r="I1092" s="77"/>
      <c r="J1092" s="77"/>
      <c r="K1092" s="77"/>
      <c r="L1092" s="77"/>
      <c r="M1092" s="77"/>
      <c r="N1092" s="78"/>
      <c r="O1092" s="79" t="n">
        <f aca="false">SUM(J1092:N1092)</f>
        <v>0</v>
      </c>
      <c r="P1092" s="99"/>
      <c r="Q1092" s="99"/>
      <c r="R1092" s="99"/>
      <c r="S1092" s="99"/>
      <c r="T1092" s="99"/>
      <c r="U1092" s="99"/>
      <c r="V1092" s="99"/>
      <c r="W1092" s="99"/>
      <c r="X1092" s="99"/>
      <c r="Y1092" s="99"/>
      <c r="Z1092" s="99"/>
      <c r="AA1092" s="100"/>
      <c r="AB1092" s="101"/>
      <c r="AC1092" s="83"/>
      <c r="AD1092" s="84"/>
      <c r="AE1092" s="80"/>
      <c r="AF1092" s="80"/>
      <c r="AG1092" s="80"/>
      <c r="AH1092" s="80"/>
      <c r="AI1092" s="80"/>
      <c r="AJ1092" s="80"/>
      <c r="AK1092" s="80"/>
      <c r="AL1092" s="80"/>
      <c r="AM1092" s="80"/>
      <c r="AN1092" s="78"/>
      <c r="AO1092" s="80"/>
      <c r="AP1092" s="80"/>
      <c r="AQ1092" s="80"/>
      <c r="AR1092" s="80"/>
      <c r="AS1092" s="80"/>
      <c r="AT1092" s="80"/>
      <c r="AU1092" s="80"/>
      <c r="AV1092" s="80"/>
      <c r="AW1092" s="80"/>
      <c r="AX1092" s="80"/>
      <c r="AY1092" s="80"/>
      <c r="AZ1092" s="80"/>
      <c r="BA1092" s="80"/>
      <c r="BB1092" s="80"/>
      <c r="BC1092" s="80"/>
      <c r="BD1092" s="85" t="n">
        <f aca="false">SUM(AC1092:BC1092)</f>
        <v>0</v>
      </c>
      <c r="BE1092" s="111" t="n">
        <f aca="false">IF((G1092+I1092+O1092-H1092-BD1092)&gt;=0,G1092+I1092+O1092-H1092-BD1092,0)</f>
        <v>0</v>
      </c>
      <c r="BF1092" s="112" t="n">
        <f aca="false">IF((H1092-I1092-O1092-G1092+BD1092)&gt;=0,H1092-I1092-O1092-G1092+BD1092,0)</f>
        <v>0</v>
      </c>
      <c r="BG1092" s="124"/>
      <c r="BH1092" s="125" t="n">
        <v>43556</v>
      </c>
      <c r="BI1092" s="90"/>
      <c r="BJ1092" s="91" t="n">
        <v>0</v>
      </c>
      <c r="BK1092" s="91" t="n">
        <f aca="false">BJ1092-BD1092+O1092</f>
        <v>0</v>
      </c>
      <c r="BL1092" s="104"/>
    </row>
    <row r="1093" s="105" customFormat="true" ht="15" hidden="false" customHeight="false" outlineLevel="0" collapsed="false">
      <c r="A1093" s="70" t="n">
        <v>1087</v>
      </c>
      <c r="B1093" s="94" t="n">
        <v>43405</v>
      </c>
      <c r="C1093" s="95"/>
      <c r="D1093" s="96"/>
      <c r="E1093" s="74" t="n">
        <v>72</v>
      </c>
      <c r="F1093" s="97" t="s">
        <v>581</v>
      </c>
      <c r="G1093" s="98" t="n">
        <v>72</v>
      </c>
      <c r="H1093" s="98" t="n">
        <v>0</v>
      </c>
      <c r="I1093" s="77"/>
      <c r="J1093" s="77"/>
      <c r="K1093" s="77"/>
      <c r="L1093" s="77"/>
      <c r="M1093" s="77"/>
      <c r="N1093" s="78" t="n">
        <v>72</v>
      </c>
      <c r="O1093" s="79" t="n">
        <f aca="false">SUM(J1093:N1093)</f>
        <v>72</v>
      </c>
      <c r="P1093" s="99"/>
      <c r="Q1093" s="99"/>
      <c r="R1093" s="99"/>
      <c r="S1093" s="99"/>
      <c r="T1093" s="99"/>
      <c r="U1093" s="99"/>
      <c r="V1093" s="99"/>
      <c r="W1093" s="99"/>
      <c r="X1093" s="99"/>
      <c r="Y1093" s="99"/>
      <c r="Z1093" s="99"/>
      <c r="AA1093" s="100"/>
      <c r="AB1093" s="101"/>
      <c r="AC1093" s="83"/>
      <c r="AD1093" s="84"/>
      <c r="AE1093" s="80"/>
      <c r="AF1093" s="80"/>
      <c r="AG1093" s="80"/>
      <c r="AH1093" s="80" t="n">
        <v>144</v>
      </c>
      <c r="AI1093" s="80"/>
      <c r="AJ1093" s="80"/>
      <c r="AK1093" s="80"/>
      <c r="AL1093" s="80"/>
      <c r="AM1093" s="80"/>
      <c r="AN1093" s="78"/>
      <c r="AO1093" s="80"/>
      <c r="AP1093" s="80"/>
      <c r="AQ1093" s="80"/>
      <c r="AR1093" s="80"/>
      <c r="AS1093" s="80"/>
      <c r="AT1093" s="80"/>
      <c r="AU1093" s="80"/>
      <c r="AV1093" s="80"/>
      <c r="AW1093" s="80"/>
      <c r="AX1093" s="80"/>
      <c r="AY1093" s="80"/>
      <c r="AZ1093" s="80"/>
      <c r="BA1093" s="80"/>
      <c r="BB1093" s="80"/>
      <c r="BC1093" s="80"/>
      <c r="BD1093" s="85" t="n">
        <f aca="false">SUM(AC1093:BC1093)</f>
        <v>144</v>
      </c>
      <c r="BE1093" s="111" t="n">
        <f aca="false">IF((G1093+I1093+O1093-H1093-BD1093)&gt;=0,G1093+I1093+O1093-H1093-BD1093,0)</f>
        <v>0</v>
      </c>
      <c r="BF1093" s="112" t="n">
        <f aca="false">IF((H1093-I1093-O1093-G1093+BD1093)&gt;=0,H1093-I1093-O1093-G1093+BD1093,0)</f>
        <v>0</v>
      </c>
      <c r="BG1093" s="124"/>
      <c r="BH1093" s="125"/>
      <c r="BI1093" s="90" t="s">
        <v>54</v>
      </c>
      <c r="BJ1093" s="91" t="n">
        <v>72</v>
      </c>
      <c r="BK1093" s="91" t="n">
        <f aca="false">BJ1093-BD1093+O1093</f>
        <v>0</v>
      </c>
      <c r="BL1093" s="104"/>
    </row>
    <row r="1094" s="105" customFormat="true" ht="15" hidden="false" customHeight="false" outlineLevel="0" collapsed="false">
      <c r="A1094" s="70" t="n">
        <v>1088</v>
      </c>
      <c r="B1094" s="94" t="n">
        <v>43405</v>
      </c>
      <c r="C1094" s="95"/>
      <c r="D1094" s="96"/>
      <c r="E1094" s="74" t="n">
        <v>72</v>
      </c>
      <c r="F1094" s="97" t="s">
        <v>582</v>
      </c>
      <c r="G1094" s="98" t="n">
        <v>62</v>
      </c>
      <c r="H1094" s="98" t="n">
        <v>0</v>
      </c>
      <c r="I1094" s="77"/>
      <c r="J1094" s="77"/>
      <c r="K1094" s="77"/>
      <c r="L1094" s="77"/>
      <c r="M1094" s="77"/>
      <c r="N1094" s="78"/>
      <c r="O1094" s="79" t="n">
        <f aca="false">SUM(J1094:N1094)</f>
        <v>0</v>
      </c>
      <c r="P1094" s="99"/>
      <c r="Q1094" s="99"/>
      <c r="R1094" s="99"/>
      <c r="S1094" s="99"/>
      <c r="T1094" s="99"/>
      <c r="U1094" s="99"/>
      <c r="V1094" s="99"/>
      <c r="W1094" s="99"/>
      <c r="X1094" s="99"/>
      <c r="Y1094" s="99"/>
      <c r="Z1094" s="99"/>
      <c r="AA1094" s="100"/>
      <c r="AB1094" s="101"/>
      <c r="AC1094" s="83"/>
      <c r="AD1094" s="84"/>
      <c r="AE1094" s="80"/>
      <c r="AF1094" s="80"/>
      <c r="AG1094" s="80"/>
      <c r="AH1094" s="80"/>
      <c r="AI1094" s="80"/>
      <c r="AJ1094" s="80"/>
      <c r="AK1094" s="80"/>
      <c r="AL1094" s="80"/>
      <c r="AM1094" s="80"/>
      <c r="AN1094" s="78"/>
      <c r="AO1094" s="80"/>
      <c r="AP1094" s="80"/>
      <c r="AQ1094" s="80"/>
      <c r="AR1094" s="80"/>
      <c r="AS1094" s="80"/>
      <c r="AT1094" s="80"/>
      <c r="AU1094" s="80"/>
      <c r="AV1094" s="80"/>
      <c r="AW1094" s="80"/>
      <c r="AX1094" s="80"/>
      <c r="AY1094" s="80"/>
      <c r="AZ1094" s="80"/>
      <c r="BA1094" s="80"/>
      <c r="BB1094" s="80"/>
      <c r="BC1094" s="80"/>
      <c r="BD1094" s="85" t="n">
        <f aca="false">SUM(AC1094:BC1094)</f>
        <v>0</v>
      </c>
      <c r="BE1094" s="111" t="n">
        <f aca="false">IF((G1094+I1094+O1094-H1094-BD1094)&gt;=0,G1094+I1094+O1094-H1094-BD1094,0)</f>
        <v>62</v>
      </c>
      <c r="BF1094" s="112" t="n">
        <f aca="false">IF((H1094-I1094-O1094-G1094+BD1094)&gt;=0,H1094-I1094-O1094-G1094+BD1094,0)</f>
        <v>0</v>
      </c>
      <c r="BG1094" s="124"/>
      <c r="BH1094" s="125" t="n">
        <v>43430</v>
      </c>
      <c r="BI1094" s="90"/>
      <c r="BJ1094" s="91" t="n">
        <v>-82</v>
      </c>
      <c r="BK1094" s="91" t="n">
        <f aca="false">BJ1094-BD1094+O1094</f>
        <v>-82</v>
      </c>
      <c r="BL1094" s="104"/>
    </row>
    <row r="1095" s="105" customFormat="true" ht="15" hidden="false" customHeight="false" outlineLevel="0" collapsed="false">
      <c r="A1095" s="70" t="n">
        <v>1089</v>
      </c>
      <c r="B1095" s="94" t="n">
        <v>43405</v>
      </c>
      <c r="C1095" s="95"/>
      <c r="D1095" s="96"/>
      <c r="E1095" s="74" t="n">
        <v>72</v>
      </c>
      <c r="F1095" s="97" t="s">
        <v>583</v>
      </c>
      <c r="G1095" s="98" t="n">
        <v>0</v>
      </c>
      <c r="H1095" s="98" t="n">
        <v>0</v>
      </c>
      <c r="I1095" s="77"/>
      <c r="J1095" s="77"/>
      <c r="K1095" s="77"/>
      <c r="L1095" s="77"/>
      <c r="M1095" s="77"/>
      <c r="N1095" s="78"/>
      <c r="O1095" s="79" t="n">
        <f aca="false">SUM(J1095:N1095)</f>
        <v>0</v>
      </c>
      <c r="P1095" s="99"/>
      <c r="Q1095" s="99"/>
      <c r="R1095" s="99"/>
      <c r="S1095" s="99"/>
      <c r="T1095" s="99"/>
      <c r="U1095" s="99"/>
      <c r="V1095" s="99"/>
      <c r="W1095" s="99"/>
      <c r="X1095" s="99"/>
      <c r="Y1095" s="99"/>
      <c r="Z1095" s="99"/>
      <c r="AA1095" s="100"/>
      <c r="AB1095" s="101"/>
      <c r="AC1095" s="83"/>
      <c r="AD1095" s="84"/>
      <c r="AE1095" s="80"/>
      <c r="AF1095" s="80"/>
      <c r="AG1095" s="80"/>
      <c r="AH1095" s="80"/>
      <c r="AI1095" s="80"/>
      <c r="AJ1095" s="80"/>
      <c r="AK1095" s="80"/>
      <c r="AL1095" s="80"/>
      <c r="AM1095" s="80"/>
      <c r="AN1095" s="78"/>
      <c r="AO1095" s="80"/>
      <c r="AP1095" s="80"/>
      <c r="AQ1095" s="80"/>
      <c r="AR1095" s="80"/>
      <c r="AS1095" s="80"/>
      <c r="AT1095" s="80"/>
      <c r="AU1095" s="80"/>
      <c r="AV1095" s="80"/>
      <c r="AW1095" s="80"/>
      <c r="AX1095" s="80"/>
      <c r="AY1095" s="80"/>
      <c r="AZ1095" s="80"/>
      <c r="BA1095" s="80"/>
      <c r="BB1095" s="80"/>
      <c r="BC1095" s="80"/>
      <c r="BD1095" s="85" t="n">
        <f aca="false">SUM(AC1095:BC1095)</f>
        <v>0</v>
      </c>
      <c r="BE1095" s="111" t="n">
        <f aca="false">IF((G1095+I1095+O1095-H1095-BD1095)&gt;=0,G1095+I1095+O1095-H1095-BD1095,0)</f>
        <v>0</v>
      </c>
      <c r="BF1095" s="112" t="n">
        <f aca="false">IF((H1095-I1095-O1095-G1095+BD1095)&gt;=0,H1095-I1095-O1095-G1095+BD1095,0)</f>
        <v>0</v>
      </c>
      <c r="BG1095" s="124"/>
      <c r="BH1095" s="125"/>
      <c r="BI1095" s="90"/>
      <c r="BJ1095" s="91" t="n">
        <v>0</v>
      </c>
      <c r="BK1095" s="91" t="n">
        <f aca="false">BJ1095-BD1095+O1095</f>
        <v>0</v>
      </c>
      <c r="BL1095" s="104"/>
    </row>
    <row r="1096" s="105" customFormat="true" ht="15" hidden="false" customHeight="false" outlineLevel="0" collapsed="false">
      <c r="A1096" s="70" t="n">
        <v>1090</v>
      </c>
      <c r="B1096" s="94" t="n">
        <v>43405</v>
      </c>
      <c r="C1096" s="95"/>
      <c r="D1096" s="96"/>
      <c r="E1096" s="74" t="n">
        <v>72</v>
      </c>
      <c r="F1096" s="97" t="s">
        <v>584</v>
      </c>
      <c r="G1096" s="98" t="n">
        <v>0</v>
      </c>
      <c r="H1096" s="98" t="n">
        <v>0</v>
      </c>
      <c r="I1096" s="77"/>
      <c r="J1096" s="77"/>
      <c r="K1096" s="77"/>
      <c r="L1096" s="77"/>
      <c r="M1096" s="77"/>
      <c r="N1096" s="78"/>
      <c r="O1096" s="79" t="n">
        <f aca="false">SUM(J1096:N1096)</f>
        <v>0</v>
      </c>
      <c r="P1096" s="99"/>
      <c r="Q1096" s="99"/>
      <c r="R1096" s="99"/>
      <c r="S1096" s="99"/>
      <c r="T1096" s="99"/>
      <c r="U1096" s="99"/>
      <c r="V1096" s="99"/>
      <c r="W1096" s="99"/>
      <c r="X1096" s="99"/>
      <c r="Y1096" s="99"/>
      <c r="Z1096" s="99"/>
      <c r="AA1096" s="100"/>
      <c r="AB1096" s="101"/>
      <c r="AC1096" s="83"/>
      <c r="AD1096" s="84"/>
      <c r="AE1096" s="80"/>
      <c r="AF1096" s="80"/>
      <c r="AG1096" s="80"/>
      <c r="AH1096" s="80"/>
      <c r="AI1096" s="80"/>
      <c r="AJ1096" s="80"/>
      <c r="AK1096" s="80"/>
      <c r="AL1096" s="80"/>
      <c r="AM1096" s="80"/>
      <c r="AN1096" s="78"/>
      <c r="AO1096" s="80"/>
      <c r="AP1096" s="80"/>
      <c r="AQ1096" s="80"/>
      <c r="AR1096" s="80"/>
      <c r="AS1096" s="80"/>
      <c r="AT1096" s="80"/>
      <c r="AU1096" s="80"/>
      <c r="AV1096" s="80"/>
      <c r="AW1096" s="80"/>
      <c r="AX1096" s="80"/>
      <c r="AY1096" s="80"/>
      <c r="AZ1096" s="80"/>
      <c r="BA1096" s="80"/>
      <c r="BB1096" s="80"/>
      <c r="BC1096" s="80"/>
      <c r="BD1096" s="85" t="n">
        <f aca="false">SUM(AC1096:BC1096)</f>
        <v>0</v>
      </c>
      <c r="BE1096" s="111" t="n">
        <f aca="false">IF((G1096+I1096+O1096-H1096-BD1096)&gt;=0,G1096+I1096+O1096-H1096-BD1096,0)</f>
        <v>0</v>
      </c>
      <c r="BF1096" s="112" t="n">
        <f aca="false">IF((H1096-I1096-O1096-G1096+BD1096)&gt;=0,H1096-I1096-O1096-G1096+BD1096,0)</f>
        <v>0</v>
      </c>
      <c r="BG1096" s="124"/>
      <c r="BH1096" s="125"/>
      <c r="BI1096" s="90"/>
      <c r="BJ1096" s="91" t="n">
        <v>0</v>
      </c>
      <c r="BK1096" s="91" t="n">
        <f aca="false">BJ1096-BD1096+O1096</f>
        <v>0</v>
      </c>
      <c r="BL1096" s="104"/>
    </row>
    <row r="1097" s="105" customFormat="true" ht="15" hidden="false" customHeight="false" outlineLevel="0" collapsed="false">
      <c r="A1097" s="70" t="n">
        <v>1091</v>
      </c>
      <c r="B1097" s="94" t="n">
        <v>43405</v>
      </c>
      <c r="C1097" s="95"/>
      <c r="D1097" s="96"/>
      <c r="E1097" s="74" t="n">
        <v>72</v>
      </c>
      <c r="F1097" s="97" t="s">
        <v>585</v>
      </c>
      <c r="G1097" s="98" t="n">
        <v>144</v>
      </c>
      <c r="H1097" s="98" t="n">
        <v>0</v>
      </c>
      <c r="I1097" s="77"/>
      <c r="J1097" s="77"/>
      <c r="K1097" s="77"/>
      <c r="L1097" s="77"/>
      <c r="M1097" s="77"/>
      <c r="N1097" s="78" t="n">
        <v>72</v>
      </c>
      <c r="O1097" s="79" t="n">
        <f aca="false">SUM(J1097:N1097)</f>
        <v>72</v>
      </c>
      <c r="P1097" s="99"/>
      <c r="Q1097" s="99"/>
      <c r="R1097" s="99"/>
      <c r="S1097" s="99"/>
      <c r="T1097" s="99"/>
      <c r="U1097" s="99"/>
      <c r="V1097" s="99"/>
      <c r="W1097" s="99"/>
      <c r="X1097" s="99"/>
      <c r="Y1097" s="99"/>
      <c r="Z1097" s="99"/>
      <c r="AA1097" s="100"/>
      <c r="AB1097" s="101"/>
      <c r="AC1097" s="83"/>
      <c r="AD1097" s="84" t="n">
        <v>216</v>
      </c>
      <c r="AE1097" s="80"/>
      <c r="AF1097" s="80"/>
      <c r="AG1097" s="80"/>
      <c r="AH1097" s="80"/>
      <c r="AI1097" s="80"/>
      <c r="AJ1097" s="80"/>
      <c r="AK1097" s="80"/>
      <c r="AL1097" s="80"/>
      <c r="AM1097" s="80"/>
      <c r="AN1097" s="78"/>
      <c r="AO1097" s="80"/>
      <c r="AP1097" s="80"/>
      <c r="AQ1097" s="80"/>
      <c r="AR1097" s="80"/>
      <c r="AS1097" s="80"/>
      <c r="AT1097" s="80"/>
      <c r="AU1097" s="80"/>
      <c r="AV1097" s="80"/>
      <c r="AW1097" s="80"/>
      <c r="AX1097" s="80"/>
      <c r="AY1097" s="80"/>
      <c r="AZ1097" s="80"/>
      <c r="BA1097" s="80"/>
      <c r="BB1097" s="80"/>
      <c r="BC1097" s="80"/>
      <c r="BD1097" s="85" t="n">
        <f aca="false">SUM(AC1097:BC1097)</f>
        <v>216</v>
      </c>
      <c r="BE1097" s="111" t="n">
        <f aca="false">IF((G1097+I1097+O1097-H1097-BD1097)&gt;=0,G1097+I1097+O1097-H1097-BD1097,0)</f>
        <v>0</v>
      </c>
      <c r="BF1097" s="112" t="n">
        <f aca="false">IF((H1097-I1097-O1097-G1097+BD1097)&gt;=0,H1097-I1097-O1097-G1097+BD1097,0)</f>
        <v>0</v>
      </c>
      <c r="BG1097" s="124"/>
      <c r="BH1097" s="125"/>
      <c r="BI1097" s="90" t="s">
        <v>52</v>
      </c>
      <c r="BJ1097" s="91" t="n">
        <v>144</v>
      </c>
      <c r="BK1097" s="91" t="n">
        <f aca="false">BJ1097-BD1097+O1097</f>
        <v>0</v>
      </c>
      <c r="BL1097" s="104"/>
    </row>
    <row r="1098" s="105" customFormat="true" ht="15" hidden="false" customHeight="false" outlineLevel="0" collapsed="false">
      <c r="A1098" s="70" t="n">
        <v>1092</v>
      </c>
      <c r="B1098" s="94" t="n">
        <v>43405</v>
      </c>
      <c r="C1098" s="95"/>
      <c r="D1098" s="96"/>
      <c r="E1098" s="74" t="n">
        <v>72</v>
      </c>
      <c r="F1098" s="97" t="s">
        <v>586</v>
      </c>
      <c r="G1098" s="98" t="n">
        <v>0</v>
      </c>
      <c r="H1098" s="98" t="n">
        <v>0</v>
      </c>
      <c r="I1098" s="77"/>
      <c r="J1098" s="77"/>
      <c r="K1098" s="77"/>
      <c r="L1098" s="77"/>
      <c r="M1098" s="77"/>
      <c r="N1098" s="78"/>
      <c r="O1098" s="79" t="n">
        <f aca="false">SUM(J1098:N1098)</f>
        <v>0</v>
      </c>
      <c r="P1098" s="99"/>
      <c r="Q1098" s="99"/>
      <c r="R1098" s="99"/>
      <c r="S1098" s="99"/>
      <c r="T1098" s="99"/>
      <c r="U1098" s="99"/>
      <c r="V1098" s="99"/>
      <c r="W1098" s="99"/>
      <c r="X1098" s="99"/>
      <c r="Y1098" s="99"/>
      <c r="Z1098" s="99"/>
      <c r="AA1098" s="100"/>
      <c r="AB1098" s="101"/>
      <c r="AC1098" s="83"/>
      <c r="AD1098" s="84"/>
      <c r="AE1098" s="80"/>
      <c r="AF1098" s="80"/>
      <c r="AG1098" s="80"/>
      <c r="AH1098" s="80"/>
      <c r="AI1098" s="80"/>
      <c r="AJ1098" s="80"/>
      <c r="AK1098" s="80"/>
      <c r="AL1098" s="80"/>
      <c r="AM1098" s="80"/>
      <c r="AN1098" s="78"/>
      <c r="AO1098" s="80"/>
      <c r="AP1098" s="80"/>
      <c r="AQ1098" s="80"/>
      <c r="AR1098" s="80"/>
      <c r="AS1098" s="80"/>
      <c r="AT1098" s="80"/>
      <c r="AU1098" s="80"/>
      <c r="AV1098" s="80"/>
      <c r="AW1098" s="80"/>
      <c r="AX1098" s="80"/>
      <c r="AY1098" s="80"/>
      <c r="AZ1098" s="80"/>
      <c r="BA1098" s="80"/>
      <c r="BB1098" s="80"/>
      <c r="BC1098" s="80"/>
      <c r="BD1098" s="85" t="n">
        <f aca="false">SUM(AC1098:BC1098)</f>
        <v>0</v>
      </c>
      <c r="BE1098" s="111" t="n">
        <f aca="false">IF((G1098+I1098+O1098-H1098-BD1098)&gt;=0,G1098+I1098+O1098-H1098-BD1098,0)</f>
        <v>0</v>
      </c>
      <c r="BF1098" s="112" t="n">
        <f aca="false">IF((H1098-I1098-O1098-G1098+BD1098)&gt;=0,H1098-I1098-O1098-G1098+BD1098,0)</f>
        <v>0</v>
      </c>
      <c r="BG1098" s="124"/>
      <c r="BH1098" s="125"/>
      <c r="BI1098" s="90"/>
      <c r="BJ1098" s="91" t="n">
        <v>0</v>
      </c>
      <c r="BK1098" s="91" t="n">
        <f aca="false">BJ1098-BD1098+O1098</f>
        <v>0</v>
      </c>
      <c r="BL1098" s="104"/>
    </row>
    <row r="1099" s="105" customFormat="true" ht="15" hidden="false" customHeight="false" outlineLevel="0" collapsed="false">
      <c r="A1099" s="70" t="n">
        <v>1093</v>
      </c>
      <c r="B1099" s="94" t="n">
        <v>43405</v>
      </c>
      <c r="C1099" s="95"/>
      <c r="D1099" s="96"/>
      <c r="E1099" s="74" t="n">
        <v>72</v>
      </c>
      <c r="F1099" s="97" t="s">
        <v>587</v>
      </c>
      <c r="G1099" s="98" t="n">
        <v>0</v>
      </c>
      <c r="H1099" s="98" t="n">
        <v>360</v>
      </c>
      <c r="I1099" s="77"/>
      <c r="J1099" s="77"/>
      <c r="K1099" s="77"/>
      <c r="L1099" s="77"/>
      <c r="M1099" s="77"/>
      <c r="N1099" s="78"/>
      <c r="O1099" s="79" t="n">
        <f aca="false">SUM(J1099:N1099)</f>
        <v>0</v>
      </c>
      <c r="P1099" s="99"/>
      <c r="Q1099" s="99"/>
      <c r="R1099" s="99"/>
      <c r="S1099" s="99"/>
      <c r="T1099" s="99"/>
      <c r="U1099" s="99"/>
      <c r="V1099" s="99"/>
      <c r="W1099" s="99"/>
      <c r="X1099" s="99"/>
      <c r="Y1099" s="99"/>
      <c r="Z1099" s="99"/>
      <c r="AA1099" s="100"/>
      <c r="AB1099" s="101"/>
      <c r="AC1099" s="83"/>
      <c r="AD1099" s="84"/>
      <c r="AE1099" s="80"/>
      <c r="AF1099" s="80"/>
      <c r="AG1099" s="80"/>
      <c r="AH1099" s="80"/>
      <c r="AI1099" s="80"/>
      <c r="AJ1099" s="80"/>
      <c r="AK1099" s="80"/>
      <c r="AL1099" s="80"/>
      <c r="AM1099" s="80"/>
      <c r="AN1099" s="78"/>
      <c r="AO1099" s="80"/>
      <c r="AP1099" s="80"/>
      <c r="AQ1099" s="80"/>
      <c r="AR1099" s="80"/>
      <c r="AS1099" s="80"/>
      <c r="AT1099" s="80"/>
      <c r="AU1099" s="80"/>
      <c r="AV1099" s="80"/>
      <c r="AW1099" s="80"/>
      <c r="AX1099" s="80"/>
      <c r="AY1099" s="80"/>
      <c r="AZ1099" s="80"/>
      <c r="BA1099" s="80"/>
      <c r="BB1099" s="80"/>
      <c r="BC1099" s="80"/>
      <c r="BD1099" s="85" t="n">
        <f aca="false">SUM(AC1099:BC1099)</f>
        <v>0</v>
      </c>
      <c r="BE1099" s="111" t="n">
        <f aca="false">IF((G1099+I1099+O1099-H1099-BD1099)&gt;=0,G1099+I1099+O1099-H1099-BD1099,0)</f>
        <v>0</v>
      </c>
      <c r="BF1099" s="112" t="n">
        <f aca="false">IF((H1099-I1099-O1099-G1099+BD1099)&gt;=0,H1099-I1099-O1099-G1099+BD1099,0)</f>
        <v>360</v>
      </c>
      <c r="BG1099" s="124"/>
      <c r="BH1099" s="125"/>
      <c r="BI1099" s="90"/>
      <c r="BJ1099" s="91" t="n">
        <v>-360</v>
      </c>
      <c r="BK1099" s="91" t="n">
        <f aca="false">BJ1099-BD1099+O1099</f>
        <v>-360</v>
      </c>
      <c r="BL1099" s="104"/>
    </row>
    <row r="1100" s="105" customFormat="true" ht="15" hidden="false" customHeight="false" outlineLevel="0" collapsed="false">
      <c r="A1100" s="70" t="n">
        <v>1094</v>
      </c>
      <c r="B1100" s="94" t="n">
        <v>43405</v>
      </c>
      <c r="C1100" s="95"/>
      <c r="D1100" s="96"/>
      <c r="E1100" s="74" t="n">
        <v>72</v>
      </c>
      <c r="F1100" s="97" t="s">
        <v>588</v>
      </c>
      <c r="G1100" s="98" t="n">
        <v>288</v>
      </c>
      <c r="H1100" s="98" t="n">
        <v>0</v>
      </c>
      <c r="I1100" s="77"/>
      <c r="J1100" s="77"/>
      <c r="K1100" s="77"/>
      <c r="L1100" s="77"/>
      <c r="M1100" s="77"/>
      <c r="N1100" s="78"/>
      <c r="O1100" s="79" t="n">
        <f aca="false">SUM(J1100:N1100)</f>
        <v>0</v>
      </c>
      <c r="P1100" s="99"/>
      <c r="Q1100" s="99"/>
      <c r="R1100" s="99"/>
      <c r="S1100" s="99"/>
      <c r="T1100" s="99"/>
      <c r="U1100" s="99"/>
      <c r="V1100" s="99"/>
      <c r="W1100" s="99"/>
      <c r="X1100" s="99"/>
      <c r="Y1100" s="99"/>
      <c r="Z1100" s="99"/>
      <c r="AA1100" s="100"/>
      <c r="AB1100" s="101"/>
      <c r="AC1100" s="83"/>
      <c r="AD1100" s="84"/>
      <c r="AE1100" s="80"/>
      <c r="AF1100" s="80"/>
      <c r="AG1100" s="80"/>
      <c r="AH1100" s="80"/>
      <c r="AI1100" s="80"/>
      <c r="AJ1100" s="80"/>
      <c r="AK1100" s="80"/>
      <c r="AL1100" s="80"/>
      <c r="AM1100" s="80"/>
      <c r="AN1100" s="78"/>
      <c r="AO1100" s="80"/>
      <c r="AP1100" s="80"/>
      <c r="AQ1100" s="80"/>
      <c r="AR1100" s="80"/>
      <c r="AS1100" s="80"/>
      <c r="AT1100" s="80"/>
      <c r="AU1100" s="80"/>
      <c r="AV1100" s="80"/>
      <c r="AW1100" s="80"/>
      <c r="AX1100" s="80"/>
      <c r="AY1100" s="80"/>
      <c r="AZ1100" s="80"/>
      <c r="BA1100" s="80"/>
      <c r="BB1100" s="80"/>
      <c r="BC1100" s="80"/>
      <c r="BD1100" s="85" t="n">
        <f aca="false">SUM(AC1100:BC1100)</f>
        <v>0</v>
      </c>
      <c r="BE1100" s="111" t="n">
        <f aca="false">IF((G1100+I1100+O1100-H1100-BD1100)&gt;=0,G1100+I1100+O1100-H1100-BD1100,0)</f>
        <v>288</v>
      </c>
      <c r="BF1100" s="112" t="n">
        <f aca="false">IF((H1100-I1100-O1100-G1100+BD1100)&gt;=0,H1100-I1100-O1100-G1100+BD1100,0)</f>
        <v>0</v>
      </c>
      <c r="BG1100" s="124"/>
      <c r="BH1100" s="125"/>
      <c r="BI1100" s="90"/>
      <c r="BJ1100" s="91" t="n">
        <v>288</v>
      </c>
      <c r="BK1100" s="91" t="n">
        <f aca="false">BJ1100-BD1100+O1100</f>
        <v>288</v>
      </c>
      <c r="BL1100" s="104"/>
    </row>
    <row r="1101" s="105" customFormat="true" ht="15" hidden="false" customHeight="false" outlineLevel="0" collapsed="false">
      <c r="A1101" s="70" t="n">
        <v>1095</v>
      </c>
      <c r="B1101" s="94" t="n">
        <v>43405</v>
      </c>
      <c r="C1101" s="95"/>
      <c r="D1101" s="96"/>
      <c r="E1101" s="74" t="n">
        <v>20</v>
      </c>
      <c r="F1101" s="97" t="s">
        <v>589</v>
      </c>
      <c r="G1101" s="98" t="n">
        <v>0</v>
      </c>
      <c r="H1101" s="98" t="n">
        <v>60</v>
      </c>
      <c r="I1101" s="77"/>
      <c r="J1101" s="77"/>
      <c r="K1101" s="77"/>
      <c r="L1101" s="77"/>
      <c r="M1101" s="77"/>
      <c r="N1101" s="78"/>
      <c r="O1101" s="79" t="n">
        <f aca="false">SUM(J1101:N1101)</f>
        <v>0</v>
      </c>
      <c r="P1101" s="99"/>
      <c r="Q1101" s="99"/>
      <c r="R1101" s="99"/>
      <c r="S1101" s="99"/>
      <c r="T1101" s="99"/>
      <c r="U1101" s="99"/>
      <c r="V1101" s="99"/>
      <c r="W1101" s="99"/>
      <c r="X1101" s="99"/>
      <c r="Y1101" s="99"/>
      <c r="Z1101" s="99"/>
      <c r="AA1101" s="100"/>
      <c r="AB1101" s="101"/>
      <c r="AC1101" s="83"/>
      <c r="AD1101" s="84"/>
      <c r="AE1101" s="80"/>
      <c r="AF1101" s="80"/>
      <c r="AG1101" s="80"/>
      <c r="AH1101" s="80"/>
      <c r="AI1101" s="80"/>
      <c r="AJ1101" s="80"/>
      <c r="AK1101" s="80"/>
      <c r="AL1101" s="80"/>
      <c r="AM1101" s="80"/>
      <c r="AN1101" s="78"/>
      <c r="AO1101" s="80"/>
      <c r="AP1101" s="80"/>
      <c r="AQ1101" s="80"/>
      <c r="AR1101" s="80"/>
      <c r="AS1101" s="80"/>
      <c r="AT1101" s="80"/>
      <c r="AU1101" s="80"/>
      <c r="AV1101" s="80"/>
      <c r="AW1101" s="80"/>
      <c r="AX1101" s="80"/>
      <c r="AY1101" s="80"/>
      <c r="AZ1101" s="80"/>
      <c r="BA1101" s="80"/>
      <c r="BB1101" s="80"/>
      <c r="BC1101" s="80"/>
      <c r="BD1101" s="85" t="n">
        <f aca="false">SUM(AC1101:BC1101)</f>
        <v>0</v>
      </c>
      <c r="BE1101" s="111" t="n">
        <f aca="false">IF((G1101+I1101+O1101-H1101-BD1101)&gt;=0,G1101+I1101+O1101-H1101-BD1101,0)</f>
        <v>0</v>
      </c>
      <c r="BF1101" s="112" t="n">
        <f aca="false">IF((H1101-I1101-O1101-G1101+BD1101)&gt;=0,H1101-I1101-O1101-G1101+BD1101,0)</f>
        <v>60</v>
      </c>
      <c r="BG1101" s="124"/>
      <c r="BH1101" s="125"/>
      <c r="BI1101" s="90"/>
      <c r="BJ1101" s="91" t="n">
        <v>-60</v>
      </c>
      <c r="BK1101" s="91" t="n">
        <f aca="false">BJ1101-BD1101+O1101</f>
        <v>-60</v>
      </c>
      <c r="BL1101" s="104"/>
    </row>
    <row r="1102" s="105" customFormat="true" ht="15" hidden="false" customHeight="false" outlineLevel="0" collapsed="false">
      <c r="A1102" s="70" t="n">
        <v>1096</v>
      </c>
      <c r="B1102" s="94" t="n">
        <v>43405</v>
      </c>
      <c r="C1102" s="95"/>
      <c r="D1102" s="96"/>
      <c r="E1102" s="74" t="n">
        <v>72</v>
      </c>
      <c r="F1102" s="97" t="s">
        <v>590</v>
      </c>
      <c r="G1102" s="98" t="n">
        <v>0</v>
      </c>
      <c r="H1102" s="98" t="n">
        <v>0</v>
      </c>
      <c r="I1102" s="77"/>
      <c r="J1102" s="77"/>
      <c r="K1102" s="77"/>
      <c r="L1102" s="77"/>
      <c r="M1102" s="77"/>
      <c r="N1102" s="78"/>
      <c r="O1102" s="79" t="n">
        <f aca="false">SUM(J1102:N1102)</f>
        <v>0</v>
      </c>
      <c r="P1102" s="99"/>
      <c r="Q1102" s="99"/>
      <c r="R1102" s="99"/>
      <c r="S1102" s="99"/>
      <c r="T1102" s="99"/>
      <c r="U1102" s="99"/>
      <c r="V1102" s="99"/>
      <c r="W1102" s="99"/>
      <c r="X1102" s="99"/>
      <c r="Y1102" s="99"/>
      <c r="Z1102" s="99"/>
      <c r="AA1102" s="100"/>
      <c r="AB1102" s="101"/>
      <c r="AC1102" s="83"/>
      <c r="AD1102" s="84"/>
      <c r="AE1102" s="80"/>
      <c r="AF1102" s="80"/>
      <c r="AG1102" s="80"/>
      <c r="AH1102" s="80"/>
      <c r="AI1102" s="80"/>
      <c r="AJ1102" s="80"/>
      <c r="AK1102" s="80"/>
      <c r="AL1102" s="80"/>
      <c r="AM1102" s="80"/>
      <c r="AN1102" s="78"/>
      <c r="AO1102" s="80"/>
      <c r="AP1102" s="80"/>
      <c r="AQ1102" s="80"/>
      <c r="AR1102" s="80"/>
      <c r="AS1102" s="80"/>
      <c r="AT1102" s="80"/>
      <c r="AU1102" s="80"/>
      <c r="AV1102" s="80"/>
      <c r="AW1102" s="80"/>
      <c r="AX1102" s="80"/>
      <c r="AY1102" s="80"/>
      <c r="AZ1102" s="80"/>
      <c r="BA1102" s="80"/>
      <c r="BB1102" s="80"/>
      <c r="BC1102" s="80"/>
      <c r="BD1102" s="85" t="n">
        <f aca="false">SUM(AC1102:BC1102)</f>
        <v>0</v>
      </c>
      <c r="BE1102" s="111" t="n">
        <f aca="false">IF((G1102+I1102+O1102-H1102-BD1102)&gt;=0,G1102+I1102+O1102-H1102-BD1102,0)</f>
        <v>0</v>
      </c>
      <c r="BF1102" s="112" t="n">
        <f aca="false">IF((H1102-I1102-O1102-G1102+BD1102)&gt;=0,H1102-I1102-O1102-G1102+BD1102,0)</f>
        <v>0</v>
      </c>
      <c r="BG1102" s="124"/>
      <c r="BH1102" s="125"/>
      <c r="BI1102" s="90"/>
      <c r="BJ1102" s="91" t="n">
        <v>0</v>
      </c>
      <c r="BK1102" s="91" t="n">
        <f aca="false">BJ1102-BD1102+O1102</f>
        <v>0</v>
      </c>
      <c r="BL1102" s="104"/>
    </row>
    <row r="1103" s="105" customFormat="true" ht="15" hidden="false" customHeight="false" outlineLevel="0" collapsed="false">
      <c r="A1103" s="70" t="n">
        <v>1097</v>
      </c>
      <c r="B1103" s="94" t="n">
        <v>43405</v>
      </c>
      <c r="C1103" s="95"/>
      <c r="D1103" s="96"/>
      <c r="E1103" s="74" t="n">
        <v>20</v>
      </c>
      <c r="F1103" s="97" t="s">
        <v>591</v>
      </c>
      <c r="G1103" s="98" t="n">
        <v>0</v>
      </c>
      <c r="H1103" s="98" t="n">
        <v>60</v>
      </c>
      <c r="I1103" s="77"/>
      <c r="J1103" s="77"/>
      <c r="K1103" s="77"/>
      <c r="L1103" s="77"/>
      <c r="M1103" s="77"/>
      <c r="N1103" s="78"/>
      <c r="O1103" s="79" t="n">
        <f aca="false">SUM(J1103:N1103)</f>
        <v>0</v>
      </c>
      <c r="P1103" s="99"/>
      <c r="Q1103" s="99"/>
      <c r="R1103" s="99"/>
      <c r="S1103" s="99"/>
      <c r="T1103" s="99"/>
      <c r="U1103" s="99"/>
      <c r="V1103" s="99"/>
      <c r="W1103" s="99"/>
      <c r="X1103" s="99"/>
      <c r="Y1103" s="99"/>
      <c r="Z1103" s="99"/>
      <c r="AA1103" s="100"/>
      <c r="AB1103" s="101"/>
      <c r="AC1103" s="83"/>
      <c r="AD1103" s="84"/>
      <c r="AE1103" s="80"/>
      <c r="AF1103" s="80"/>
      <c r="AG1103" s="80"/>
      <c r="AH1103" s="80"/>
      <c r="AI1103" s="80"/>
      <c r="AJ1103" s="80"/>
      <c r="AK1103" s="80"/>
      <c r="AL1103" s="80"/>
      <c r="AM1103" s="80"/>
      <c r="AN1103" s="78"/>
      <c r="AO1103" s="80"/>
      <c r="AP1103" s="80"/>
      <c r="AQ1103" s="80"/>
      <c r="AR1103" s="80"/>
      <c r="AS1103" s="80"/>
      <c r="AT1103" s="80"/>
      <c r="AU1103" s="80"/>
      <c r="AV1103" s="80"/>
      <c r="AW1103" s="80"/>
      <c r="AX1103" s="80"/>
      <c r="AY1103" s="80"/>
      <c r="AZ1103" s="80"/>
      <c r="BA1103" s="80"/>
      <c r="BB1103" s="80"/>
      <c r="BC1103" s="80"/>
      <c r="BD1103" s="85" t="n">
        <f aca="false">SUM(AC1103:BC1103)</f>
        <v>0</v>
      </c>
      <c r="BE1103" s="111" t="n">
        <f aca="false">IF((G1103+I1103+O1103-H1103-BD1103)&gt;=0,G1103+I1103+O1103-H1103-BD1103,0)</f>
        <v>0</v>
      </c>
      <c r="BF1103" s="112" t="n">
        <f aca="false">IF((H1103-I1103-O1103-G1103+BD1103)&gt;=0,H1103-I1103-O1103-G1103+BD1103,0)</f>
        <v>60</v>
      </c>
      <c r="BG1103" s="124"/>
      <c r="BH1103" s="125"/>
      <c r="BI1103" s="90"/>
      <c r="BJ1103" s="91" t="n">
        <v>-60</v>
      </c>
      <c r="BK1103" s="91" t="n">
        <f aca="false">BJ1103-BD1103+O1103</f>
        <v>-60</v>
      </c>
      <c r="BL1103" s="104"/>
    </row>
    <row r="1104" s="93" customFormat="true" ht="15" hidden="false" customHeight="false" outlineLevel="0" collapsed="false">
      <c r="A1104" s="70" t="n">
        <v>1098</v>
      </c>
      <c r="B1104" s="71" t="n">
        <v>43405</v>
      </c>
      <c r="C1104" s="72"/>
      <c r="D1104" s="73"/>
      <c r="E1104" s="74" t="n">
        <v>72</v>
      </c>
      <c r="F1104" s="75"/>
      <c r="G1104" s="76" t="n">
        <v>169</v>
      </c>
      <c r="H1104" s="76" t="n">
        <v>0</v>
      </c>
      <c r="I1104" s="77"/>
      <c r="J1104" s="77"/>
      <c r="K1104" s="77"/>
      <c r="L1104" s="77"/>
      <c r="M1104" s="77"/>
      <c r="N1104" s="78" t="n">
        <v>72</v>
      </c>
      <c r="O1104" s="79" t="n">
        <f aca="false">SUM(J1104:N1104)</f>
        <v>72</v>
      </c>
      <c r="P1104" s="80"/>
      <c r="Q1104" s="80"/>
      <c r="R1104" s="80"/>
      <c r="S1104" s="80"/>
      <c r="T1104" s="80"/>
      <c r="U1104" s="80"/>
      <c r="V1104" s="80"/>
      <c r="W1104" s="80"/>
      <c r="X1104" s="80"/>
      <c r="Y1104" s="80"/>
      <c r="Z1104" s="80"/>
      <c r="AA1104" s="81"/>
      <c r="AB1104" s="82"/>
      <c r="AC1104" s="83"/>
      <c r="AD1104" s="84"/>
      <c r="AE1104" s="80"/>
      <c r="AF1104" s="80"/>
      <c r="AG1104" s="80" t="n">
        <v>269</v>
      </c>
      <c r="AH1104" s="80"/>
      <c r="AI1104" s="80"/>
      <c r="AJ1104" s="80"/>
      <c r="AK1104" s="80"/>
      <c r="AL1104" s="80"/>
      <c r="AM1104" s="80"/>
      <c r="AN1104" s="78"/>
      <c r="AO1104" s="80"/>
      <c r="AP1104" s="80"/>
      <c r="AQ1104" s="80"/>
      <c r="AR1104" s="80"/>
      <c r="AS1104" s="80"/>
      <c r="AT1104" s="80"/>
      <c r="AU1104" s="80"/>
      <c r="AV1104" s="80"/>
      <c r="AW1104" s="80"/>
      <c r="AX1104" s="80"/>
      <c r="AY1104" s="80"/>
      <c r="AZ1104" s="80"/>
      <c r="BA1104" s="80"/>
      <c r="BB1104" s="80"/>
      <c r="BC1104" s="80"/>
      <c r="BD1104" s="85" t="n">
        <f aca="false">SUM(AC1104:BC1104)</f>
        <v>269</v>
      </c>
      <c r="BE1104" s="86" t="n">
        <f aca="false">IF((G1104+I1104+O1104-H1104-BD1104)&gt;=0,G1104+I1104+O1104-H1104-BD1104,0)</f>
        <v>0</v>
      </c>
      <c r="BF1104" s="87" t="n">
        <f aca="false">IF((H1104-I1104-O1104-G1104+BD1104)&gt;=0,H1104-I1104-O1104-G1104+BD1104,0)</f>
        <v>28</v>
      </c>
      <c r="BG1104" s="88" t="n">
        <v>43714</v>
      </c>
      <c r="BH1104" s="89"/>
      <c r="BI1104" s="90" t="s">
        <v>52</v>
      </c>
      <c r="BJ1104" s="91" t="n">
        <v>169</v>
      </c>
      <c r="BK1104" s="91" t="n">
        <f aca="false">BJ1104-BD1104+O1104</f>
        <v>-28</v>
      </c>
      <c r="BL1104" s="92"/>
    </row>
    <row r="1105" s="105" customFormat="true" ht="15" hidden="false" customHeight="false" outlineLevel="0" collapsed="false">
      <c r="A1105" s="70" t="n">
        <v>1099</v>
      </c>
      <c r="B1105" s="94" t="n">
        <v>43405</v>
      </c>
      <c r="C1105" s="95"/>
      <c r="D1105" s="96"/>
      <c r="E1105" s="74" t="n">
        <v>20</v>
      </c>
      <c r="F1105" s="97" t="s">
        <v>592</v>
      </c>
      <c r="G1105" s="98" t="n">
        <v>0</v>
      </c>
      <c r="H1105" s="98" t="n">
        <v>0</v>
      </c>
      <c r="I1105" s="77"/>
      <c r="J1105" s="77"/>
      <c r="K1105" s="77"/>
      <c r="L1105" s="77"/>
      <c r="M1105" s="77"/>
      <c r="N1105" s="78"/>
      <c r="O1105" s="79" t="n">
        <f aca="false">SUM(J1105:N1105)</f>
        <v>0</v>
      </c>
      <c r="P1105" s="80"/>
      <c r="Q1105" s="80"/>
      <c r="R1105" s="80"/>
      <c r="S1105" s="80"/>
      <c r="T1105" s="99"/>
      <c r="U1105" s="99"/>
      <c r="V1105" s="99"/>
      <c r="W1105" s="99"/>
      <c r="X1105" s="99"/>
      <c r="Y1105" s="99"/>
      <c r="Z1105" s="99"/>
      <c r="AA1105" s="100"/>
      <c r="AB1105" s="101"/>
      <c r="AC1105" s="83"/>
      <c r="AD1105" s="84"/>
      <c r="AE1105" s="80"/>
      <c r="AF1105" s="80"/>
      <c r="AG1105" s="80"/>
      <c r="AH1105" s="80"/>
      <c r="AI1105" s="80"/>
      <c r="AJ1105" s="80"/>
      <c r="AK1105" s="80"/>
      <c r="AL1105" s="80"/>
      <c r="AM1105" s="80"/>
      <c r="AN1105" s="78"/>
      <c r="AO1105" s="80"/>
      <c r="AP1105" s="80"/>
      <c r="AQ1105" s="80"/>
      <c r="AR1105" s="80"/>
      <c r="AS1105" s="80"/>
      <c r="AT1105" s="80"/>
      <c r="AU1105" s="80"/>
      <c r="AV1105" s="80"/>
      <c r="AW1105" s="80"/>
      <c r="AX1105" s="80"/>
      <c r="AY1105" s="80"/>
      <c r="AZ1105" s="80"/>
      <c r="BA1105" s="80"/>
      <c r="BB1105" s="80"/>
      <c r="BC1105" s="80"/>
      <c r="BD1105" s="85" t="n">
        <f aca="false">SUM(AC1105:BC1105)</f>
        <v>0</v>
      </c>
      <c r="BE1105" s="111" t="n">
        <f aca="false">IF((G1105+I1105+O1105-H1105-BD1105)&gt;=0,G1105+I1105+O1105-H1105-BD1105,0)</f>
        <v>0</v>
      </c>
      <c r="BF1105" s="112" t="n">
        <f aca="false">IF((H1105-I1105-O1105-G1105+BD1105)&gt;=0,H1105-I1105-O1105-G1105+BD1105,0)</f>
        <v>0</v>
      </c>
      <c r="BG1105" s="124"/>
      <c r="BH1105" s="125"/>
      <c r="BI1105" s="90"/>
      <c r="BJ1105" s="91" t="n">
        <v>0</v>
      </c>
      <c r="BK1105" s="91" t="n">
        <f aca="false">BJ1105-BD1105+O1105</f>
        <v>0</v>
      </c>
      <c r="BL1105" s="104"/>
    </row>
    <row r="1106" s="105" customFormat="true" ht="15" hidden="false" customHeight="false" outlineLevel="0" collapsed="false">
      <c r="A1106" s="70" t="n">
        <v>1100</v>
      </c>
      <c r="B1106" s="94" t="n">
        <v>43405</v>
      </c>
      <c r="C1106" s="95"/>
      <c r="D1106" s="96"/>
      <c r="E1106" s="74" t="n">
        <v>72</v>
      </c>
      <c r="F1106" s="97" t="s">
        <v>593</v>
      </c>
      <c r="G1106" s="98" t="n">
        <v>0</v>
      </c>
      <c r="H1106" s="98" t="n">
        <v>0</v>
      </c>
      <c r="I1106" s="77"/>
      <c r="J1106" s="77"/>
      <c r="K1106" s="77"/>
      <c r="L1106" s="77"/>
      <c r="M1106" s="77"/>
      <c r="N1106" s="78"/>
      <c r="O1106" s="79" t="n">
        <f aca="false">SUM(J1106:N1106)</f>
        <v>0</v>
      </c>
      <c r="P1106" s="99"/>
      <c r="Q1106" s="99"/>
      <c r="R1106" s="99"/>
      <c r="S1106" s="99"/>
      <c r="T1106" s="99"/>
      <c r="U1106" s="99"/>
      <c r="V1106" s="99"/>
      <c r="W1106" s="99"/>
      <c r="X1106" s="99"/>
      <c r="Y1106" s="99"/>
      <c r="Z1106" s="99"/>
      <c r="AA1106" s="100"/>
      <c r="AB1106" s="101"/>
      <c r="AC1106" s="83"/>
      <c r="AD1106" s="84"/>
      <c r="AE1106" s="80"/>
      <c r="AF1106" s="80"/>
      <c r="AG1106" s="80"/>
      <c r="AH1106" s="80"/>
      <c r="AI1106" s="80"/>
      <c r="AJ1106" s="80"/>
      <c r="AK1106" s="80"/>
      <c r="AL1106" s="80"/>
      <c r="AM1106" s="80"/>
      <c r="AN1106" s="78"/>
      <c r="AO1106" s="80"/>
      <c r="AP1106" s="80"/>
      <c r="AQ1106" s="80"/>
      <c r="AR1106" s="80"/>
      <c r="AS1106" s="80"/>
      <c r="AT1106" s="80"/>
      <c r="AU1106" s="80"/>
      <c r="AV1106" s="80"/>
      <c r="AW1106" s="80"/>
      <c r="AX1106" s="80"/>
      <c r="AY1106" s="80"/>
      <c r="AZ1106" s="80"/>
      <c r="BA1106" s="80"/>
      <c r="BB1106" s="80"/>
      <c r="BC1106" s="80"/>
      <c r="BD1106" s="85" t="n">
        <f aca="false">SUM(AC1106:BC1106)</f>
        <v>0</v>
      </c>
      <c r="BE1106" s="111" t="n">
        <f aca="false">IF((G1106+I1106+O1106-H1106-BD1106)&gt;=0,G1106+I1106+O1106-H1106-BD1106,0)</f>
        <v>0</v>
      </c>
      <c r="BF1106" s="112" t="n">
        <f aca="false">IF((H1106-I1106-O1106-G1106+BD1106)&gt;=0,H1106-I1106-O1106-G1106+BD1106,0)</f>
        <v>0</v>
      </c>
      <c r="BG1106" s="124"/>
      <c r="BH1106" s="125"/>
      <c r="BI1106" s="90"/>
      <c r="BJ1106" s="91" t="n">
        <v>0</v>
      </c>
      <c r="BK1106" s="91" t="n">
        <f aca="false">BJ1106-BD1106+O1106</f>
        <v>0</v>
      </c>
      <c r="BL1106" s="104"/>
    </row>
    <row r="1107" s="105" customFormat="true" ht="15" hidden="false" customHeight="false" outlineLevel="0" collapsed="false">
      <c r="A1107" s="70" t="n">
        <v>1101</v>
      </c>
      <c r="B1107" s="94" t="n">
        <v>43405</v>
      </c>
      <c r="C1107" s="95"/>
      <c r="D1107" s="96"/>
      <c r="E1107" s="74" t="n">
        <v>72</v>
      </c>
      <c r="F1107" s="97" t="s">
        <v>594</v>
      </c>
      <c r="G1107" s="98" t="n">
        <v>0</v>
      </c>
      <c r="H1107" s="98" t="n">
        <v>0</v>
      </c>
      <c r="I1107" s="77"/>
      <c r="J1107" s="77"/>
      <c r="K1107" s="77"/>
      <c r="L1107" s="77"/>
      <c r="M1107" s="77"/>
      <c r="N1107" s="78"/>
      <c r="O1107" s="79" t="n">
        <f aca="false">SUM(J1107:N1107)</f>
        <v>0</v>
      </c>
      <c r="P1107" s="99"/>
      <c r="Q1107" s="99"/>
      <c r="R1107" s="99"/>
      <c r="S1107" s="99"/>
      <c r="T1107" s="99"/>
      <c r="U1107" s="99"/>
      <c r="V1107" s="99"/>
      <c r="W1107" s="99"/>
      <c r="X1107" s="99"/>
      <c r="Y1107" s="99"/>
      <c r="Z1107" s="99"/>
      <c r="AA1107" s="100"/>
      <c r="AB1107" s="101"/>
      <c r="AC1107" s="83"/>
      <c r="AD1107" s="84"/>
      <c r="AE1107" s="80"/>
      <c r="AF1107" s="80"/>
      <c r="AG1107" s="80"/>
      <c r="AH1107" s="80"/>
      <c r="AI1107" s="80"/>
      <c r="AJ1107" s="80"/>
      <c r="AK1107" s="80"/>
      <c r="AL1107" s="80"/>
      <c r="AM1107" s="80"/>
      <c r="AN1107" s="78"/>
      <c r="AO1107" s="80"/>
      <c r="AP1107" s="80"/>
      <c r="AQ1107" s="80"/>
      <c r="AR1107" s="80"/>
      <c r="AS1107" s="80"/>
      <c r="AT1107" s="80"/>
      <c r="AU1107" s="80"/>
      <c r="AV1107" s="80"/>
      <c r="AW1107" s="80"/>
      <c r="AX1107" s="80"/>
      <c r="AY1107" s="80"/>
      <c r="AZ1107" s="80"/>
      <c r="BA1107" s="80"/>
      <c r="BB1107" s="80"/>
      <c r="BC1107" s="80"/>
      <c r="BD1107" s="85" t="n">
        <f aca="false">SUM(AC1107:BC1107)</f>
        <v>0</v>
      </c>
      <c r="BE1107" s="111" t="n">
        <f aca="false">IF((G1107+I1107+O1107-H1107-BD1107)&gt;=0,G1107+I1107+O1107-H1107-BD1107,0)</f>
        <v>0</v>
      </c>
      <c r="BF1107" s="112" t="n">
        <f aca="false">IF((H1107-I1107-O1107-G1107+BD1107)&gt;=0,H1107-I1107-O1107-G1107+BD1107,0)</f>
        <v>0</v>
      </c>
      <c r="BG1107" s="124"/>
      <c r="BH1107" s="125"/>
      <c r="BI1107" s="90"/>
      <c r="BJ1107" s="91" t="n">
        <v>0</v>
      </c>
      <c r="BK1107" s="91" t="n">
        <f aca="false">BJ1107-BD1107+O1107</f>
        <v>0</v>
      </c>
      <c r="BL1107" s="104"/>
    </row>
    <row r="1108" s="105" customFormat="true" ht="15" hidden="false" customHeight="false" outlineLevel="0" collapsed="false">
      <c r="A1108" s="70" t="n">
        <v>1102</v>
      </c>
      <c r="B1108" s="94" t="n">
        <v>43405</v>
      </c>
      <c r="C1108" s="95"/>
      <c r="D1108" s="96"/>
      <c r="E1108" s="74" t="n">
        <v>72</v>
      </c>
      <c r="F1108" s="97" t="s">
        <v>595</v>
      </c>
      <c r="G1108" s="98" t="n">
        <v>0</v>
      </c>
      <c r="H1108" s="98" t="n">
        <v>0</v>
      </c>
      <c r="I1108" s="77"/>
      <c r="J1108" s="77"/>
      <c r="K1108" s="77"/>
      <c r="L1108" s="113"/>
      <c r="M1108" s="113"/>
      <c r="N1108" s="78"/>
      <c r="O1108" s="79" t="n">
        <f aca="false">SUM(J1108:N1108)</f>
        <v>0</v>
      </c>
      <c r="P1108" s="99"/>
      <c r="Q1108" s="99"/>
      <c r="R1108" s="99"/>
      <c r="S1108" s="99"/>
      <c r="T1108" s="99"/>
      <c r="U1108" s="99"/>
      <c r="V1108" s="99"/>
      <c r="W1108" s="99"/>
      <c r="X1108" s="99"/>
      <c r="Y1108" s="99"/>
      <c r="Z1108" s="99"/>
      <c r="AA1108" s="100"/>
      <c r="AB1108" s="101"/>
      <c r="AC1108" s="83"/>
      <c r="AD1108" s="84"/>
      <c r="AE1108" s="80"/>
      <c r="AF1108" s="80"/>
      <c r="AG1108" s="80"/>
      <c r="AH1108" s="80"/>
      <c r="AI1108" s="80"/>
      <c r="AJ1108" s="80"/>
      <c r="AK1108" s="80"/>
      <c r="AL1108" s="80"/>
      <c r="AM1108" s="80"/>
      <c r="AN1108" s="78"/>
      <c r="AO1108" s="80"/>
      <c r="AP1108" s="80"/>
      <c r="AQ1108" s="80"/>
      <c r="AR1108" s="80"/>
      <c r="AS1108" s="80"/>
      <c r="AT1108" s="80"/>
      <c r="AU1108" s="80"/>
      <c r="AV1108" s="80"/>
      <c r="AW1108" s="80"/>
      <c r="AX1108" s="80"/>
      <c r="AY1108" s="80"/>
      <c r="AZ1108" s="80"/>
      <c r="BA1108" s="80"/>
      <c r="BB1108" s="80"/>
      <c r="BC1108" s="80"/>
      <c r="BD1108" s="85" t="n">
        <f aca="false">SUM(AC1108:BC1108)</f>
        <v>0</v>
      </c>
      <c r="BE1108" s="111" t="n">
        <f aca="false">IF((G1108+I1108+O1108-H1108-BD1108)&gt;=0,G1108+I1108+O1108-H1108-BD1108,0)</f>
        <v>0</v>
      </c>
      <c r="BF1108" s="112" t="n">
        <f aca="false">IF((H1108-I1108-O1108-G1108+BD1108)&gt;=0,H1108-I1108-O1108-G1108+BD1108,0)</f>
        <v>0</v>
      </c>
      <c r="BG1108" s="124" t="n">
        <v>43430</v>
      </c>
      <c r="BH1108" s="125" t="n">
        <v>43586</v>
      </c>
      <c r="BI1108" s="90"/>
      <c r="BJ1108" s="91" t="n">
        <v>0</v>
      </c>
      <c r="BK1108" s="91" t="n">
        <f aca="false">BJ1108-BD1108+O1108</f>
        <v>0</v>
      </c>
      <c r="BL1108" s="104"/>
    </row>
    <row r="1109" s="105" customFormat="true" ht="15" hidden="false" customHeight="false" outlineLevel="0" collapsed="false">
      <c r="A1109" s="70" t="n">
        <v>1103</v>
      </c>
      <c r="B1109" s="94" t="n">
        <v>43405</v>
      </c>
      <c r="C1109" s="95"/>
      <c r="D1109" s="96"/>
      <c r="E1109" s="74" t="n">
        <v>20</v>
      </c>
      <c r="F1109" s="97" t="s">
        <v>596</v>
      </c>
      <c r="G1109" s="98" t="n">
        <v>0</v>
      </c>
      <c r="H1109" s="98" t="n">
        <v>20</v>
      </c>
      <c r="I1109" s="77"/>
      <c r="J1109" s="77"/>
      <c r="K1109" s="77"/>
      <c r="L1109" s="77"/>
      <c r="M1109" s="77"/>
      <c r="N1109" s="78"/>
      <c r="O1109" s="79" t="n">
        <f aca="false">SUM(J1109:N1109)</f>
        <v>0</v>
      </c>
      <c r="P1109" s="99"/>
      <c r="Q1109" s="99"/>
      <c r="R1109" s="99"/>
      <c r="S1109" s="99"/>
      <c r="T1109" s="99"/>
      <c r="U1109" s="99"/>
      <c r="V1109" s="99"/>
      <c r="W1109" s="99"/>
      <c r="X1109" s="99"/>
      <c r="Y1109" s="99"/>
      <c r="Z1109" s="99"/>
      <c r="AA1109" s="100"/>
      <c r="AB1109" s="101"/>
      <c r="AC1109" s="83"/>
      <c r="AD1109" s="84"/>
      <c r="AE1109" s="80"/>
      <c r="AF1109" s="80"/>
      <c r="AG1109" s="80"/>
      <c r="AH1109" s="80"/>
      <c r="AI1109" s="80"/>
      <c r="AJ1109" s="80"/>
      <c r="AK1109" s="80"/>
      <c r="AL1109" s="80"/>
      <c r="AM1109" s="80"/>
      <c r="AN1109" s="78"/>
      <c r="AO1109" s="80"/>
      <c r="AP1109" s="80"/>
      <c r="AQ1109" s="80"/>
      <c r="AR1109" s="80"/>
      <c r="AS1109" s="80"/>
      <c r="AT1109" s="80"/>
      <c r="AU1109" s="80"/>
      <c r="AV1109" s="80"/>
      <c r="AW1109" s="80"/>
      <c r="AX1109" s="80"/>
      <c r="AY1109" s="80"/>
      <c r="AZ1109" s="80"/>
      <c r="BA1109" s="80"/>
      <c r="BB1109" s="80"/>
      <c r="BC1109" s="80"/>
      <c r="BD1109" s="85" t="n">
        <f aca="false">SUM(AC1109:BC1109)</f>
        <v>0</v>
      </c>
      <c r="BE1109" s="111" t="n">
        <f aca="false">IF((G1109+I1109+O1109-H1109-BD1109)&gt;=0,G1109+I1109+O1109-H1109-BD1109,0)</f>
        <v>0</v>
      </c>
      <c r="BF1109" s="112" t="n">
        <f aca="false">IF((H1109-I1109-O1109-G1109+BD1109)&gt;=0,H1109-I1109-O1109-G1109+BD1109,0)</f>
        <v>20</v>
      </c>
      <c r="BG1109" s="124"/>
      <c r="BH1109" s="125"/>
      <c r="BI1109" s="90"/>
      <c r="BJ1109" s="91" t="n">
        <v>-20</v>
      </c>
      <c r="BK1109" s="91" t="n">
        <f aca="false">BJ1109-BD1109+O1109</f>
        <v>-20</v>
      </c>
      <c r="BL1109" s="104"/>
    </row>
    <row r="1110" s="105" customFormat="true" ht="15" hidden="false" customHeight="false" outlineLevel="0" collapsed="false">
      <c r="A1110" s="70" t="n">
        <v>1104</v>
      </c>
      <c r="B1110" s="94" t="n">
        <v>43405</v>
      </c>
      <c r="C1110" s="95"/>
      <c r="D1110" s="96"/>
      <c r="E1110" s="74" t="n">
        <v>72</v>
      </c>
      <c r="F1110" s="97" t="s">
        <v>597</v>
      </c>
      <c r="G1110" s="98" t="n">
        <v>0</v>
      </c>
      <c r="H1110" s="98" t="n">
        <v>0</v>
      </c>
      <c r="I1110" s="77"/>
      <c r="J1110" s="77"/>
      <c r="K1110" s="77"/>
      <c r="L1110" s="77"/>
      <c r="M1110" s="77"/>
      <c r="N1110" s="78"/>
      <c r="O1110" s="79" t="n">
        <f aca="false">SUM(J1110:N1110)</f>
        <v>0</v>
      </c>
      <c r="P1110" s="99"/>
      <c r="Q1110" s="99"/>
      <c r="R1110" s="99"/>
      <c r="S1110" s="99"/>
      <c r="T1110" s="99"/>
      <c r="U1110" s="99"/>
      <c r="V1110" s="99"/>
      <c r="W1110" s="99"/>
      <c r="X1110" s="99"/>
      <c r="Y1110" s="99"/>
      <c r="Z1110" s="99"/>
      <c r="AA1110" s="100"/>
      <c r="AB1110" s="101"/>
      <c r="AC1110" s="83"/>
      <c r="AD1110" s="84"/>
      <c r="AE1110" s="80"/>
      <c r="AF1110" s="80"/>
      <c r="AG1110" s="80"/>
      <c r="AH1110" s="80"/>
      <c r="AI1110" s="80"/>
      <c r="AJ1110" s="80"/>
      <c r="AK1110" s="80"/>
      <c r="AL1110" s="80"/>
      <c r="AM1110" s="80"/>
      <c r="AN1110" s="78"/>
      <c r="AO1110" s="80"/>
      <c r="AP1110" s="80"/>
      <c r="AQ1110" s="80"/>
      <c r="AR1110" s="80"/>
      <c r="AS1110" s="80"/>
      <c r="AT1110" s="80"/>
      <c r="AU1110" s="80"/>
      <c r="AV1110" s="80"/>
      <c r="AW1110" s="80"/>
      <c r="AX1110" s="80"/>
      <c r="AY1110" s="80"/>
      <c r="AZ1110" s="80"/>
      <c r="BA1110" s="80"/>
      <c r="BB1110" s="80"/>
      <c r="BC1110" s="80"/>
      <c r="BD1110" s="85" t="n">
        <f aca="false">SUM(AC1110:BC1110)</f>
        <v>0</v>
      </c>
      <c r="BE1110" s="111" t="n">
        <f aca="false">IF((G1110+I1110+O1110-H1110-BD1110)&gt;=0,G1110+I1110+O1110-H1110-BD1110,0)</f>
        <v>0</v>
      </c>
      <c r="BF1110" s="112" t="n">
        <f aca="false">IF((H1110-I1110-O1110-G1110+BD1110)&gt;=0,H1110-I1110-O1110-G1110+BD1110,0)</f>
        <v>0</v>
      </c>
      <c r="BG1110" s="124"/>
      <c r="BH1110" s="125"/>
      <c r="BI1110" s="90"/>
      <c r="BJ1110" s="91" t="n">
        <v>0</v>
      </c>
      <c r="BK1110" s="91" t="n">
        <f aca="false">BJ1110-BD1110+O1110</f>
        <v>0</v>
      </c>
      <c r="BL1110" s="104"/>
    </row>
    <row r="1111" s="105" customFormat="true" ht="15" hidden="false" customHeight="false" outlineLevel="0" collapsed="false">
      <c r="A1111" s="70" t="n">
        <v>1105</v>
      </c>
      <c r="B1111" s="94" t="n">
        <v>43405</v>
      </c>
      <c r="C1111" s="95"/>
      <c r="D1111" s="96"/>
      <c r="E1111" s="74" t="n">
        <v>72</v>
      </c>
      <c r="F1111" s="97" t="s">
        <v>598</v>
      </c>
      <c r="G1111" s="98" t="n">
        <v>0</v>
      </c>
      <c r="H1111" s="98" t="n">
        <v>0</v>
      </c>
      <c r="I1111" s="77"/>
      <c r="J1111" s="77"/>
      <c r="K1111" s="77"/>
      <c r="L1111" s="77"/>
      <c r="M1111" s="77"/>
      <c r="N1111" s="78"/>
      <c r="O1111" s="79" t="n">
        <f aca="false">SUM(J1111:N1111)</f>
        <v>0</v>
      </c>
      <c r="P1111" s="99"/>
      <c r="Q1111" s="99"/>
      <c r="R1111" s="99"/>
      <c r="S1111" s="99"/>
      <c r="T1111" s="99"/>
      <c r="U1111" s="99"/>
      <c r="V1111" s="99"/>
      <c r="W1111" s="99"/>
      <c r="X1111" s="99"/>
      <c r="Y1111" s="99"/>
      <c r="Z1111" s="99"/>
      <c r="AA1111" s="100"/>
      <c r="AB1111" s="101"/>
      <c r="AC1111" s="83"/>
      <c r="AD1111" s="84"/>
      <c r="AE1111" s="80"/>
      <c r="AF1111" s="80"/>
      <c r="AG1111" s="80"/>
      <c r="AH1111" s="80"/>
      <c r="AI1111" s="80"/>
      <c r="AJ1111" s="80"/>
      <c r="AK1111" s="80"/>
      <c r="AL1111" s="80"/>
      <c r="AM1111" s="80"/>
      <c r="AN1111" s="78"/>
      <c r="AO1111" s="80"/>
      <c r="AP1111" s="80"/>
      <c r="AQ1111" s="80"/>
      <c r="AR1111" s="80"/>
      <c r="AS1111" s="80"/>
      <c r="AT1111" s="80"/>
      <c r="AU1111" s="80"/>
      <c r="AV1111" s="80"/>
      <c r="AW1111" s="80"/>
      <c r="AX1111" s="80"/>
      <c r="AY1111" s="80"/>
      <c r="AZ1111" s="80"/>
      <c r="BA1111" s="80"/>
      <c r="BB1111" s="80"/>
      <c r="BC1111" s="80"/>
      <c r="BD1111" s="85" t="n">
        <f aca="false">SUM(AC1111:BC1111)</f>
        <v>0</v>
      </c>
      <c r="BE1111" s="111" t="n">
        <f aca="false">IF((G1111+I1111+O1111-H1111-BD1111)&gt;=0,G1111+I1111+O1111-H1111-BD1111,0)</f>
        <v>0</v>
      </c>
      <c r="BF1111" s="112" t="n">
        <f aca="false">IF((H1111-I1111-O1111-G1111+BD1111)&gt;=0,H1111-I1111-O1111-G1111+BD1111,0)</f>
        <v>0</v>
      </c>
      <c r="BG1111" s="124"/>
      <c r="BH1111" s="125" t="n">
        <v>43525</v>
      </c>
      <c r="BI1111" s="90"/>
      <c r="BJ1111" s="91" t="n">
        <v>0</v>
      </c>
      <c r="BK1111" s="91" t="n">
        <f aca="false">BJ1111-BD1111+O1111</f>
        <v>0</v>
      </c>
      <c r="BL1111" s="104"/>
    </row>
    <row r="1112" s="105" customFormat="true" ht="15" hidden="false" customHeight="false" outlineLevel="0" collapsed="false">
      <c r="A1112" s="70" t="n">
        <v>1106</v>
      </c>
      <c r="B1112" s="94" t="n">
        <v>43405</v>
      </c>
      <c r="C1112" s="95"/>
      <c r="D1112" s="96"/>
      <c r="E1112" s="74" t="n">
        <v>72</v>
      </c>
      <c r="F1112" s="97" t="s">
        <v>599</v>
      </c>
      <c r="G1112" s="98" t="n">
        <v>144</v>
      </c>
      <c r="H1112" s="98" t="n">
        <v>0</v>
      </c>
      <c r="I1112" s="77"/>
      <c r="J1112" s="77"/>
      <c r="K1112" s="77"/>
      <c r="L1112" s="77"/>
      <c r="M1112" s="77"/>
      <c r="N1112" s="78"/>
      <c r="O1112" s="79" t="n">
        <f aca="false">SUM(J1112:N1112)</f>
        <v>0</v>
      </c>
      <c r="P1112" s="80"/>
      <c r="Q1112" s="80"/>
      <c r="R1112" s="80"/>
      <c r="S1112" s="80"/>
      <c r="T1112" s="80"/>
      <c r="U1112" s="80"/>
      <c r="V1112" s="99"/>
      <c r="W1112" s="99"/>
      <c r="X1112" s="99"/>
      <c r="Y1112" s="99"/>
      <c r="Z1112" s="99"/>
      <c r="AA1112" s="100"/>
      <c r="AB1112" s="101"/>
      <c r="AC1112" s="83"/>
      <c r="AD1112" s="84"/>
      <c r="AE1112" s="80"/>
      <c r="AF1112" s="80"/>
      <c r="AG1112" s="80"/>
      <c r="AH1112" s="80"/>
      <c r="AI1112" s="80"/>
      <c r="AJ1112" s="80"/>
      <c r="AK1112" s="80"/>
      <c r="AL1112" s="80"/>
      <c r="AM1112" s="80"/>
      <c r="AN1112" s="78"/>
      <c r="AO1112" s="80"/>
      <c r="AP1112" s="80"/>
      <c r="AQ1112" s="80"/>
      <c r="AR1112" s="80"/>
      <c r="AS1112" s="80"/>
      <c r="AT1112" s="80"/>
      <c r="AU1112" s="80"/>
      <c r="AV1112" s="80"/>
      <c r="AW1112" s="80"/>
      <c r="AX1112" s="80"/>
      <c r="AY1112" s="80"/>
      <c r="AZ1112" s="80"/>
      <c r="BA1112" s="80"/>
      <c r="BB1112" s="80"/>
      <c r="BC1112" s="80"/>
      <c r="BD1112" s="85" t="n">
        <f aca="false">SUM(AC1112:BC1112)</f>
        <v>0</v>
      </c>
      <c r="BE1112" s="111" t="n">
        <f aca="false">IF((G1112+I1112+O1112-H1112-BD1112)&gt;=0,G1112+I1112+O1112-H1112-BD1112,0)</f>
        <v>144</v>
      </c>
      <c r="BF1112" s="112" t="n">
        <f aca="false">IF((H1112-I1112-O1112-G1112+BD1112)&gt;=0,H1112-I1112-O1112-G1112+BD1112,0)</f>
        <v>0</v>
      </c>
      <c r="BG1112" s="124" t="n">
        <v>43599</v>
      </c>
      <c r="BH1112" s="125"/>
      <c r="BI1112" s="90"/>
      <c r="BJ1112" s="91" t="n">
        <v>144</v>
      </c>
      <c r="BK1112" s="91" t="n">
        <f aca="false">BJ1112-BD1112+O1112</f>
        <v>144</v>
      </c>
      <c r="BL1112" s="104"/>
    </row>
    <row r="1113" s="105" customFormat="true" ht="15" hidden="false" customHeight="false" outlineLevel="0" collapsed="false">
      <c r="A1113" s="70" t="n">
        <v>1107</v>
      </c>
      <c r="B1113" s="94" t="n">
        <v>43405</v>
      </c>
      <c r="C1113" s="95"/>
      <c r="D1113" s="96"/>
      <c r="E1113" s="74" t="n">
        <v>20</v>
      </c>
      <c r="F1113" s="97" t="s">
        <v>599</v>
      </c>
      <c r="G1113" s="98" t="n">
        <v>0</v>
      </c>
      <c r="H1113" s="98" t="n">
        <v>20</v>
      </c>
      <c r="I1113" s="77"/>
      <c r="J1113" s="77"/>
      <c r="K1113" s="77"/>
      <c r="L1113" s="77"/>
      <c r="M1113" s="77"/>
      <c r="N1113" s="78"/>
      <c r="O1113" s="79" t="n">
        <f aca="false">SUM(J1113:N1113)</f>
        <v>0</v>
      </c>
      <c r="P1113" s="99"/>
      <c r="Q1113" s="99"/>
      <c r="R1113" s="99"/>
      <c r="S1113" s="99"/>
      <c r="T1113" s="99"/>
      <c r="U1113" s="99"/>
      <c r="V1113" s="99"/>
      <c r="W1113" s="99"/>
      <c r="X1113" s="99"/>
      <c r="Y1113" s="99"/>
      <c r="Z1113" s="99"/>
      <c r="AA1113" s="100"/>
      <c r="AB1113" s="101"/>
      <c r="AC1113" s="83"/>
      <c r="AD1113" s="84"/>
      <c r="AE1113" s="80"/>
      <c r="AF1113" s="80"/>
      <c r="AG1113" s="80"/>
      <c r="AH1113" s="80"/>
      <c r="AI1113" s="80"/>
      <c r="AJ1113" s="80"/>
      <c r="AK1113" s="80"/>
      <c r="AL1113" s="80"/>
      <c r="AM1113" s="80"/>
      <c r="AN1113" s="78"/>
      <c r="AO1113" s="80"/>
      <c r="AP1113" s="80"/>
      <c r="AQ1113" s="80"/>
      <c r="AR1113" s="80"/>
      <c r="AS1113" s="80"/>
      <c r="AT1113" s="80"/>
      <c r="AU1113" s="80"/>
      <c r="AV1113" s="80"/>
      <c r="AW1113" s="80"/>
      <c r="AX1113" s="80"/>
      <c r="AY1113" s="80"/>
      <c r="AZ1113" s="80"/>
      <c r="BA1113" s="80"/>
      <c r="BB1113" s="80"/>
      <c r="BC1113" s="80"/>
      <c r="BD1113" s="85" t="n">
        <f aca="false">SUM(AC1113:BC1113)</f>
        <v>0</v>
      </c>
      <c r="BE1113" s="111" t="n">
        <f aca="false">IF((G1113+I1113+O1113-H1113-BD1113)&gt;=0,G1113+I1113+O1113-H1113-BD1113,0)</f>
        <v>0</v>
      </c>
      <c r="BF1113" s="112" t="n">
        <f aca="false">IF((H1113-I1113-O1113-G1113+BD1113)&gt;=0,H1113-I1113-O1113-G1113+BD1113,0)</f>
        <v>20</v>
      </c>
      <c r="BG1113" s="124"/>
      <c r="BH1113" s="125"/>
      <c r="BI1113" s="90"/>
      <c r="BJ1113" s="91" t="n">
        <v>-20</v>
      </c>
      <c r="BK1113" s="91" t="n">
        <f aca="false">BJ1113-BD1113+O1113</f>
        <v>-20</v>
      </c>
      <c r="BL1113" s="104"/>
    </row>
    <row r="1114" s="105" customFormat="true" ht="15" hidden="false" customHeight="false" outlineLevel="0" collapsed="false">
      <c r="A1114" s="70" t="n">
        <v>1108</v>
      </c>
      <c r="B1114" s="94" t="n">
        <v>43405</v>
      </c>
      <c r="C1114" s="95"/>
      <c r="D1114" s="96"/>
      <c r="E1114" s="74" t="n">
        <v>72</v>
      </c>
      <c r="F1114" s="97" t="s">
        <v>600</v>
      </c>
      <c r="G1114" s="98" t="n">
        <v>72</v>
      </c>
      <c r="H1114" s="98" t="n">
        <v>0</v>
      </c>
      <c r="I1114" s="77"/>
      <c r="J1114" s="77"/>
      <c r="K1114" s="77"/>
      <c r="L1114" s="77"/>
      <c r="M1114" s="77"/>
      <c r="N1114" s="78" t="n">
        <v>72</v>
      </c>
      <c r="O1114" s="79" t="n">
        <f aca="false">SUM(J1114:N1114)</f>
        <v>72</v>
      </c>
      <c r="P1114" s="99"/>
      <c r="Q1114" s="99"/>
      <c r="R1114" s="99"/>
      <c r="S1114" s="99"/>
      <c r="T1114" s="99"/>
      <c r="U1114" s="99"/>
      <c r="V1114" s="99"/>
      <c r="W1114" s="99"/>
      <c r="X1114" s="99"/>
      <c r="Y1114" s="99"/>
      <c r="Z1114" s="99"/>
      <c r="AA1114" s="100"/>
      <c r="AB1114" s="101"/>
      <c r="AC1114" s="83"/>
      <c r="AD1114" s="84" t="n">
        <v>72</v>
      </c>
      <c r="AE1114" s="80"/>
      <c r="AF1114" s="80"/>
      <c r="AG1114" s="80"/>
      <c r="AH1114" s="80"/>
      <c r="AI1114" s="80"/>
      <c r="AJ1114" s="80"/>
      <c r="AK1114" s="80"/>
      <c r="AL1114" s="80"/>
      <c r="AM1114" s="80"/>
      <c r="AN1114" s="78"/>
      <c r="AO1114" s="80"/>
      <c r="AP1114" s="80"/>
      <c r="AQ1114" s="80"/>
      <c r="AR1114" s="80"/>
      <c r="AS1114" s="80"/>
      <c r="AT1114" s="80"/>
      <c r="AU1114" s="80"/>
      <c r="AV1114" s="80"/>
      <c r="AW1114" s="80"/>
      <c r="AX1114" s="80"/>
      <c r="AY1114" s="80"/>
      <c r="AZ1114" s="80"/>
      <c r="BA1114" s="80"/>
      <c r="BB1114" s="80"/>
      <c r="BC1114" s="80"/>
      <c r="BD1114" s="85" t="n">
        <f aca="false">SUM(AC1114:BC1114)</f>
        <v>72</v>
      </c>
      <c r="BE1114" s="111" t="n">
        <f aca="false">IF((G1114+I1114+O1114-H1114-BD1114)&gt;=0,G1114+I1114+O1114-H1114-BD1114,0)</f>
        <v>72</v>
      </c>
      <c r="BF1114" s="112" t="n">
        <f aca="false">IF((H1114-I1114-O1114-G1114+BD1114)&gt;=0,H1114-I1114-O1114-G1114+BD1114,0)</f>
        <v>0</v>
      </c>
      <c r="BG1114" s="124"/>
      <c r="BH1114" s="125"/>
      <c r="BI1114" s="90" t="s">
        <v>61</v>
      </c>
      <c r="BJ1114" s="91" t="n">
        <v>72</v>
      </c>
      <c r="BK1114" s="91" t="n">
        <f aca="false">BJ1114-BD1114+O1114</f>
        <v>72</v>
      </c>
      <c r="BL1114" s="104"/>
    </row>
    <row r="1115" s="105" customFormat="true" ht="15" hidden="false" customHeight="false" outlineLevel="0" collapsed="false">
      <c r="A1115" s="70" t="n">
        <v>1109</v>
      </c>
      <c r="B1115" s="94" t="n">
        <v>43405</v>
      </c>
      <c r="C1115" s="95"/>
      <c r="D1115" s="96"/>
      <c r="E1115" s="74" t="n">
        <v>72</v>
      </c>
      <c r="F1115" s="97" t="s">
        <v>601</v>
      </c>
      <c r="G1115" s="98" t="n">
        <v>0</v>
      </c>
      <c r="H1115" s="98" t="n">
        <v>0</v>
      </c>
      <c r="I1115" s="77"/>
      <c r="J1115" s="77"/>
      <c r="K1115" s="77"/>
      <c r="L1115" s="77"/>
      <c r="M1115" s="77"/>
      <c r="N1115" s="78"/>
      <c r="O1115" s="79" t="n">
        <f aca="false">SUM(J1115:N1115)</f>
        <v>0</v>
      </c>
      <c r="P1115" s="99"/>
      <c r="Q1115" s="99"/>
      <c r="R1115" s="99"/>
      <c r="S1115" s="99"/>
      <c r="T1115" s="99"/>
      <c r="U1115" s="99"/>
      <c r="V1115" s="99"/>
      <c r="W1115" s="99"/>
      <c r="X1115" s="99"/>
      <c r="Y1115" s="99"/>
      <c r="Z1115" s="99"/>
      <c r="AA1115" s="100"/>
      <c r="AB1115" s="101"/>
      <c r="AC1115" s="83"/>
      <c r="AD1115" s="84"/>
      <c r="AE1115" s="80"/>
      <c r="AF1115" s="80"/>
      <c r="AG1115" s="80"/>
      <c r="AH1115" s="80"/>
      <c r="AI1115" s="80"/>
      <c r="AJ1115" s="80"/>
      <c r="AK1115" s="80"/>
      <c r="AL1115" s="80"/>
      <c r="AM1115" s="80"/>
      <c r="AN1115" s="78"/>
      <c r="AO1115" s="80"/>
      <c r="AP1115" s="80"/>
      <c r="AQ1115" s="80"/>
      <c r="AR1115" s="80"/>
      <c r="AS1115" s="80"/>
      <c r="AT1115" s="80"/>
      <c r="AU1115" s="80"/>
      <c r="AV1115" s="80"/>
      <c r="AW1115" s="80"/>
      <c r="AX1115" s="80"/>
      <c r="AY1115" s="80"/>
      <c r="AZ1115" s="80"/>
      <c r="BA1115" s="80"/>
      <c r="BB1115" s="80"/>
      <c r="BC1115" s="80"/>
      <c r="BD1115" s="85" t="n">
        <f aca="false">SUM(AC1115:BC1115)</f>
        <v>0</v>
      </c>
      <c r="BE1115" s="111" t="n">
        <f aca="false">IF((G1115+I1115+O1115-H1115-BD1115)&gt;=0,G1115+I1115+O1115-H1115-BD1115,0)</f>
        <v>0</v>
      </c>
      <c r="BF1115" s="112" t="n">
        <f aca="false">IF((H1115-I1115-O1115-G1115+BD1115)&gt;=0,H1115-I1115-O1115-G1115+BD1115,0)</f>
        <v>0</v>
      </c>
      <c r="BG1115" s="124"/>
      <c r="BH1115" s="125"/>
      <c r="BI1115" s="90"/>
      <c r="BJ1115" s="91" t="n">
        <v>0</v>
      </c>
      <c r="BK1115" s="91" t="n">
        <f aca="false">BJ1115-BD1115+O1115</f>
        <v>0</v>
      </c>
      <c r="BL1115" s="104"/>
    </row>
    <row r="1116" s="105" customFormat="true" ht="15" hidden="false" customHeight="false" outlineLevel="0" collapsed="false">
      <c r="A1116" s="70" t="n">
        <v>1110</v>
      </c>
      <c r="B1116" s="94" t="n">
        <v>43405</v>
      </c>
      <c r="C1116" s="95"/>
      <c r="D1116" s="96"/>
      <c r="E1116" s="74" t="n">
        <v>20</v>
      </c>
      <c r="F1116" s="97" t="s">
        <v>602</v>
      </c>
      <c r="G1116" s="98" t="n">
        <v>0</v>
      </c>
      <c r="H1116" s="98" t="n">
        <v>0</v>
      </c>
      <c r="I1116" s="77"/>
      <c r="J1116" s="77"/>
      <c r="K1116" s="77"/>
      <c r="L1116" s="77"/>
      <c r="M1116" s="77"/>
      <c r="N1116" s="78"/>
      <c r="O1116" s="79" t="n">
        <f aca="false">SUM(J1116:N1116)</f>
        <v>0</v>
      </c>
      <c r="P1116" s="99"/>
      <c r="Q1116" s="99"/>
      <c r="R1116" s="99"/>
      <c r="S1116" s="99"/>
      <c r="T1116" s="99"/>
      <c r="U1116" s="99"/>
      <c r="V1116" s="99"/>
      <c r="W1116" s="99"/>
      <c r="X1116" s="99"/>
      <c r="Y1116" s="99"/>
      <c r="Z1116" s="99"/>
      <c r="AA1116" s="100"/>
      <c r="AB1116" s="101"/>
      <c r="AC1116" s="83"/>
      <c r="AD1116" s="84"/>
      <c r="AE1116" s="80"/>
      <c r="AF1116" s="80"/>
      <c r="AG1116" s="80"/>
      <c r="AH1116" s="80"/>
      <c r="AI1116" s="80"/>
      <c r="AJ1116" s="80"/>
      <c r="AK1116" s="80"/>
      <c r="AL1116" s="80"/>
      <c r="AM1116" s="80"/>
      <c r="AN1116" s="78"/>
      <c r="AO1116" s="80"/>
      <c r="AP1116" s="80"/>
      <c r="AQ1116" s="80"/>
      <c r="AR1116" s="80"/>
      <c r="AS1116" s="80"/>
      <c r="AT1116" s="80"/>
      <c r="AU1116" s="80"/>
      <c r="AV1116" s="80"/>
      <c r="AW1116" s="80"/>
      <c r="AX1116" s="80"/>
      <c r="AY1116" s="80"/>
      <c r="AZ1116" s="80"/>
      <c r="BA1116" s="80"/>
      <c r="BB1116" s="80"/>
      <c r="BC1116" s="80"/>
      <c r="BD1116" s="85" t="n">
        <f aca="false">SUM(AC1116:BC1116)</f>
        <v>0</v>
      </c>
      <c r="BE1116" s="111" t="n">
        <f aca="false">IF((G1116+I1116+O1116-H1116-BD1116)&gt;=0,G1116+I1116+O1116-H1116-BD1116,0)</f>
        <v>0</v>
      </c>
      <c r="BF1116" s="112" t="n">
        <f aca="false">IF((H1116-I1116-O1116-G1116+BD1116)&gt;=0,H1116-I1116-O1116-G1116+BD1116,0)</f>
        <v>0</v>
      </c>
      <c r="BG1116" s="124"/>
      <c r="BH1116" s="125"/>
      <c r="BI1116" s="90"/>
      <c r="BJ1116" s="91" t="n">
        <v>0</v>
      </c>
      <c r="BK1116" s="91" t="n">
        <f aca="false">BJ1116-BD1116+O1116</f>
        <v>0</v>
      </c>
      <c r="BL1116" s="104"/>
    </row>
    <row r="1117" s="105" customFormat="true" ht="15" hidden="false" customHeight="false" outlineLevel="0" collapsed="false">
      <c r="A1117" s="70" t="n">
        <v>1111</v>
      </c>
      <c r="B1117" s="94" t="n">
        <v>43405</v>
      </c>
      <c r="C1117" s="95"/>
      <c r="D1117" s="96"/>
      <c r="E1117" s="74" t="n">
        <v>72</v>
      </c>
      <c r="F1117" s="97" t="s">
        <v>603</v>
      </c>
      <c r="G1117" s="98" t="n">
        <v>72</v>
      </c>
      <c r="H1117" s="98" t="n">
        <v>0</v>
      </c>
      <c r="I1117" s="77"/>
      <c r="J1117" s="77"/>
      <c r="K1117" s="77"/>
      <c r="L1117" s="77"/>
      <c r="M1117" s="77"/>
      <c r="N1117" s="78"/>
      <c r="O1117" s="79" t="n">
        <f aca="false">SUM(J1117:N1117)</f>
        <v>0</v>
      </c>
      <c r="P1117" s="99"/>
      <c r="Q1117" s="99"/>
      <c r="R1117" s="99"/>
      <c r="S1117" s="99"/>
      <c r="T1117" s="99"/>
      <c r="U1117" s="99"/>
      <c r="V1117" s="99"/>
      <c r="W1117" s="99"/>
      <c r="X1117" s="99"/>
      <c r="Y1117" s="99"/>
      <c r="Z1117" s="99"/>
      <c r="AA1117" s="100"/>
      <c r="AB1117" s="101"/>
      <c r="AC1117" s="83"/>
      <c r="AD1117" s="84"/>
      <c r="AE1117" s="80"/>
      <c r="AF1117" s="80"/>
      <c r="AG1117" s="80"/>
      <c r="AH1117" s="80"/>
      <c r="AI1117" s="80"/>
      <c r="AJ1117" s="80"/>
      <c r="AK1117" s="80"/>
      <c r="AL1117" s="80"/>
      <c r="AM1117" s="80"/>
      <c r="AN1117" s="78"/>
      <c r="AO1117" s="80"/>
      <c r="AP1117" s="80"/>
      <c r="AQ1117" s="80"/>
      <c r="AR1117" s="80"/>
      <c r="AS1117" s="80"/>
      <c r="AT1117" s="80"/>
      <c r="AU1117" s="80"/>
      <c r="AV1117" s="80"/>
      <c r="AW1117" s="80"/>
      <c r="AX1117" s="80"/>
      <c r="AY1117" s="80"/>
      <c r="AZ1117" s="80"/>
      <c r="BA1117" s="80"/>
      <c r="BB1117" s="80"/>
      <c r="BC1117" s="80"/>
      <c r="BD1117" s="85" t="n">
        <f aca="false">SUM(AC1117:BC1117)</f>
        <v>0</v>
      </c>
      <c r="BE1117" s="111" t="n">
        <f aca="false">IF((G1117+I1117+O1117-H1117-BD1117)&gt;=0,G1117+I1117+O1117-H1117-BD1117,0)</f>
        <v>72</v>
      </c>
      <c r="BF1117" s="112" t="n">
        <f aca="false">IF((H1117-I1117-O1117-G1117+BD1117)&gt;=0,H1117-I1117-O1117-G1117+BD1117,0)</f>
        <v>0</v>
      </c>
      <c r="BG1117" s="124"/>
      <c r="BH1117" s="125"/>
      <c r="BI1117" s="90"/>
      <c r="BJ1117" s="91" t="n">
        <v>72</v>
      </c>
      <c r="BK1117" s="91" t="n">
        <f aca="false">BJ1117-BD1117+O1117</f>
        <v>72</v>
      </c>
      <c r="BL1117" s="104"/>
    </row>
    <row r="1118" s="105" customFormat="true" ht="15" hidden="false" customHeight="false" outlineLevel="0" collapsed="false">
      <c r="A1118" s="70" t="n">
        <v>1112</v>
      </c>
      <c r="B1118" s="94" t="n">
        <v>43405</v>
      </c>
      <c r="C1118" s="95"/>
      <c r="D1118" s="96"/>
      <c r="E1118" s="74" t="n">
        <v>72</v>
      </c>
      <c r="F1118" s="97"/>
      <c r="G1118" s="98" t="n">
        <v>0</v>
      </c>
      <c r="H1118" s="98" t="n">
        <v>84</v>
      </c>
      <c r="I1118" s="77"/>
      <c r="J1118" s="77"/>
      <c r="K1118" s="77"/>
      <c r="L1118" s="77"/>
      <c r="M1118" s="77"/>
      <c r="N1118" s="78"/>
      <c r="O1118" s="79" t="n">
        <f aca="false">SUM(J1118:N1118)</f>
        <v>0</v>
      </c>
      <c r="P1118" s="99"/>
      <c r="Q1118" s="99"/>
      <c r="R1118" s="99"/>
      <c r="S1118" s="99"/>
      <c r="T1118" s="99"/>
      <c r="U1118" s="99"/>
      <c r="V1118" s="99"/>
      <c r="W1118" s="99"/>
      <c r="X1118" s="99"/>
      <c r="Y1118" s="99"/>
      <c r="Z1118" s="99"/>
      <c r="AA1118" s="100"/>
      <c r="AB1118" s="101"/>
      <c r="AC1118" s="83"/>
      <c r="AD1118" s="84"/>
      <c r="AE1118" s="80"/>
      <c r="AF1118" s="80"/>
      <c r="AG1118" s="80"/>
      <c r="AH1118" s="80"/>
      <c r="AI1118" s="80"/>
      <c r="AJ1118" s="80"/>
      <c r="AK1118" s="80"/>
      <c r="AL1118" s="80"/>
      <c r="AM1118" s="80"/>
      <c r="AN1118" s="78"/>
      <c r="AO1118" s="80"/>
      <c r="AP1118" s="80"/>
      <c r="AQ1118" s="80"/>
      <c r="AR1118" s="80"/>
      <c r="AS1118" s="80"/>
      <c r="AT1118" s="80"/>
      <c r="AU1118" s="80"/>
      <c r="AV1118" s="80"/>
      <c r="AW1118" s="80"/>
      <c r="AX1118" s="80"/>
      <c r="AY1118" s="80"/>
      <c r="AZ1118" s="80"/>
      <c r="BA1118" s="80"/>
      <c r="BB1118" s="80"/>
      <c r="BC1118" s="80"/>
      <c r="BD1118" s="85" t="n">
        <f aca="false">SUM(AC1118:BC1118)</f>
        <v>0</v>
      </c>
      <c r="BE1118" s="111" t="n">
        <f aca="false">IF((G1118+I1118+O1118-H1118-BD1118)&gt;=0,G1118+I1118+O1118-H1118-BD1118,0)</f>
        <v>0</v>
      </c>
      <c r="BF1118" s="112" t="n">
        <f aca="false">IF((H1118-I1118-O1118-G1118+BD1118)&gt;=0,H1118-I1118-O1118-G1118+BD1118,0)</f>
        <v>84</v>
      </c>
      <c r="BG1118" s="124"/>
      <c r="BH1118" s="125"/>
      <c r="BI1118" s="90"/>
      <c r="BJ1118" s="91" t="n">
        <v>-84</v>
      </c>
      <c r="BK1118" s="91" t="n">
        <f aca="false">BJ1118-BD1118+O1118</f>
        <v>-84</v>
      </c>
      <c r="BL1118" s="104"/>
    </row>
    <row r="1119" s="93" customFormat="true" ht="15" hidden="false" customHeight="false" outlineLevel="0" collapsed="false">
      <c r="A1119" s="70" t="n">
        <v>1113</v>
      </c>
      <c r="B1119" s="71" t="n">
        <v>43405</v>
      </c>
      <c r="C1119" s="72"/>
      <c r="D1119" s="73"/>
      <c r="E1119" s="74" t="n">
        <v>72</v>
      </c>
      <c r="F1119" s="75" t="s">
        <v>604</v>
      </c>
      <c r="G1119" s="76" t="n">
        <v>0</v>
      </c>
      <c r="H1119" s="76" t="n">
        <v>0</v>
      </c>
      <c r="I1119" s="77"/>
      <c r="J1119" s="77"/>
      <c r="K1119" s="77"/>
      <c r="L1119" s="77"/>
      <c r="M1119" s="77"/>
      <c r="N1119" s="78"/>
      <c r="O1119" s="79" t="n">
        <f aca="false">SUM(J1119:N1119)</f>
        <v>0</v>
      </c>
      <c r="P1119" s="80"/>
      <c r="Q1119" s="80"/>
      <c r="R1119" s="80"/>
      <c r="S1119" s="80"/>
      <c r="T1119" s="80"/>
      <c r="U1119" s="80"/>
      <c r="V1119" s="80"/>
      <c r="W1119" s="80"/>
      <c r="X1119" s="80"/>
      <c r="Y1119" s="80"/>
      <c r="Z1119" s="80"/>
      <c r="AA1119" s="81"/>
      <c r="AB1119" s="82"/>
      <c r="AC1119" s="83"/>
      <c r="AD1119" s="84"/>
      <c r="AE1119" s="80"/>
      <c r="AF1119" s="80"/>
      <c r="AG1119" s="80"/>
      <c r="AH1119" s="80"/>
      <c r="AI1119" s="80"/>
      <c r="AJ1119" s="80"/>
      <c r="AK1119" s="80"/>
      <c r="AL1119" s="80"/>
      <c r="AM1119" s="80"/>
      <c r="AN1119" s="78"/>
      <c r="AO1119" s="80"/>
      <c r="AP1119" s="80"/>
      <c r="AQ1119" s="80"/>
      <c r="AR1119" s="80"/>
      <c r="AS1119" s="80"/>
      <c r="AT1119" s="80"/>
      <c r="AU1119" s="80"/>
      <c r="AV1119" s="80"/>
      <c r="AW1119" s="80"/>
      <c r="AX1119" s="80"/>
      <c r="AY1119" s="80"/>
      <c r="AZ1119" s="80"/>
      <c r="BA1119" s="80"/>
      <c r="BB1119" s="80"/>
      <c r="BC1119" s="80"/>
      <c r="BD1119" s="85" t="n">
        <f aca="false">SUM(AC1119:BC1119)</f>
        <v>0</v>
      </c>
      <c r="BE1119" s="86" t="n">
        <f aca="false">IF((G1119+I1119+O1119-H1119-BD1119)&gt;=0,G1119+I1119+O1119-H1119-BD1119,0)</f>
        <v>0</v>
      </c>
      <c r="BF1119" s="87" t="n">
        <f aca="false">IF((H1119-I1119-O1119-G1119+BD1119)&gt;=0,H1119-I1119-O1119-G1119+BD1119,0)</f>
        <v>0</v>
      </c>
      <c r="BG1119" s="88"/>
      <c r="BH1119" s="89"/>
      <c r="BI1119" s="90"/>
      <c r="BJ1119" s="91" t="n">
        <v>0</v>
      </c>
      <c r="BK1119" s="91" t="n">
        <f aca="false">BJ1119-BD1119+O1119</f>
        <v>0</v>
      </c>
      <c r="BL1119" s="92"/>
    </row>
    <row r="1120" s="105" customFormat="true" ht="15" hidden="false" customHeight="false" outlineLevel="0" collapsed="false">
      <c r="A1120" s="70" t="n">
        <v>1114</v>
      </c>
      <c r="B1120" s="94" t="n">
        <v>43405</v>
      </c>
      <c r="C1120" s="95"/>
      <c r="D1120" s="96"/>
      <c r="E1120" s="74" t="n">
        <v>72</v>
      </c>
      <c r="F1120" s="97" t="s">
        <v>605</v>
      </c>
      <c r="G1120" s="98" t="n">
        <v>0</v>
      </c>
      <c r="H1120" s="98" t="n">
        <v>0</v>
      </c>
      <c r="I1120" s="77"/>
      <c r="J1120" s="77"/>
      <c r="K1120" s="77"/>
      <c r="L1120" s="77"/>
      <c r="M1120" s="77"/>
      <c r="N1120" s="78"/>
      <c r="O1120" s="79" t="n">
        <f aca="false">SUM(J1120:N1120)</f>
        <v>0</v>
      </c>
      <c r="P1120" s="99"/>
      <c r="Q1120" s="99"/>
      <c r="R1120" s="99"/>
      <c r="S1120" s="99"/>
      <c r="T1120" s="99"/>
      <c r="U1120" s="99"/>
      <c r="V1120" s="99"/>
      <c r="W1120" s="99"/>
      <c r="X1120" s="99"/>
      <c r="Y1120" s="99"/>
      <c r="Z1120" s="99"/>
      <c r="AA1120" s="100"/>
      <c r="AB1120" s="101"/>
      <c r="AC1120" s="83"/>
      <c r="AD1120" s="84"/>
      <c r="AE1120" s="80"/>
      <c r="AF1120" s="80"/>
      <c r="AG1120" s="80"/>
      <c r="AH1120" s="80"/>
      <c r="AI1120" s="80"/>
      <c r="AJ1120" s="80"/>
      <c r="AK1120" s="80"/>
      <c r="AL1120" s="80"/>
      <c r="AM1120" s="80"/>
      <c r="AN1120" s="78"/>
      <c r="AO1120" s="80"/>
      <c r="AP1120" s="80"/>
      <c r="AQ1120" s="80"/>
      <c r="AR1120" s="80"/>
      <c r="AS1120" s="80"/>
      <c r="AT1120" s="80"/>
      <c r="AU1120" s="80"/>
      <c r="AV1120" s="80"/>
      <c r="AW1120" s="80"/>
      <c r="AX1120" s="80"/>
      <c r="AY1120" s="80"/>
      <c r="AZ1120" s="80"/>
      <c r="BA1120" s="80"/>
      <c r="BB1120" s="80"/>
      <c r="BC1120" s="80"/>
      <c r="BD1120" s="85" t="n">
        <f aca="false">SUM(AC1120:BC1120)</f>
        <v>0</v>
      </c>
      <c r="BE1120" s="111" t="n">
        <f aca="false">IF((G1120+I1120+O1120-H1120-BD1120)&gt;=0,G1120+I1120+O1120-H1120-BD1120,0)</f>
        <v>0</v>
      </c>
      <c r="BF1120" s="112" t="n">
        <f aca="false">IF((H1120-I1120-O1120-G1120+BD1120)&gt;=0,H1120-I1120-O1120-G1120+BD1120,0)</f>
        <v>0</v>
      </c>
      <c r="BG1120" s="124"/>
      <c r="BH1120" s="125"/>
      <c r="BI1120" s="90"/>
      <c r="BJ1120" s="91" t="n">
        <v>0</v>
      </c>
      <c r="BK1120" s="91" t="n">
        <f aca="false">BJ1120-BD1120+O1120</f>
        <v>0</v>
      </c>
      <c r="BL1120" s="104"/>
    </row>
    <row r="1121" s="105" customFormat="true" ht="15" hidden="false" customHeight="false" outlineLevel="0" collapsed="false">
      <c r="A1121" s="70" t="n">
        <v>1115</v>
      </c>
      <c r="B1121" s="94" t="n">
        <v>43405</v>
      </c>
      <c r="C1121" s="95"/>
      <c r="D1121" s="96"/>
      <c r="E1121" s="74" t="n">
        <v>72</v>
      </c>
      <c r="F1121" s="97" t="s">
        <v>606</v>
      </c>
      <c r="G1121" s="98" t="n">
        <v>0</v>
      </c>
      <c r="H1121" s="98" t="n">
        <v>0</v>
      </c>
      <c r="I1121" s="77"/>
      <c r="J1121" s="77"/>
      <c r="K1121" s="77"/>
      <c r="L1121" s="77"/>
      <c r="M1121" s="77"/>
      <c r="N1121" s="78"/>
      <c r="O1121" s="79" t="n">
        <f aca="false">SUM(J1121:N1121)</f>
        <v>0</v>
      </c>
      <c r="P1121" s="99"/>
      <c r="Q1121" s="99"/>
      <c r="R1121" s="99"/>
      <c r="S1121" s="99"/>
      <c r="T1121" s="99"/>
      <c r="U1121" s="99"/>
      <c r="V1121" s="99"/>
      <c r="W1121" s="99"/>
      <c r="X1121" s="99"/>
      <c r="Y1121" s="99"/>
      <c r="Z1121" s="99"/>
      <c r="AA1121" s="100"/>
      <c r="AB1121" s="101"/>
      <c r="AC1121" s="83"/>
      <c r="AD1121" s="84"/>
      <c r="AE1121" s="80"/>
      <c r="AF1121" s="80"/>
      <c r="AG1121" s="80"/>
      <c r="AH1121" s="80"/>
      <c r="AI1121" s="80"/>
      <c r="AJ1121" s="80"/>
      <c r="AK1121" s="80"/>
      <c r="AL1121" s="80"/>
      <c r="AM1121" s="80"/>
      <c r="AN1121" s="78"/>
      <c r="AO1121" s="80"/>
      <c r="AP1121" s="80"/>
      <c r="AQ1121" s="80"/>
      <c r="AR1121" s="80"/>
      <c r="AS1121" s="80"/>
      <c r="AT1121" s="80"/>
      <c r="AU1121" s="80"/>
      <c r="AV1121" s="80"/>
      <c r="AW1121" s="80"/>
      <c r="AX1121" s="80"/>
      <c r="AY1121" s="80"/>
      <c r="AZ1121" s="80"/>
      <c r="BA1121" s="80"/>
      <c r="BB1121" s="80"/>
      <c r="BC1121" s="80"/>
      <c r="BD1121" s="85" t="n">
        <f aca="false">SUM(AC1121:BC1121)</f>
        <v>0</v>
      </c>
      <c r="BE1121" s="111" t="n">
        <f aca="false">IF((G1121+I1121+O1121-H1121-BD1121)&gt;=0,G1121+I1121+O1121-H1121-BD1121,0)</f>
        <v>0</v>
      </c>
      <c r="BF1121" s="112" t="n">
        <f aca="false">IF((H1121-I1121-O1121-G1121+BD1121)&gt;=0,H1121-I1121-O1121-G1121+BD1121,0)</f>
        <v>0</v>
      </c>
      <c r="BG1121" s="124"/>
      <c r="BH1121" s="125"/>
      <c r="BI1121" s="90"/>
      <c r="BJ1121" s="91" t="n">
        <v>0</v>
      </c>
      <c r="BK1121" s="91" t="n">
        <f aca="false">BJ1121-BD1121+O1121</f>
        <v>0</v>
      </c>
      <c r="BL1121" s="104"/>
    </row>
    <row r="1122" s="105" customFormat="true" ht="15" hidden="false" customHeight="false" outlineLevel="0" collapsed="false">
      <c r="A1122" s="70" t="n">
        <v>1116</v>
      </c>
      <c r="B1122" s="94" t="n">
        <v>43405</v>
      </c>
      <c r="C1122" s="95"/>
      <c r="D1122" s="96"/>
      <c r="E1122" s="74" t="n">
        <v>72</v>
      </c>
      <c r="F1122" s="97" t="s">
        <v>579</v>
      </c>
      <c r="G1122" s="98" t="n">
        <v>0</v>
      </c>
      <c r="H1122" s="98" t="n">
        <v>0</v>
      </c>
      <c r="I1122" s="77"/>
      <c r="J1122" s="77"/>
      <c r="K1122" s="77"/>
      <c r="L1122" s="77"/>
      <c r="M1122" s="77"/>
      <c r="N1122" s="78"/>
      <c r="O1122" s="79" t="n">
        <f aca="false">SUM(J1122:N1122)</f>
        <v>0</v>
      </c>
      <c r="P1122" s="99"/>
      <c r="Q1122" s="99"/>
      <c r="R1122" s="99"/>
      <c r="S1122" s="99"/>
      <c r="T1122" s="99"/>
      <c r="U1122" s="99"/>
      <c r="V1122" s="99"/>
      <c r="W1122" s="99"/>
      <c r="X1122" s="99"/>
      <c r="Y1122" s="99"/>
      <c r="Z1122" s="99"/>
      <c r="AA1122" s="100"/>
      <c r="AB1122" s="101"/>
      <c r="AC1122" s="83"/>
      <c r="AD1122" s="84"/>
      <c r="AE1122" s="80"/>
      <c r="AF1122" s="80"/>
      <c r="AG1122" s="80"/>
      <c r="AH1122" s="80"/>
      <c r="AI1122" s="80"/>
      <c r="AJ1122" s="80"/>
      <c r="AK1122" s="80"/>
      <c r="AL1122" s="80"/>
      <c r="AM1122" s="80"/>
      <c r="AN1122" s="78"/>
      <c r="AO1122" s="80"/>
      <c r="AP1122" s="80"/>
      <c r="AQ1122" s="80"/>
      <c r="AR1122" s="80"/>
      <c r="AS1122" s="80"/>
      <c r="AT1122" s="80"/>
      <c r="AU1122" s="80"/>
      <c r="AV1122" s="80"/>
      <c r="AW1122" s="80"/>
      <c r="AX1122" s="80"/>
      <c r="AY1122" s="80"/>
      <c r="AZ1122" s="80"/>
      <c r="BA1122" s="80"/>
      <c r="BB1122" s="80"/>
      <c r="BC1122" s="80"/>
      <c r="BD1122" s="85" t="n">
        <f aca="false">SUM(AC1122:BC1122)</f>
        <v>0</v>
      </c>
      <c r="BE1122" s="111" t="n">
        <f aca="false">IF((G1122+I1122+O1122-H1122-BD1122)&gt;=0,G1122+I1122+O1122-H1122-BD1122,0)</f>
        <v>0</v>
      </c>
      <c r="BF1122" s="112" t="n">
        <f aca="false">IF((H1122-I1122-O1122-G1122+BD1122)&gt;=0,H1122-I1122-O1122-G1122+BD1122,0)</f>
        <v>0</v>
      </c>
      <c r="BG1122" s="124"/>
      <c r="BH1122" s="125"/>
      <c r="BI1122" s="90"/>
      <c r="BJ1122" s="91" t="n">
        <v>0</v>
      </c>
      <c r="BK1122" s="91" t="n">
        <f aca="false">BJ1122-BD1122+O1122</f>
        <v>0</v>
      </c>
      <c r="BL1122" s="104"/>
    </row>
    <row r="1123" s="105" customFormat="true" ht="15" hidden="false" customHeight="false" outlineLevel="0" collapsed="false">
      <c r="A1123" s="70" t="n">
        <v>1117</v>
      </c>
      <c r="B1123" s="94" t="n">
        <v>43405</v>
      </c>
      <c r="C1123" s="95"/>
      <c r="D1123" s="96"/>
      <c r="E1123" s="74" t="n">
        <v>72</v>
      </c>
      <c r="F1123" s="97" t="s">
        <v>607</v>
      </c>
      <c r="G1123" s="98" t="n">
        <v>0</v>
      </c>
      <c r="H1123" s="98" t="n">
        <v>0</v>
      </c>
      <c r="I1123" s="77"/>
      <c r="J1123" s="77"/>
      <c r="K1123" s="77"/>
      <c r="L1123" s="77"/>
      <c r="M1123" s="77"/>
      <c r="N1123" s="78"/>
      <c r="O1123" s="79" t="n">
        <f aca="false">SUM(J1123:N1123)</f>
        <v>0</v>
      </c>
      <c r="P1123" s="99"/>
      <c r="Q1123" s="99"/>
      <c r="R1123" s="99"/>
      <c r="S1123" s="99"/>
      <c r="T1123" s="99"/>
      <c r="U1123" s="99"/>
      <c r="V1123" s="99"/>
      <c r="W1123" s="99"/>
      <c r="X1123" s="99"/>
      <c r="Y1123" s="99"/>
      <c r="Z1123" s="99"/>
      <c r="AA1123" s="100"/>
      <c r="AB1123" s="101"/>
      <c r="AC1123" s="83"/>
      <c r="AD1123" s="84"/>
      <c r="AE1123" s="80"/>
      <c r="AF1123" s="80"/>
      <c r="AG1123" s="80"/>
      <c r="AH1123" s="80"/>
      <c r="AI1123" s="80"/>
      <c r="AJ1123" s="80"/>
      <c r="AK1123" s="80"/>
      <c r="AL1123" s="80"/>
      <c r="AM1123" s="80"/>
      <c r="AN1123" s="78"/>
      <c r="AO1123" s="80"/>
      <c r="AP1123" s="80"/>
      <c r="AQ1123" s="80"/>
      <c r="AR1123" s="80"/>
      <c r="AS1123" s="80"/>
      <c r="AT1123" s="80"/>
      <c r="AU1123" s="80"/>
      <c r="AV1123" s="80"/>
      <c r="AW1123" s="80"/>
      <c r="AX1123" s="80"/>
      <c r="AY1123" s="80"/>
      <c r="AZ1123" s="80"/>
      <c r="BA1123" s="80"/>
      <c r="BB1123" s="80"/>
      <c r="BC1123" s="80"/>
      <c r="BD1123" s="85" t="n">
        <f aca="false">SUM(AC1123:BC1123)</f>
        <v>0</v>
      </c>
      <c r="BE1123" s="111" t="n">
        <f aca="false">IF((G1123+I1123+O1123-H1123-BD1123)&gt;=0,G1123+I1123+O1123-H1123-BD1123,0)</f>
        <v>0</v>
      </c>
      <c r="BF1123" s="112" t="n">
        <f aca="false">IF((H1123-I1123-O1123-G1123+BD1123)&gt;=0,H1123-I1123-O1123-G1123+BD1123,0)</f>
        <v>0</v>
      </c>
      <c r="BG1123" s="124"/>
      <c r="BH1123" s="125"/>
      <c r="BI1123" s="90"/>
      <c r="BJ1123" s="91" t="n">
        <v>0</v>
      </c>
      <c r="BK1123" s="91" t="n">
        <f aca="false">BJ1123-BD1123+O1123</f>
        <v>0</v>
      </c>
      <c r="BL1123" s="104"/>
    </row>
    <row r="1124" s="105" customFormat="true" ht="15" hidden="false" customHeight="false" outlineLevel="0" collapsed="false">
      <c r="A1124" s="70" t="n">
        <v>1118</v>
      </c>
      <c r="B1124" s="94" t="n">
        <v>43405</v>
      </c>
      <c r="C1124" s="95"/>
      <c r="D1124" s="96"/>
      <c r="E1124" s="74" t="n">
        <v>72</v>
      </c>
      <c r="F1124" s="97" t="s">
        <v>608</v>
      </c>
      <c r="G1124" s="98" t="n">
        <v>144</v>
      </c>
      <c r="H1124" s="98" t="n">
        <v>0</v>
      </c>
      <c r="I1124" s="77"/>
      <c r="J1124" s="77"/>
      <c r="K1124" s="77"/>
      <c r="L1124" s="77"/>
      <c r="M1124" s="77"/>
      <c r="N1124" s="78"/>
      <c r="O1124" s="79" t="n">
        <f aca="false">SUM(J1124:N1124)</f>
        <v>0</v>
      </c>
      <c r="P1124" s="99"/>
      <c r="Q1124" s="99"/>
      <c r="R1124" s="99"/>
      <c r="S1124" s="99"/>
      <c r="T1124" s="99"/>
      <c r="U1124" s="99"/>
      <c r="V1124" s="99"/>
      <c r="W1124" s="99"/>
      <c r="X1124" s="99"/>
      <c r="Y1124" s="99"/>
      <c r="Z1124" s="99"/>
      <c r="AA1124" s="100"/>
      <c r="AB1124" s="101"/>
      <c r="AC1124" s="83"/>
      <c r="AD1124" s="84"/>
      <c r="AE1124" s="80"/>
      <c r="AF1124" s="80"/>
      <c r="AG1124" s="80"/>
      <c r="AH1124" s="80"/>
      <c r="AI1124" s="80"/>
      <c r="AJ1124" s="80"/>
      <c r="AK1124" s="80"/>
      <c r="AL1124" s="80"/>
      <c r="AM1124" s="80"/>
      <c r="AN1124" s="78"/>
      <c r="AO1124" s="80"/>
      <c r="AP1124" s="80"/>
      <c r="AQ1124" s="80"/>
      <c r="AR1124" s="80"/>
      <c r="AS1124" s="80"/>
      <c r="AT1124" s="80"/>
      <c r="AU1124" s="80"/>
      <c r="AV1124" s="80"/>
      <c r="AW1124" s="80"/>
      <c r="AX1124" s="80"/>
      <c r="AY1124" s="80"/>
      <c r="AZ1124" s="80"/>
      <c r="BA1124" s="80"/>
      <c r="BB1124" s="80"/>
      <c r="BC1124" s="80"/>
      <c r="BD1124" s="85" t="n">
        <f aca="false">SUM(AC1124:BC1124)</f>
        <v>0</v>
      </c>
      <c r="BE1124" s="111" t="n">
        <f aca="false">IF((G1124+I1124+O1124-H1124-BD1124)&gt;=0,G1124+I1124+O1124-H1124-BD1124,0)</f>
        <v>144</v>
      </c>
      <c r="BF1124" s="112" t="n">
        <f aca="false">IF((H1124-I1124-O1124-G1124+BD1124)&gt;=0,H1124-I1124-O1124-G1124+BD1124,0)</f>
        <v>0</v>
      </c>
      <c r="BG1124" s="124"/>
      <c r="BH1124" s="125"/>
      <c r="BI1124" s="90"/>
      <c r="BJ1124" s="91" t="n">
        <v>144</v>
      </c>
      <c r="BK1124" s="91" t="n">
        <f aca="false">BJ1124-BD1124+O1124</f>
        <v>144</v>
      </c>
      <c r="BL1124" s="104"/>
    </row>
    <row r="1125" s="105" customFormat="true" ht="15" hidden="false" customHeight="false" outlineLevel="0" collapsed="false">
      <c r="A1125" s="70" t="n">
        <v>1119</v>
      </c>
      <c r="B1125" s="94" t="n">
        <v>43405</v>
      </c>
      <c r="C1125" s="95"/>
      <c r="D1125" s="96"/>
      <c r="E1125" s="74" t="n">
        <v>20</v>
      </c>
      <c r="F1125" s="97" t="s">
        <v>609</v>
      </c>
      <c r="G1125" s="98" t="n">
        <v>0</v>
      </c>
      <c r="H1125" s="98" t="n">
        <v>0</v>
      </c>
      <c r="I1125" s="77"/>
      <c r="J1125" s="77"/>
      <c r="K1125" s="77"/>
      <c r="L1125" s="77"/>
      <c r="M1125" s="77"/>
      <c r="N1125" s="78"/>
      <c r="O1125" s="79" t="n">
        <f aca="false">SUM(J1125:N1125)</f>
        <v>0</v>
      </c>
      <c r="P1125" s="80"/>
      <c r="Q1125" s="80"/>
      <c r="R1125" s="80"/>
      <c r="S1125" s="80"/>
      <c r="T1125" s="99"/>
      <c r="U1125" s="99"/>
      <c r="V1125" s="99"/>
      <c r="W1125" s="99"/>
      <c r="X1125" s="99"/>
      <c r="Y1125" s="99"/>
      <c r="Z1125" s="99"/>
      <c r="AA1125" s="100"/>
      <c r="AB1125" s="101"/>
      <c r="AC1125" s="83"/>
      <c r="AD1125" s="84"/>
      <c r="AE1125" s="80"/>
      <c r="AF1125" s="80"/>
      <c r="AG1125" s="80"/>
      <c r="AH1125" s="80"/>
      <c r="AI1125" s="80"/>
      <c r="AJ1125" s="80"/>
      <c r="AK1125" s="80"/>
      <c r="AL1125" s="80"/>
      <c r="AM1125" s="80"/>
      <c r="AN1125" s="78"/>
      <c r="AO1125" s="80"/>
      <c r="AP1125" s="80"/>
      <c r="AQ1125" s="80"/>
      <c r="AR1125" s="80"/>
      <c r="AS1125" s="80"/>
      <c r="AT1125" s="80"/>
      <c r="AU1125" s="80"/>
      <c r="AV1125" s="80"/>
      <c r="AW1125" s="80"/>
      <c r="AX1125" s="80"/>
      <c r="AY1125" s="80"/>
      <c r="AZ1125" s="80"/>
      <c r="BA1125" s="80"/>
      <c r="BB1125" s="80"/>
      <c r="BC1125" s="80"/>
      <c r="BD1125" s="85" t="n">
        <f aca="false">SUM(AC1125:BC1125)</f>
        <v>0</v>
      </c>
      <c r="BE1125" s="111" t="n">
        <f aca="false">IF((G1125+I1125+O1125-H1125-BD1125)&gt;=0,G1125+I1125+O1125-H1125-BD1125,0)</f>
        <v>0</v>
      </c>
      <c r="BF1125" s="112" t="n">
        <f aca="false">IF((H1125-I1125-O1125-G1125+BD1125)&gt;=0,H1125-I1125-O1125-G1125+BD1125,0)</f>
        <v>0</v>
      </c>
      <c r="BG1125" s="124"/>
      <c r="BH1125" s="125"/>
      <c r="BI1125" s="90"/>
      <c r="BJ1125" s="91" t="n">
        <v>0</v>
      </c>
      <c r="BK1125" s="91" t="n">
        <f aca="false">BJ1125-BD1125+O1125</f>
        <v>0</v>
      </c>
      <c r="BL1125" s="104"/>
    </row>
    <row r="1126" s="105" customFormat="true" ht="15" hidden="false" customHeight="false" outlineLevel="0" collapsed="false">
      <c r="A1126" s="70" t="n">
        <v>1120</v>
      </c>
      <c r="B1126" s="94" t="n">
        <v>43405</v>
      </c>
      <c r="C1126" s="95"/>
      <c r="D1126" s="96"/>
      <c r="E1126" s="74" t="n">
        <v>72</v>
      </c>
      <c r="F1126" s="97" t="s">
        <v>610</v>
      </c>
      <c r="G1126" s="98" t="n">
        <v>0</v>
      </c>
      <c r="H1126" s="98" t="n">
        <v>320</v>
      </c>
      <c r="I1126" s="77"/>
      <c r="J1126" s="77"/>
      <c r="K1126" s="77"/>
      <c r="L1126" s="77"/>
      <c r="M1126" s="77"/>
      <c r="N1126" s="78"/>
      <c r="O1126" s="79" t="n">
        <f aca="false">SUM(J1126:N1126)</f>
        <v>0</v>
      </c>
      <c r="P1126" s="99"/>
      <c r="Q1126" s="99"/>
      <c r="R1126" s="99"/>
      <c r="S1126" s="99"/>
      <c r="T1126" s="99"/>
      <c r="U1126" s="99"/>
      <c r="V1126" s="99"/>
      <c r="W1126" s="99"/>
      <c r="X1126" s="99"/>
      <c r="Y1126" s="99"/>
      <c r="Z1126" s="99"/>
      <c r="AA1126" s="100"/>
      <c r="AB1126" s="101"/>
      <c r="AC1126" s="83"/>
      <c r="AD1126" s="84"/>
      <c r="AE1126" s="80"/>
      <c r="AF1126" s="80"/>
      <c r="AG1126" s="80"/>
      <c r="AH1126" s="80"/>
      <c r="AI1126" s="80"/>
      <c r="AJ1126" s="80"/>
      <c r="AK1126" s="80"/>
      <c r="AL1126" s="80"/>
      <c r="AM1126" s="80"/>
      <c r="AN1126" s="78"/>
      <c r="AO1126" s="80"/>
      <c r="AP1126" s="80"/>
      <c r="AQ1126" s="80"/>
      <c r="AR1126" s="80"/>
      <c r="AS1126" s="80"/>
      <c r="AT1126" s="80"/>
      <c r="AU1126" s="80"/>
      <c r="AV1126" s="80"/>
      <c r="AW1126" s="80"/>
      <c r="AX1126" s="80"/>
      <c r="AY1126" s="80"/>
      <c r="AZ1126" s="80"/>
      <c r="BA1126" s="80"/>
      <c r="BB1126" s="80"/>
      <c r="BC1126" s="80"/>
      <c r="BD1126" s="85" t="n">
        <f aca="false">SUM(AC1126:BC1126)</f>
        <v>0</v>
      </c>
      <c r="BE1126" s="111" t="n">
        <f aca="false">IF((G1126+I1126+O1126-H1126-BD1126)&gt;=0,G1126+I1126+O1126-H1126-BD1126,0)</f>
        <v>0</v>
      </c>
      <c r="BF1126" s="112" t="n">
        <f aca="false">IF((H1126-I1126-O1126-G1126+BD1126)&gt;=0,H1126-I1126-O1126-G1126+BD1126,0)</f>
        <v>320</v>
      </c>
      <c r="BG1126" s="124"/>
      <c r="BH1126" s="125"/>
      <c r="BI1126" s="90"/>
      <c r="BJ1126" s="91" t="n">
        <v>-320</v>
      </c>
      <c r="BK1126" s="91" t="n">
        <f aca="false">BJ1126-BD1126+O1126</f>
        <v>-320</v>
      </c>
      <c r="BL1126" s="104"/>
    </row>
    <row r="1127" s="105" customFormat="true" ht="15" hidden="false" customHeight="false" outlineLevel="0" collapsed="false">
      <c r="A1127" s="70" t="n">
        <v>1121</v>
      </c>
      <c r="B1127" s="94" t="n">
        <v>43405</v>
      </c>
      <c r="C1127" s="95"/>
      <c r="D1127" s="96"/>
      <c r="E1127" s="74" t="n">
        <v>72</v>
      </c>
      <c r="F1127" s="97" t="s">
        <v>611</v>
      </c>
      <c r="G1127" s="98" t="n">
        <v>0</v>
      </c>
      <c r="H1127" s="98" t="n">
        <v>0</v>
      </c>
      <c r="I1127" s="77"/>
      <c r="J1127" s="77"/>
      <c r="K1127" s="77"/>
      <c r="L1127" s="77"/>
      <c r="M1127" s="77"/>
      <c r="N1127" s="78"/>
      <c r="O1127" s="79" t="n">
        <f aca="false">SUM(J1127:N1127)</f>
        <v>0</v>
      </c>
      <c r="P1127" s="99"/>
      <c r="Q1127" s="99"/>
      <c r="R1127" s="99"/>
      <c r="S1127" s="99"/>
      <c r="T1127" s="99"/>
      <c r="U1127" s="99"/>
      <c r="V1127" s="99"/>
      <c r="W1127" s="99"/>
      <c r="X1127" s="99"/>
      <c r="Y1127" s="99"/>
      <c r="Z1127" s="99"/>
      <c r="AA1127" s="100"/>
      <c r="AB1127" s="101"/>
      <c r="AC1127" s="83"/>
      <c r="AD1127" s="84"/>
      <c r="AE1127" s="80"/>
      <c r="AF1127" s="80"/>
      <c r="AG1127" s="80"/>
      <c r="AH1127" s="80"/>
      <c r="AI1127" s="80"/>
      <c r="AJ1127" s="80"/>
      <c r="AK1127" s="80"/>
      <c r="AL1127" s="80"/>
      <c r="AM1127" s="80"/>
      <c r="AN1127" s="78"/>
      <c r="AO1127" s="80"/>
      <c r="AP1127" s="80"/>
      <c r="AQ1127" s="80"/>
      <c r="AR1127" s="80"/>
      <c r="AS1127" s="80"/>
      <c r="AT1127" s="80"/>
      <c r="AU1127" s="80"/>
      <c r="AV1127" s="80"/>
      <c r="AW1127" s="80"/>
      <c r="AX1127" s="80"/>
      <c r="AY1127" s="80"/>
      <c r="AZ1127" s="80"/>
      <c r="BA1127" s="80"/>
      <c r="BB1127" s="80"/>
      <c r="BC1127" s="80"/>
      <c r="BD1127" s="85" t="n">
        <f aca="false">SUM(AC1127:BC1127)</f>
        <v>0</v>
      </c>
      <c r="BE1127" s="111" t="n">
        <f aca="false">IF((G1127+I1127+O1127-H1127-BD1127)&gt;=0,G1127+I1127+O1127-H1127-BD1127,0)</f>
        <v>0</v>
      </c>
      <c r="BF1127" s="112" t="n">
        <f aca="false">IF((H1127-I1127-O1127-G1127+BD1127)&gt;=0,H1127-I1127-O1127-G1127+BD1127,0)</f>
        <v>0</v>
      </c>
      <c r="BG1127" s="124"/>
      <c r="BH1127" s="125"/>
      <c r="BI1127" s="90"/>
      <c r="BJ1127" s="91" t="n">
        <v>0</v>
      </c>
      <c r="BK1127" s="91" t="n">
        <f aca="false">BJ1127-BD1127+O1127</f>
        <v>0</v>
      </c>
      <c r="BL1127" s="104"/>
    </row>
    <row r="1128" s="105" customFormat="true" ht="15" hidden="false" customHeight="false" outlineLevel="0" collapsed="false">
      <c r="A1128" s="70" t="n">
        <v>1122</v>
      </c>
      <c r="B1128" s="94" t="n">
        <v>43405</v>
      </c>
      <c r="C1128" s="95"/>
      <c r="D1128" s="96"/>
      <c r="E1128" s="74" t="n">
        <v>72</v>
      </c>
      <c r="F1128" s="97" t="s">
        <v>612</v>
      </c>
      <c r="G1128" s="98" t="n">
        <v>72</v>
      </c>
      <c r="H1128" s="98" t="n">
        <v>0</v>
      </c>
      <c r="I1128" s="77"/>
      <c r="J1128" s="77"/>
      <c r="K1128" s="77"/>
      <c r="L1128" s="77"/>
      <c r="M1128" s="77"/>
      <c r="N1128" s="78"/>
      <c r="O1128" s="79" t="n">
        <f aca="false">SUM(J1128:N1128)</f>
        <v>0</v>
      </c>
      <c r="P1128" s="99"/>
      <c r="Q1128" s="99"/>
      <c r="R1128" s="99"/>
      <c r="S1128" s="99"/>
      <c r="T1128" s="99"/>
      <c r="U1128" s="99"/>
      <c r="V1128" s="99"/>
      <c r="W1128" s="99"/>
      <c r="X1128" s="99"/>
      <c r="Y1128" s="99"/>
      <c r="Z1128" s="99"/>
      <c r="AA1128" s="100"/>
      <c r="AB1128" s="101"/>
      <c r="AC1128" s="83"/>
      <c r="AD1128" s="84"/>
      <c r="AE1128" s="80"/>
      <c r="AF1128" s="80"/>
      <c r="AG1128" s="80"/>
      <c r="AH1128" s="80"/>
      <c r="AI1128" s="80"/>
      <c r="AJ1128" s="80"/>
      <c r="AK1128" s="80"/>
      <c r="AL1128" s="80"/>
      <c r="AM1128" s="80"/>
      <c r="AN1128" s="78"/>
      <c r="AO1128" s="80"/>
      <c r="AP1128" s="80"/>
      <c r="AQ1128" s="80"/>
      <c r="AR1128" s="80"/>
      <c r="AS1128" s="80"/>
      <c r="AT1128" s="80"/>
      <c r="AU1128" s="80"/>
      <c r="AV1128" s="80"/>
      <c r="AW1128" s="80"/>
      <c r="AX1128" s="80"/>
      <c r="AY1128" s="80"/>
      <c r="AZ1128" s="80"/>
      <c r="BA1128" s="80"/>
      <c r="BB1128" s="80"/>
      <c r="BC1128" s="80"/>
      <c r="BD1128" s="85" t="n">
        <f aca="false">SUM(AC1128:BC1128)</f>
        <v>0</v>
      </c>
      <c r="BE1128" s="111" t="n">
        <f aca="false">IF((G1128+I1128+O1128-H1128-BD1128)&gt;=0,G1128+I1128+O1128-H1128-BD1128,0)</f>
        <v>72</v>
      </c>
      <c r="BF1128" s="112" t="n">
        <f aca="false">IF((H1128-I1128-O1128-G1128+BD1128)&gt;=0,H1128-I1128-O1128-G1128+BD1128,0)</f>
        <v>0</v>
      </c>
      <c r="BG1128" s="124"/>
      <c r="BH1128" s="125"/>
      <c r="BI1128" s="90"/>
      <c r="BJ1128" s="91" t="n">
        <v>72</v>
      </c>
      <c r="BK1128" s="91" t="n">
        <f aca="false">BJ1128-BD1128+O1128</f>
        <v>72</v>
      </c>
      <c r="BL1128" s="104"/>
    </row>
    <row r="1129" s="105" customFormat="true" ht="15" hidden="false" customHeight="false" outlineLevel="0" collapsed="false">
      <c r="A1129" s="70" t="n">
        <v>1123</v>
      </c>
      <c r="B1129" s="94" t="n">
        <v>43405</v>
      </c>
      <c r="C1129" s="95"/>
      <c r="D1129" s="96"/>
      <c r="E1129" s="74" t="n">
        <v>72</v>
      </c>
      <c r="F1129" s="97" t="s">
        <v>613</v>
      </c>
      <c r="G1129" s="98" t="n">
        <v>0</v>
      </c>
      <c r="H1129" s="98" t="n">
        <v>72</v>
      </c>
      <c r="I1129" s="77"/>
      <c r="J1129" s="77"/>
      <c r="K1129" s="77"/>
      <c r="L1129" s="77"/>
      <c r="M1129" s="77"/>
      <c r="N1129" s="78"/>
      <c r="O1129" s="79" t="n">
        <f aca="false">SUM(J1129:N1129)</f>
        <v>0</v>
      </c>
      <c r="P1129" s="99"/>
      <c r="Q1129" s="99"/>
      <c r="R1129" s="99"/>
      <c r="S1129" s="99"/>
      <c r="T1129" s="99"/>
      <c r="U1129" s="99"/>
      <c r="V1129" s="99"/>
      <c r="W1129" s="99"/>
      <c r="X1129" s="99"/>
      <c r="Y1129" s="99"/>
      <c r="Z1129" s="99"/>
      <c r="AA1129" s="100"/>
      <c r="AB1129" s="101"/>
      <c r="AC1129" s="83"/>
      <c r="AD1129" s="84"/>
      <c r="AE1129" s="80"/>
      <c r="AF1129" s="80"/>
      <c r="AG1129" s="80"/>
      <c r="AH1129" s="80"/>
      <c r="AI1129" s="80"/>
      <c r="AJ1129" s="80"/>
      <c r="AK1129" s="80"/>
      <c r="AL1129" s="80"/>
      <c r="AM1129" s="80"/>
      <c r="AN1129" s="78"/>
      <c r="AO1129" s="80"/>
      <c r="AP1129" s="80"/>
      <c r="AQ1129" s="80"/>
      <c r="AR1129" s="80"/>
      <c r="AS1129" s="80"/>
      <c r="AT1129" s="80"/>
      <c r="AU1129" s="80"/>
      <c r="AV1129" s="80"/>
      <c r="AW1129" s="80"/>
      <c r="AX1129" s="80"/>
      <c r="AY1129" s="80"/>
      <c r="AZ1129" s="80"/>
      <c r="BA1129" s="80"/>
      <c r="BB1129" s="80"/>
      <c r="BC1129" s="80"/>
      <c r="BD1129" s="85" t="n">
        <f aca="false">SUM(AC1129:BC1129)</f>
        <v>0</v>
      </c>
      <c r="BE1129" s="111" t="n">
        <f aca="false">IF((G1129+I1129+O1129-H1129-BD1129)&gt;=0,G1129+I1129+O1129-H1129-BD1129,0)</f>
        <v>0</v>
      </c>
      <c r="BF1129" s="112" t="n">
        <f aca="false">IF((H1129-I1129-O1129-G1129+BD1129)&gt;=0,H1129-I1129-O1129-G1129+BD1129,0)</f>
        <v>72</v>
      </c>
      <c r="BG1129" s="124"/>
      <c r="BH1129" s="125"/>
      <c r="BI1129" s="90"/>
      <c r="BJ1129" s="91" t="n">
        <v>-72</v>
      </c>
      <c r="BK1129" s="91" t="n">
        <f aca="false">BJ1129-BD1129+O1129</f>
        <v>-72</v>
      </c>
      <c r="BL1129" s="104"/>
    </row>
    <row r="1130" s="105" customFormat="true" ht="15" hidden="false" customHeight="false" outlineLevel="0" collapsed="false">
      <c r="A1130" s="70" t="n">
        <v>1124</v>
      </c>
      <c r="B1130" s="94" t="n">
        <v>43405</v>
      </c>
      <c r="C1130" s="95"/>
      <c r="D1130" s="96"/>
      <c r="E1130" s="74" t="n">
        <v>72</v>
      </c>
      <c r="F1130" s="97" t="s">
        <v>614</v>
      </c>
      <c r="G1130" s="98" t="n">
        <v>0</v>
      </c>
      <c r="H1130" s="98" t="n">
        <v>72</v>
      </c>
      <c r="I1130" s="77"/>
      <c r="J1130" s="77"/>
      <c r="K1130" s="77"/>
      <c r="L1130" s="77"/>
      <c r="M1130" s="77"/>
      <c r="N1130" s="78"/>
      <c r="O1130" s="79" t="n">
        <f aca="false">SUM(J1130:N1130)</f>
        <v>0</v>
      </c>
      <c r="P1130" s="99"/>
      <c r="Q1130" s="99"/>
      <c r="R1130" s="99"/>
      <c r="S1130" s="99"/>
      <c r="T1130" s="99"/>
      <c r="U1130" s="99"/>
      <c r="V1130" s="99"/>
      <c r="W1130" s="99"/>
      <c r="X1130" s="99"/>
      <c r="Y1130" s="99"/>
      <c r="Z1130" s="99"/>
      <c r="AA1130" s="100"/>
      <c r="AB1130" s="101"/>
      <c r="AC1130" s="83"/>
      <c r="AD1130" s="84"/>
      <c r="AE1130" s="80"/>
      <c r="AF1130" s="80"/>
      <c r="AG1130" s="80"/>
      <c r="AH1130" s="80"/>
      <c r="AI1130" s="80"/>
      <c r="AJ1130" s="80"/>
      <c r="AK1130" s="80"/>
      <c r="AL1130" s="80"/>
      <c r="AM1130" s="80"/>
      <c r="AN1130" s="78"/>
      <c r="AO1130" s="80"/>
      <c r="AP1130" s="80"/>
      <c r="AQ1130" s="80"/>
      <c r="AR1130" s="80"/>
      <c r="AS1130" s="80"/>
      <c r="AT1130" s="80"/>
      <c r="AU1130" s="80"/>
      <c r="AV1130" s="80"/>
      <c r="AW1130" s="80"/>
      <c r="AX1130" s="80"/>
      <c r="AY1130" s="80"/>
      <c r="AZ1130" s="80"/>
      <c r="BA1130" s="80"/>
      <c r="BB1130" s="80"/>
      <c r="BC1130" s="80"/>
      <c r="BD1130" s="85" t="n">
        <f aca="false">SUM(AC1130:BC1130)</f>
        <v>0</v>
      </c>
      <c r="BE1130" s="111" t="n">
        <f aca="false">IF((G1130+I1130+O1130-H1130-BD1130)&gt;=0,G1130+I1130+O1130-H1130-BD1130,0)</f>
        <v>0</v>
      </c>
      <c r="BF1130" s="112" t="n">
        <f aca="false">IF((H1130-I1130-O1130-G1130+BD1130)&gt;=0,H1130-I1130-O1130-G1130+BD1130,0)</f>
        <v>72</v>
      </c>
      <c r="BG1130" s="124"/>
      <c r="BH1130" s="125"/>
      <c r="BI1130" s="90"/>
      <c r="BJ1130" s="91" t="n">
        <v>-72</v>
      </c>
      <c r="BK1130" s="91" t="n">
        <f aca="false">BJ1130-BD1130+O1130</f>
        <v>-72</v>
      </c>
      <c r="BL1130" s="104"/>
    </row>
    <row r="1131" s="105" customFormat="true" ht="15" hidden="false" customHeight="false" outlineLevel="0" collapsed="false">
      <c r="A1131" s="110" t="n">
        <v>1125</v>
      </c>
      <c r="B1131" s="94" t="n">
        <v>43405</v>
      </c>
      <c r="C1131" s="95"/>
      <c r="D1131" s="96"/>
      <c r="E1131" s="74" t="n">
        <v>72</v>
      </c>
      <c r="F1131" s="97" t="s">
        <v>615</v>
      </c>
      <c r="G1131" s="98" t="n">
        <v>72</v>
      </c>
      <c r="H1131" s="98" t="n">
        <v>0</v>
      </c>
      <c r="I1131" s="77"/>
      <c r="J1131" s="77"/>
      <c r="K1131" s="77"/>
      <c r="L1131" s="77"/>
      <c r="M1131" s="77"/>
      <c r="N1131" s="78"/>
      <c r="O1131" s="79" t="n">
        <f aca="false">SUM(J1131:N1131)</f>
        <v>0</v>
      </c>
      <c r="P1131" s="99"/>
      <c r="Q1131" s="99"/>
      <c r="R1131" s="99"/>
      <c r="S1131" s="99"/>
      <c r="T1131" s="99"/>
      <c r="U1131" s="99"/>
      <c r="V1131" s="99"/>
      <c r="W1131" s="99"/>
      <c r="X1131" s="99"/>
      <c r="Y1131" s="99"/>
      <c r="Z1131" s="99"/>
      <c r="AA1131" s="100"/>
      <c r="AB1131" s="101"/>
      <c r="AC1131" s="83"/>
      <c r="AD1131" s="84"/>
      <c r="AE1131" s="80"/>
      <c r="AF1131" s="80"/>
      <c r="AG1131" s="80"/>
      <c r="AH1131" s="80"/>
      <c r="AI1131" s="80"/>
      <c r="AJ1131" s="80"/>
      <c r="AK1131" s="80"/>
      <c r="AL1131" s="80"/>
      <c r="AM1131" s="80"/>
      <c r="AN1131" s="78"/>
      <c r="AO1131" s="80"/>
      <c r="AP1131" s="80"/>
      <c r="AQ1131" s="80"/>
      <c r="AR1131" s="80"/>
      <c r="AS1131" s="80"/>
      <c r="AT1131" s="80"/>
      <c r="AU1131" s="80"/>
      <c r="AV1131" s="80"/>
      <c r="AW1131" s="80"/>
      <c r="AX1131" s="80"/>
      <c r="AY1131" s="80"/>
      <c r="AZ1131" s="80"/>
      <c r="BA1131" s="80"/>
      <c r="BB1131" s="80"/>
      <c r="BC1131" s="80"/>
      <c r="BD1131" s="85" t="n">
        <f aca="false">SUM(AC1131:BC1131)</f>
        <v>0</v>
      </c>
      <c r="BE1131" s="111" t="n">
        <f aca="false">IF((G1131+I1131+O1131-H1131-BD1131)&gt;=0,G1131+I1131+O1131-H1131-BD1131,0)</f>
        <v>72</v>
      </c>
      <c r="BF1131" s="112" t="n">
        <f aca="false">IF((H1131-I1131-O1131-G1131+BD1131)&gt;=0,H1131-I1131-O1131-G1131+BD1131,0)</f>
        <v>0</v>
      </c>
      <c r="BG1131" s="124"/>
      <c r="BH1131" s="125"/>
      <c r="BI1131" s="90"/>
      <c r="BJ1131" s="91" t="n">
        <v>72</v>
      </c>
      <c r="BK1131" s="91" t="n">
        <f aca="false">BJ1131-BD1131+O1131</f>
        <v>72</v>
      </c>
      <c r="BL1131" s="104"/>
    </row>
    <row r="1132" s="105" customFormat="true" ht="15" hidden="false" customHeight="false" outlineLevel="0" collapsed="false">
      <c r="A1132" s="70" t="n">
        <v>1126</v>
      </c>
      <c r="B1132" s="94" t="n">
        <v>43405</v>
      </c>
      <c r="C1132" s="95"/>
      <c r="D1132" s="96"/>
      <c r="E1132" s="74" t="n">
        <v>72</v>
      </c>
      <c r="F1132" s="97" t="s">
        <v>616</v>
      </c>
      <c r="G1132" s="98" t="n">
        <v>0</v>
      </c>
      <c r="H1132" s="98" t="n">
        <v>216</v>
      </c>
      <c r="I1132" s="77"/>
      <c r="J1132" s="77"/>
      <c r="K1132" s="77"/>
      <c r="L1132" s="77"/>
      <c r="M1132" s="77"/>
      <c r="N1132" s="78"/>
      <c r="O1132" s="79" t="n">
        <f aca="false">SUM(J1132:N1132)</f>
        <v>0</v>
      </c>
      <c r="P1132" s="99"/>
      <c r="Q1132" s="99"/>
      <c r="R1132" s="99"/>
      <c r="S1132" s="99"/>
      <c r="T1132" s="99"/>
      <c r="U1132" s="99"/>
      <c r="V1132" s="99"/>
      <c r="W1132" s="99"/>
      <c r="X1132" s="99"/>
      <c r="Y1132" s="99"/>
      <c r="Z1132" s="99"/>
      <c r="AA1132" s="100"/>
      <c r="AB1132" s="101"/>
      <c r="AC1132" s="83"/>
      <c r="AD1132" s="84"/>
      <c r="AE1132" s="80"/>
      <c r="AF1132" s="80"/>
      <c r="AG1132" s="80"/>
      <c r="AH1132" s="80"/>
      <c r="AI1132" s="80"/>
      <c r="AJ1132" s="80"/>
      <c r="AK1132" s="80"/>
      <c r="AL1132" s="80"/>
      <c r="AM1132" s="80"/>
      <c r="AN1132" s="78"/>
      <c r="AO1132" s="80"/>
      <c r="AP1132" s="80"/>
      <c r="AQ1132" s="80"/>
      <c r="AR1132" s="80"/>
      <c r="AS1132" s="80"/>
      <c r="AT1132" s="80"/>
      <c r="AU1132" s="80"/>
      <c r="AV1132" s="80"/>
      <c r="AW1132" s="80"/>
      <c r="AX1132" s="80"/>
      <c r="AY1132" s="80"/>
      <c r="AZ1132" s="80"/>
      <c r="BA1132" s="80"/>
      <c r="BB1132" s="80"/>
      <c r="BC1132" s="80"/>
      <c r="BD1132" s="85" t="n">
        <f aca="false">SUM(AC1132:BC1132)</f>
        <v>0</v>
      </c>
      <c r="BE1132" s="111" t="n">
        <f aca="false">IF((G1132+I1132+O1132-H1132-BD1132)&gt;=0,G1132+I1132+O1132-H1132-BD1132,0)</f>
        <v>0</v>
      </c>
      <c r="BF1132" s="112" t="n">
        <f aca="false">IF((H1132-I1132-O1132-G1132+BD1132)&gt;=0,H1132-I1132-O1132-G1132+BD1132,0)</f>
        <v>216</v>
      </c>
      <c r="BG1132" s="124"/>
      <c r="BH1132" s="125"/>
      <c r="BI1132" s="90"/>
      <c r="BJ1132" s="91" t="n">
        <v>-216</v>
      </c>
      <c r="BK1132" s="91" t="n">
        <f aca="false">BJ1132-BD1132+O1132</f>
        <v>-216</v>
      </c>
      <c r="BL1132" s="104"/>
    </row>
    <row r="1133" s="105" customFormat="true" ht="15" hidden="false" customHeight="false" outlineLevel="0" collapsed="false">
      <c r="A1133" s="70" t="n">
        <v>1127</v>
      </c>
      <c r="B1133" s="94" t="n">
        <v>43405</v>
      </c>
      <c r="C1133" s="95"/>
      <c r="D1133" s="96"/>
      <c r="E1133" s="74" t="n">
        <v>20</v>
      </c>
      <c r="F1133" s="97" t="s">
        <v>617</v>
      </c>
      <c r="G1133" s="98" t="n">
        <v>0</v>
      </c>
      <c r="H1133" s="98" t="n">
        <v>0</v>
      </c>
      <c r="I1133" s="77"/>
      <c r="J1133" s="77"/>
      <c r="K1133" s="77"/>
      <c r="L1133" s="77"/>
      <c r="M1133" s="77"/>
      <c r="N1133" s="78"/>
      <c r="O1133" s="79" t="n">
        <f aca="false">SUM(J1133:N1133)</f>
        <v>0</v>
      </c>
      <c r="P1133" s="99"/>
      <c r="Q1133" s="99"/>
      <c r="R1133" s="99"/>
      <c r="S1133" s="99"/>
      <c r="T1133" s="99"/>
      <c r="U1133" s="99"/>
      <c r="V1133" s="99"/>
      <c r="W1133" s="99"/>
      <c r="X1133" s="99"/>
      <c r="Y1133" s="99"/>
      <c r="Z1133" s="99"/>
      <c r="AA1133" s="100"/>
      <c r="AB1133" s="101"/>
      <c r="AC1133" s="83"/>
      <c r="AD1133" s="84"/>
      <c r="AE1133" s="80"/>
      <c r="AF1133" s="80"/>
      <c r="AG1133" s="80"/>
      <c r="AH1133" s="80"/>
      <c r="AI1133" s="80"/>
      <c r="AJ1133" s="80"/>
      <c r="AK1133" s="80"/>
      <c r="AL1133" s="80"/>
      <c r="AM1133" s="80"/>
      <c r="AN1133" s="78"/>
      <c r="AO1133" s="80"/>
      <c r="AP1133" s="80"/>
      <c r="AQ1133" s="80"/>
      <c r="AR1133" s="80"/>
      <c r="AS1133" s="80"/>
      <c r="AT1133" s="80"/>
      <c r="AU1133" s="80"/>
      <c r="AV1133" s="80"/>
      <c r="AW1133" s="80"/>
      <c r="AX1133" s="80"/>
      <c r="AY1133" s="80"/>
      <c r="AZ1133" s="80"/>
      <c r="BA1133" s="80"/>
      <c r="BB1133" s="80"/>
      <c r="BC1133" s="80"/>
      <c r="BD1133" s="85" t="n">
        <f aca="false">SUM(AC1133:BC1133)</f>
        <v>0</v>
      </c>
      <c r="BE1133" s="111" t="n">
        <f aca="false">IF((G1133+I1133+O1133-H1133-BD1133)&gt;=0,G1133+I1133+O1133-H1133-BD1133,0)</f>
        <v>0</v>
      </c>
      <c r="BF1133" s="112" t="n">
        <f aca="false">IF((H1133-I1133-O1133-G1133+BD1133)&gt;=0,H1133-I1133-O1133-G1133+BD1133,0)</f>
        <v>0</v>
      </c>
      <c r="BG1133" s="124"/>
      <c r="BH1133" s="125"/>
      <c r="BI1133" s="90"/>
      <c r="BJ1133" s="91" t="n">
        <v>0</v>
      </c>
      <c r="BK1133" s="91" t="n">
        <f aca="false">BJ1133-BD1133+O1133</f>
        <v>0</v>
      </c>
      <c r="BL1133" s="104"/>
    </row>
    <row r="1134" s="105" customFormat="true" ht="15" hidden="false" customHeight="false" outlineLevel="0" collapsed="false">
      <c r="A1134" s="70" t="n">
        <v>1128</v>
      </c>
      <c r="B1134" s="94" t="n">
        <v>43405</v>
      </c>
      <c r="C1134" s="95"/>
      <c r="D1134" s="96"/>
      <c r="E1134" s="74" t="n">
        <v>72</v>
      </c>
      <c r="F1134" s="97"/>
      <c r="G1134" s="98" t="n">
        <v>0</v>
      </c>
      <c r="H1134" s="98" t="n">
        <v>216</v>
      </c>
      <c r="I1134" s="77"/>
      <c r="J1134" s="77"/>
      <c r="K1134" s="77"/>
      <c r="L1134" s="77"/>
      <c r="M1134" s="77"/>
      <c r="N1134" s="78"/>
      <c r="O1134" s="79" t="n">
        <f aca="false">SUM(J1134:N1134)</f>
        <v>0</v>
      </c>
      <c r="P1134" s="99"/>
      <c r="Q1134" s="99"/>
      <c r="R1134" s="99"/>
      <c r="S1134" s="99"/>
      <c r="T1134" s="99"/>
      <c r="U1134" s="99"/>
      <c r="V1134" s="99"/>
      <c r="W1134" s="99"/>
      <c r="X1134" s="99"/>
      <c r="Y1134" s="99"/>
      <c r="Z1134" s="99"/>
      <c r="AA1134" s="100"/>
      <c r="AB1134" s="101"/>
      <c r="AC1134" s="83"/>
      <c r="AD1134" s="84"/>
      <c r="AE1134" s="80"/>
      <c r="AF1134" s="80"/>
      <c r="AG1134" s="80"/>
      <c r="AH1134" s="80"/>
      <c r="AI1134" s="80"/>
      <c r="AJ1134" s="80"/>
      <c r="AK1134" s="80"/>
      <c r="AL1134" s="80"/>
      <c r="AM1134" s="80"/>
      <c r="AN1134" s="78"/>
      <c r="AO1134" s="80"/>
      <c r="AP1134" s="80"/>
      <c r="AQ1134" s="80"/>
      <c r="AR1134" s="80"/>
      <c r="AS1134" s="80"/>
      <c r="AT1134" s="80"/>
      <c r="AU1134" s="80"/>
      <c r="AV1134" s="80"/>
      <c r="AW1134" s="80"/>
      <c r="AX1134" s="80"/>
      <c r="AY1134" s="80"/>
      <c r="AZ1134" s="80"/>
      <c r="BA1134" s="80"/>
      <c r="BB1134" s="80"/>
      <c r="BC1134" s="80"/>
      <c r="BD1134" s="85" t="n">
        <f aca="false">SUM(AC1134:BC1134)</f>
        <v>0</v>
      </c>
      <c r="BE1134" s="111" t="n">
        <f aca="false">IF((G1134+I1134+O1134-H1134-BD1134)&gt;=0,G1134+I1134+O1134-H1134-BD1134,0)</f>
        <v>0</v>
      </c>
      <c r="BF1134" s="112" t="n">
        <f aca="false">IF((H1134-I1134-O1134-G1134+BD1134)&gt;=0,H1134-I1134-O1134-G1134+BD1134,0)</f>
        <v>216</v>
      </c>
      <c r="BG1134" s="124"/>
      <c r="BH1134" s="125"/>
      <c r="BI1134" s="90"/>
      <c r="BJ1134" s="91" t="n">
        <v>-216</v>
      </c>
      <c r="BK1134" s="91" t="n">
        <f aca="false">BJ1134-BD1134+O1134</f>
        <v>-216</v>
      </c>
      <c r="BL1134" s="104"/>
    </row>
    <row r="1135" s="105" customFormat="true" ht="15" hidden="false" customHeight="false" outlineLevel="0" collapsed="false">
      <c r="A1135" s="70" t="n">
        <v>1129</v>
      </c>
      <c r="B1135" s="94" t="n">
        <v>43405</v>
      </c>
      <c r="C1135" s="95"/>
      <c r="D1135" s="96"/>
      <c r="E1135" s="74" t="n">
        <v>72</v>
      </c>
      <c r="F1135" s="97" t="s">
        <v>618</v>
      </c>
      <c r="G1135" s="98" t="n">
        <v>0</v>
      </c>
      <c r="H1135" s="98" t="n">
        <v>0</v>
      </c>
      <c r="I1135" s="77"/>
      <c r="J1135" s="77"/>
      <c r="K1135" s="77"/>
      <c r="L1135" s="77"/>
      <c r="M1135" s="77"/>
      <c r="N1135" s="78" t="n">
        <v>72</v>
      </c>
      <c r="O1135" s="79" t="n">
        <f aca="false">SUM(J1135:N1135)</f>
        <v>72</v>
      </c>
      <c r="P1135" s="99"/>
      <c r="Q1135" s="99"/>
      <c r="R1135" s="99"/>
      <c r="S1135" s="99"/>
      <c r="T1135" s="99"/>
      <c r="U1135" s="99"/>
      <c r="V1135" s="99"/>
      <c r="W1135" s="99"/>
      <c r="X1135" s="99"/>
      <c r="Y1135" s="99"/>
      <c r="Z1135" s="99"/>
      <c r="AA1135" s="100"/>
      <c r="AB1135" s="101"/>
      <c r="AC1135" s="83"/>
      <c r="AD1135" s="84"/>
      <c r="AE1135" s="80" t="n">
        <v>216</v>
      </c>
      <c r="AF1135" s="80"/>
      <c r="AG1135" s="80"/>
      <c r="AH1135" s="80"/>
      <c r="AI1135" s="80"/>
      <c r="AJ1135" s="80"/>
      <c r="AK1135" s="80"/>
      <c r="AL1135" s="80"/>
      <c r="AM1135" s="80"/>
      <c r="AN1135" s="78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5" t="n">
        <f aca="false">SUM(AC1135:BC1135)</f>
        <v>216</v>
      </c>
      <c r="BE1135" s="111" t="n">
        <f aca="false">IF((G1135+I1135+O1135-H1135-BD1135)&gt;=0,G1135+I1135+O1135-H1135-BD1135,0)</f>
        <v>0</v>
      </c>
      <c r="BF1135" s="112" t="n">
        <f aca="false">IF((H1135-I1135-O1135-G1135+BD1135)&gt;=0,H1135-I1135-O1135-G1135+BD1135,0)</f>
        <v>144</v>
      </c>
      <c r="BG1135" s="124"/>
      <c r="BH1135" s="125"/>
      <c r="BI1135" s="90" t="s">
        <v>43</v>
      </c>
      <c r="BJ1135" s="91" t="n">
        <v>0</v>
      </c>
      <c r="BK1135" s="91" t="n">
        <f aca="false">BJ1135-BD1135+O1135</f>
        <v>-144</v>
      </c>
      <c r="BL1135" s="104"/>
    </row>
    <row r="1136" s="105" customFormat="true" ht="15" hidden="false" customHeight="false" outlineLevel="0" collapsed="false">
      <c r="A1136" s="70" t="n">
        <v>1130</v>
      </c>
      <c r="B1136" s="94" t="n">
        <v>43405</v>
      </c>
      <c r="C1136" s="95"/>
      <c r="D1136" s="96"/>
      <c r="E1136" s="74" t="n">
        <v>72</v>
      </c>
      <c r="F1136" s="97" t="s">
        <v>619</v>
      </c>
      <c r="G1136" s="98" t="n">
        <v>72</v>
      </c>
      <c r="H1136" s="98" t="n">
        <v>0</v>
      </c>
      <c r="I1136" s="77"/>
      <c r="J1136" s="77"/>
      <c r="K1136" s="77"/>
      <c r="L1136" s="77"/>
      <c r="M1136" s="77"/>
      <c r="N1136" s="78" t="n">
        <v>72</v>
      </c>
      <c r="O1136" s="79" t="n">
        <f aca="false">SUM(J1136:N1136)</f>
        <v>72</v>
      </c>
      <c r="P1136" s="99"/>
      <c r="Q1136" s="99"/>
      <c r="R1136" s="99"/>
      <c r="S1136" s="99"/>
      <c r="T1136" s="99"/>
      <c r="U1136" s="99"/>
      <c r="V1136" s="99"/>
      <c r="W1136" s="99"/>
      <c r="X1136" s="99"/>
      <c r="Y1136" s="99"/>
      <c r="Z1136" s="99"/>
      <c r="AA1136" s="100"/>
      <c r="AB1136" s="101"/>
      <c r="AC1136" s="83"/>
      <c r="AD1136" s="84"/>
      <c r="AE1136" s="80"/>
      <c r="AF1136" s="80" t="n">
        <v>72</v>
      </c>
      <c r="AG1136" s="80"/>
      <c r="AH1136" s="80"/>
      <c r="AI1136" s="80"/>
      <c r="AJ1136" s="80"/>
      <c r="AK1136" s="80"/>
      <c r="AL1136" s="80"/>
      <c r="AM1136" s="80"/>
      <c r="AN1136" s="78"/>
      <c r="AO1136" s="80"/>
      <c r="AP1136" s="80"/>
      <c r="AQ1136" s="80"/>
      <c r="AR1136" s="80"/>
      <c r="AS1136" s="80"/>
      <c r="AT1136" s="80"/>
      <c r="AU1136" s="80"/>
      <c r="AV1136" s="80"/>
      <c r="AW1136" s="80"/>
      <c r="AX1136" s="80"/>
      <c r="AY1136" s="80"/>
      <c r="AZ1136" s="80"/>
      <c r="BA1136" s="80"/>
      <c r="BB1136" s="80"/>
      <c r="BC1136" s="80"/>
      <c r="BD1136" s="85" t="n">
        <f aca="false">SUM(AC1136:BC1136)</f>
        <v>72</v>
      </c>
      <c r="BE1136" s="111" t="n">
        <f aca="false">IF((G1136+I1136+O1136-H1136-BD1136)&gt;=0,G1136+I1136+O1136-H1136-BD1136,0)</f>
        <v>72</v>
      </c>
      <c r="BF1136" s="112" t="n">
        <f aca="false">IF((H1136-I1136-O1136-G1136+BD1136)&gt;=0,H1136-I1136-O1136-G1136+BD1136,0)</f>
        <v>0</v>
      </c>
      <c r="BG1136" s="124"/>
      <c r="BH1136" s="125"/>
      <c r="BI1136" s="90" t="s">
        <v>61</v>
      </c>
      <c r="BJ1136" s="91" t="n">
        <v>72</v>
      </c>
      <c r="BK1136" s="91" t="n">
        <f aca="false">BJ1136-BD1136+O1136</f>
        <v>72</v>
      </c>
      <c r="BL1136" s="104"/>
    </row>
    <row r="1137" s="105" customFormat="true" ht="15" hidden="false" customHeight="false" outlineLevel="0" collapsed="false">
      <c r="A1137" s="70" t="n">
        <v>1131</v>
      </c>
      <c r="B1137" s="94" t="n">
        <v>43405</v>
      </c>
      <c r="C1137" s="95"/>
      <c r="D1137" s="96"/>
      <c r="E1137" s="74" t="n">
        <v>72</v>
      </c>
      <c r="F1137" s="97" t="s">
        <v>620</v>
      </c>
      <c r="G1137" s="98" t="n">
        <v>0</v>
      </c>
      <c r="H1137" s="98" t="n">
        <v>216</v>
      </c>
      <c r="I1137" s="77"/>
      <c r="J1137" s="77"/>
      <c r="K1137" s="77"/>
      <c r="L1137" s="77"/>
      <c r="M1137" s="77"/>
      <c r="N1137" s="78"/>
      <c r="O1137" s="79" t="n">
        <f aca="false">SUM(J1137:N1137)</f>
        <v>0</v>
      </c>
      <c r="P1137" s="99"/>
      <c r="Q1137" s="99"/>
      <c r="R1137" s="99"/>
      <c r="S1137" s="99"/>
      <c r="T1137" s="99"/>
      <c r="U1137" s="99"/>
      <c r="V1137" s="99"/>
      <c r="W1137" s="99"/>
      <c r="X1137" s="99"/>
      <c r="Y1137" s="99"/>
      <c r="Z1137" s="99"/>
      <c r="AA1137" s="100"/>
      <c r="AB1137" s="101"/>
      <c r="AC1137" s="83"/>
      <c r="AD1137" s="84"/>
      <c r="AE1137" s="80"/>
      <c r="AF1137" s="80"/>
      <c r="AG1137" s="80"/>
      <c r="AH1137" s="80"/>
      <c r="AI1137" s="80"/>
      <c r="AJ1137" s="80"/>
      <c r="AK1137" s="80"/>
      <c r="AL1137" s="80"/>
      <c r="AM1137" s="80"/>
      <c r="AN1137" s="78"/>
      <c r="AO1137" s="80"/>
      <c r="AP1137" s="80"/>
      <c r="AQ1137" s="80"/>
      <c r="AR1137" s="80"/>
      <c r="AS1137" s="80"/>
      <c r="AT1137" s="80"/>
      <c r="AU1137" s="80"/>
      <c r="AV1137" s="80"/>
      <c r="AW1137" s="80"/>
      <c r="AX1137" s="80"/>
      <c r="AY1137" s="80"/>
      <c r="AZ1137" s="80"/>
      <c r="BA1137" s="80"/>
      <c r="BB1137" s="80"/>
      <c r="BC1137" s="80"/>
      <c r="BD1137" s="85" t="n">
        <f aca="false">SUM(AC1137:BC1137)</f>
        <v>0</v>
      </c>
      <c r="BE1137" s="111" t="n">
        <f aca="false">IF((G1137+I1137+O1137-H1137-BD1137)&gt;=0,G1137+I1137+O1137-H1137-BD1137,0)</f>
        <v>0</v>
      </c>
      <c r="BF1137" s="112" t="n">
        <f aca="false">IF((H1137-I1137-O1137-G1137+BD1137)&gt;=0,H1137-I1137-O1137-G1137+BD1137,0)</f>
        <v>216</v>
      </c>
      <c r="BG1137" s="124"/>
      <c r="BH1137" s="125"/>
      <c r="BI1137" s="90"/>
      <c r="BJ1137" s="91" t="n">
        <v>-216</v>
      </c>
      <c r="BK1137" s="91" t="n">
        <f aca="false">BJ1137-BD1137+O1137</f>
        <v>-216</v>
      </c>
      <c r="BL1137" s="104"/>
    </row>
    <row r="1138" s="174" customFormat="true" ht="15" hidden="false" customHeight="false" outlineLevel="0" collapsed="false">
      <c r="A1138" s="70" t="n">
        <v>1132</v>
      </c>
      <c r="B1138" s="94" t="n">
        <v>43405</v>
      </c>
      <c r="C1138" s="95"/>
      <c r="D1138" s="96"/>
      <c r="E1138" s="74" t="n">
        <v>72</v>
      </c>
      <c r="F1138" s="97" t="s">
        <v>621</v>
      </c>
      <c r="G1138" s="98" t="n">
        <v>0</v>
      </c>
      <c r="H1138" s="98" t="n">
        <v>0</v>
      </c>
      <c r="I1138" s="77"/>
      <c r="J1138" s="77"/>
      <c r="K1138" s="77"/>
      <c r="L1138" s="77"/>
      <c r="M1138" s="77"/>
      <c r="N1138" s="78"/>
      <c r="O1138" s="79" t="n">
        <f aca="false">SUM(J1138:N1138)</f>
        <v>0</v>
      </c>
      <c r="P1138" s="99"/>
      <c r="Q1138" s="99"/>
      <c r="R1138" s="99"/>
      <c r="S1138" s="99"/>
      <c r="T1138" s="99"/>
      <c r="U1138" s="99"/>
      <c r="V1138" s="99"/>
      <c r="W1138" s="99"/>
      <c r="X1138" s="99"/>
      <c r="Y1138" s="99"/>
      <c r="Z1138" s="99"/>
      <c r="AA1138" s="100"/>
      <c r="AB1138" s="101"/>
      <c r="AC1138" s="83"/>
      <c r="AD1138" s="84"/>
      <c r="AE1138" s="80"/>
      <c r="AF1138" s="80"/>
      <c r="AG1138" s="80"/>
      <c r="AH1138" s="80"/>
      <c r="AI1138" s="80"/>
      <c r="AJ1138" s="80"/>
      <c r="AK1138" s="80"/>
      <c r="AL1138" s="80"/>
      <c r="AM1138" s="80"/>
      <c r="AN1138" s="78"/>
      <c r="AO1138" s="80"/>
      <c r="AP1138" s="80"/>
      <c r="AQ1138" s="80"/>
      <c r="AR1138" s="80"/>
      <c r="AS1138" s="80"/>
      <c r="AT1138" s="80"/>
      <c r="AU1138" s="80"/>
      <c r="AV1138" s="80"/>
      <c r="AW1138" s="80"/>
      <c r="AX1138" s="80"/>
      <c r="AY1138" s="80"/>
      <c r="AZ1138" s="80"/>
      <c r="BA1138" s="80"/>
      <c r="BB1138" s="80"/>
      <c r="BC1138" s="80"/>
      <c r="BD1138" s="85" t="n">
        <f aca="false">SUM(AC1138:BC1138)</f>
        <v>0</v>
      </c>
      <c r="BE1138" s="111" t="n">
        <f aca="false">IF((G1138+I1138+O1138-H1138-BD1138)&gt;=0,G1138+I1138+O1138-H1138-BD1138,0)</f>
        <v>0</v>
      </c>
      <c r="BF1138" s="112" t="n">
        <f aca="false">IF((H1138-I1138-O1138-G1138+BD1138)&gt;=0,H1138-I1138-O1138-G1138+BD1138,0)</f>
        <v>0</v>
      </c>
      <c r="BG1138" s="124"/>
      <c r="BH1138" s="125"/>
      <c r="BI1138" s="90"/>
      <c r="BJ1138" s="91" t="n">
        <v>0</v>
      </c>
      <c r="BK1138" s="91" t="n">
        <f aca="false">BJ1138-BD1138+O1138</f>
        <v>0</v>
      </c>
      <c r="BL1138" s="173"/>
    </row>
    <row r="1139" s="105" customFormat="true" ht="15" hidden="false" customHeight="false" outlineLevel="0" collapsed="false">
      <c r="A1139" s="70" t="n">
        <v>1133</v>
      </c>
      <c r="B1139" s="94" t="n">
        <v>43405</v>
      </c>
      <c r="C1139" s="95"/>
      <c r="D1139" s="96"/>
      <c r="E1139" s="74" t="n">
        <v>72</v>
      </c>
      <c r="F1139" s="97" t="s">
        <v>622</v>
      </c>
      <c r="G1139" s="98" t="n">
        <v>0</v>
      </c>
      <c r="H1139" s="98" t="n">
        <v>0</v>
      </c>
      <c r="I1139" s="77"/>
      <c r="J1139" s="77"/>
      <c r="K1139" s="77"/>
      <c r="L1139" s="77"/>
      <c r="M1139" s="77"/>
      <c r="N1139" s="78"/>
      <c r="O1139" s="79" t="n">
        <f aca="false">SUM(J1139:N1139)</f>
        <v>0</v>
      </c>
      <c r="P1139" s="99"/>
      <c r="Q1139" s="99"/>
      <c r="R1139" s="99"/>
      <c r="S1139" s="99"/>
      <c r="T1139" s="99"/>
      <c r="U1139" s="99"/>
      <c r="V1139" s="99"/>
      <c r="W1139" s="99"/>
      <c r="X1139" s="99"/>
      <c r="Y1139" s="99"/>
      <c r="Z1139" s="99"/>
      <c r="AA1139" s="100"/>
      <c r="AB1139" s="101"/>
      <c r="AC1139" s="83"/>
      <c r="AD1139" s="84"/>
      <c r="AE1139" s="80"/>
      <c r="AF1139" s="80"/>
      <c r="AG1139" s="80"/>
      <c r="AH1139" s="80"/>
      <c r="AI1139" s="80"/>
      <c r="AJ1139" s="80"/>
      <c r="AK1139" s="80"/>
      <c r="AL1139" s="80"/>
      <c r="AM1139" s="80"/>
      <c r="AN1139" s="78"/>
      <c r="AO1139" s="80"/>
      <c r="AP1139" s="80"/>
      <c r="AQ1139" s="80"/>
      <c r="AR1139" s="80"/>
      <c r="AS1139" s="80"/>
      <c r="AT1139" s="80"/>
      <c r="AU1139" s="80"/>
      <c r="AV1139" s="80"/>
      <c r="AW1139" s="80"/>
      <c r="AX1139" s="80"/>
      <c r="AY1139" s="80"/>
      <c r="AZ1139" s="80"/>
      <c r="BA1139" s="80"/>
      <c r="BB1139" s="80"/>
      <c r="BC1139" s="80"/>
      <c r="BD1139" s="85" t="n">
        <f aca="false">SUM(AC1139:BC1139)</f>
        <v>0</v>
      </c>
      <c r="BE1139" s="111" t="n">
        <f aca="false">IF((G1139+I1139+O1139-H1139-BD1139)&gt;=0,G1139+I1139+O1139-H1139-BD1139,0)</f>
        <v>0</v>
      </c>
      <c r="BF1139" s="112" t="n">
        <f aca="false">IF((H1139-I1139-O1139-G1139+BD1139)&gt;=0,H1139-I1139-O1139-G1139+BD1139,0)</f>
        <v>0</v>
      </c>
      <c r="BG1139" s="124"/>
      <c r="BH1139" s="125"/>
      <c r="BI1139" s="90"/>
      <c r="BJ1139" s="91" t="n">
        <v>0</v>
      </c>
      <c r="BK1139" s="91" t="n">
        <f aca="false">BJ1139-BD1139+O1139</f>
        <v>0</v>
      </c>
      <c r="BL1139" s="104"/>
    </row>
    <row r="1140" s="105" customFormat="true" ht="15" hidden="false" customHeight="false" outlineLevel="0" collapsed="false">
      <c r="A1140" s="70" t="n">
        <v>1134</v>
      </c>
      <c r="B1140" s="94" t="n">
        <v>43405</v>
      </c>
      <c r="C1140" s="95"/>
      <c r="D1140" s="96"/>
      <c r="E1140" s="74" t="n">
        <v>72</v>
      </c>
      <c r="F1140" s="97" t="s">
        <v>623</v>
      </c>
      <c r="G1140" s="98" t="n">
        <v>0</v>
      </c>
      <c r="H1140" s="98" t="n">
        <v>72</v>
      </c>
      <c r="I1140" s="77"/>
      <c r="J1140" s="77"/>
      <c r="K1140" s="77"/>
      <c r="L1140" s="77"/>
      <c r="M1140" s="77"/>
      <c r="N1140" s="78"/>
      <c r="O1140" s="79" t="n">
        <f aca="false">SUM(J1140:N1140)</f>
        <v>0</v>
      </c>
      <c r="P1140" s="99"/>
      <c r="Q1140" s="99"/>
      <c r="R1140" s="99"/>
      <c r="S1140" s="99"/>
      <c r="T1140" s="99"/>
      <c r="U1140" s="99"/>
      <c r="V1140" s="99"/>
      <c r="W1140" s="99"/>
      <c r="X1140" s="99"/>
      <c r="Y1140" s="99"/>
      <c r="Z1140" s="99"/>
      <c r="AA1140" s="100"/>
      <c r="AB1140" s="101"/>
      <c r="AC1140" s="83"/>
      <c r="AD1140" s="84"/>
      <c r="AE1140" s="80"/>
      <c r="AF1140" s="80"/>
      <c r="AG1140" s="80"/>
      <c r="AH1140" s="80"/>
      <c r="AI1140" s="80"/>
      <c r="AJ1140" s="80"/>
      <c r="AK1140" s="80"/>
      <c r="AL1140" s="80"/>
      <c r="AM1140" s="80"/>
      <c r="AN1140" s="78"/>
      <c r="AO1140" s="80"/>
      <c r="AP1140" s="80"/>
      <c r="AQ1140" s="80"/>
      <c r="AR1140" s="80"/>
      <c r="AS1140" s="80"/>
      <c r="AT1140" s="80"/>
      <c r="AU1140" s="80"/>
      <c r="AV1140" s="80"/>
      <c r="AW1140" s="80"/>
      <c r="AX1140" s="80"/>
      <c r="AY1140" s="80"/>
      <c r="AZ1140" s="80"/>
      <c r="BA1140" s="80"/>
      <c r="BB1140" s="80"/>
      <c r="BC1140" s="80"/>
      <c r="BD1140" s="85" t="n">
        <f aca="false">SUM(AC1140:BC1140)</f>
        <v>0</v>
      </c>
      <c r="BE1140" s="111" t="n">
        <f aca="false">IF((G1140+I1140+O1140-H1140-BD1140)&gt;=0,G1140+I1140+O1140-H1140-BD1140,0)</f>
        <v>0</v>
      </c>
      <c r="BF1140" s="112" t="n">
        <f aca="false">IF((H1140-I1140-O1140-G1140+BD1140)&gt;=0,H1140-I1140-O1140-G1140+BD1140,0)</f>
        <v>72</v>
      </c>
      <c r="BG1140" s="124"/>
      <c r="BH1140" s="125"/>
      <c r="BI1140" s="90"/>
      <c r="BJ1140" s="91" t="n">
        <v>-72</v>
      </c>
      <c r="BK1140" s="91" t="n">
        <f aca="false">BJ1140-BD1140+O1140</f>
        <v>-72</v>
      </c>
      <c r="BL1140" s="104"/>
    </row>
    <row r="1141" s="105" customFormat="true" ht="15" hidden="false" customHeight="false" outlineLevel="0" collapsed="false">
      <c r="A1141" s="70" t="n">
        <v>1135</v>
      </c>
      <c r="B1141" s="94" t="n">
        <v>43405</v>
      </c>
      <c r="C1141" s="95"/>
      <c r="D1141" s="96"/>
      <c r="E1141" s="74" t="n">
        <v>72</v>
      </c>
      <c r="F1141" s="97" t="s">
        <v>624</v>
      </c>
      <c r="G1141" s="98" t="n">
        <v>288</v>
      </c>
      <c r="H1141" s="98" t="n">
        <v>0</v>
      </c>
      <c r="I1141" s="77"/>
      <c r="J1141" s="77"/>
      <c r="K1141" s="77"/>
      <c r="L1141" s="77"/>
      <c r="M1141" s="77"/>
      <c r="N1141" s="78"/>
      <c r="O1141" s="79" t="n">
        <f aca="false">SUM(J1141:N1141)</f>
        <v>0</v>
      </c>
      <c r="P1141" s="99"/>
      <c r="Q1141" s="99"/>
      <c r="R1141" s="99"/>
      <c r="S1141" s="99"/>
      <c r="T1141" s="99"/>
      <c r="U1141" s="99"/>
      <c r="V1141" s="99"/>
      <c r="W1141" s="99"/>
      <c r="X1141" s="99"/>
      <c r="Y1141" s="99"/>
      <c r="Z1141" s="99"/>
      <c r="AA1141" s="100"/>
      <c r="AB1141" s="101"/>
      <c r="AC1141" s="83"/>
      <c r="AD1141" s="84"/>
      <c r="AE1141" s="80"/>
      <c r="AF1141" s="80"/>
      <c r="AG1141" s="80"/>
      <c r="AH1141" s="80"/>
      <c r="AI1141" s="80"/>
      <c r="AJ1141" s="80"/>
      <c r="AK1141" s="80"/>
      <c r="AL1141" s="80"/>
      <c r="AM1141" s="80"/>
      <c r="AN1141" s="78"/>
      <c r="AO1141" s="80"/>
      <c r="AP1141" s="80"/>
      <c r="AQ1141" s="80"/>
      <c r="AR1141" s="80"/>
      <c r="AS1141" s="80"/>
      <c r="AT1141" s="80"/>
      <c r="AU1141" s="80"/>
      <c r="AV1141" s="80"/>
      <c r="AW1141" s="80"/>
      <c r="AX1141" s="80"/>
      <c r="AY1141" s="80"/>
      <c r="AZ1141" s="80"/>
      <c r="BA1141" s="80"/>
      <c r="BB1141" s="80"/>
      <c r="BC1141" s="80"/>
      <c r="BD1141" s="85" t="n">
        <f aca="false">SUM(AC1141:BC1141)</f>
        <v>0</v>
      </c>
      <c r="BE1141" s="111" t="n">
        <f aca="false">IF((G1141+I1141+O1141-H1141-BD1141)&gt;=0,G1141+I1141+O1141-H1141-BD1141,0)</f>
        <v>288</v>
      </c>
      <c r="BF1141" s="112" t="n">
        <f aca="false">IF((H1141-I1141-O1141-G1141+BD1141)&gt;=0,H1141-I1141-O1141-G1141+BD1141,0)</f>
        <v>0</v>
      </c>
      <c r="BG1141" s="124"/>
      <c r="BH1141" s="107"/>
      <c r="BI1141" s="90"/>
      <c r="BJ1141" s="91" t="n">
        <v>1211</v>
      </c>
      <c r="BK1141" s="91" t="n">
        <f aca="false">BJ1141-BD1141+O1141</f>
        <v>1211</v>
      </c>
      <c r="BL1141" s="104"/>
    </row>
    <row r="1142" s="105" customFormat="true" ht="15" hidden="false" customHeight="false" outlineLevel="0" collapsed="false">
      <c r="A1142" s="70" t="n">
        <v>1136</v>
      </c>
      <c r="B1142" s="94" t="n">
        <v>43405</v>
      </c>
      <c r="C1142" s="95"/>
      <c r="D1142" s="96"/>
      <c r="E1142" s="74" t="n">
        <v>72</v>
      </c>
      <c r="F1142" s="97" t="s">
        <v>625</v>
      </c>
      <c r="G1142" s="98" t="n">
        <v>72</v>
      </c>
      <c r="H1142" s="98" t="n">
        <v>0</v>
      </c>
      <c r="I1142" s="77"/>
      <c r="J1142" s="77"/>
      <c r="K1142" s="77"/>
      <c r="L1142" s="77"/>
      <c r="M1142" s="77"/>
      <c r="N1142" s="78" t="n">
        <v>72</v>
      </c>
      <c r="O1142" s="79" t="n">
        <f aca="false">SUM(J1142:N1142)</f>
        <v>72</v>
      </c>
      <c r="P1142" s="99"/>
      <c r="Q1142" s="99"/>
      <c r="R1142" s="99"/>
      <c r="S1142" s="99"/>
      <c r="T1142" s="99"/>
      <c r="U1142" s="99"/>
      <c r="V1142" s="99"/>
      <c r="W1142" s="99"/>
      <c r="X1142" s="99"/>
      <c r="Y1142" s="99"/>
      <c r="Z1142" s="99"/>
      <c r="AA1142" s="100"/>
      <c r="AB1142" s="101"/>
      <c r="AC1142" s="83"/>
      <c r="AD1142" s="84"/>
      <c r="AE1142" s="80"/>
      <c r="AF1142" s="80" t="n">
        <v>288</v>
      </c>
      <c r="AG1142" s="80"/>
      <c r="AH1142" s="80"/>
      <c r="AI1142" s="80"/>
      <c r="AJ1142" s="80"/>
      <c r="AK1142" s="80"/>
      <c r="AL1142" s="80"/>
      <c r="AM1142" s="80"/>
      <c r="AN1142" s="78"/>
      <c r="AO1142" s="80"/>
      <c r="AP1142" s="80"/>
      <c r="AQ1142" s="80"/>
      <c r="AR1142" s="80"/>
      <c r="AS1142" s="80"/>
      <c r="AT1142" s="80"/>
      <c r="AU1142" s="80"/>
      <c r="AV1142" s="80"/>
      <c r="AW1142" s="80"/>
      <c r="AX1142" s="80"/>
      <c r="AY1142" s="80"/>
      <c r="AZ1142" s="80"/>
      <c r="BA1142" s="80"/>
      <c r="BB1142" s="80"/>
      <c r="BC1142" s="80"/>
      <c r="BD1142" s="85" t="n">
        <f aca="false">SUM(AC1142:BC1142)</f>
        <v>288</v>
      </c>
      <c r="BE1142" s="111" t="n">
        <f aca="false">IF((G1142+I1142+O1142-H1142-BD1142)&gt;=0,G1142+I1142+O1142-H1142-BD1142,0)</f>
        <v>0</v>
      </c>
      <c r="BF1142" s="112" t="n">
        <f aca="false">IF((H1142-I1142-O1142-G1142+BD1142)&gt;=0,H1142-I1142-O1142-G1142+BD1142,0)</f>
        <v>144</v>
      </c>
      <c r="BG1142" s="124"/>
      <c r="BH1142" s="125"/>
      <c r="BI1142" s="90" t="s">
        <v>125</v>
      </c>
      <c r="BJ1142" s="91" t="n">
        <v>72</v>
      </c>
      <c r="BK1142" s="91" t="n">
        <f aca="false">BJ1142-BD1142+O1142</f>
        <v>-144</v>
      </c>
      <c r="BL1142" s="104"/>
    </row>
    <row r="1143" s="105" customFormat="true" ht="15" hidden="false" customHeight="false" outlineLevel="0" collapsed="false">
      <c r="A1143" s="70" t="n">
        <v>1137</v>
      </c>
      <c r="B1143" s="94" t="n">
        <v>43405</v>
      </c>
      <c r="C1143" s="95"/>
      <c r="D1143" s="96"/>
      <c r="E1143" s="74" t="n">
        <v>72</v>
      </c>
      <c r="F1143" s="97" t="s">
        <v>626</v>
      </c>
      <c r="G1143" s="98" t="n">
        <v>0</v>
      </c>
      <c r="H1143" s="98" t="n">
        <v>0</v>
      </c>
      <c r="I1143" s="77"/>
      <c r="J1143" s="77"/>
      <c r="K1143" s="77"/>
      <c r="L1143" s="77"/>
      <c r="M1143" s="77"/>
      <c r="N1143" s="78"/>
      <c r="O1143" s="79" t="n">
        <f aca="false">SUM(J1143:N1143)</f>
        <v>0</v>
      </c>
      <c r="P1143" s="99"/>
      <c r="Q1143" s="99"/>
      <c r="R1143" s="99"/>
      <c r="S1143" s="99"/>
      <c r="T1143" s="99"/>
      <c r="U1143" s="99"/>
      <c r="V1143" s="99"/>
      <c r="W1143" s="99"/>
      <c r="X1143" s="99"/>
      <c r="Y1143" s="99"/>
      <c r="Z1143" s="99"/>
      <c r="AA1143" s="100"/>
      <c r="AB1143" s="101"/>
      <c r="AC1143" s="83"/>
      <c r="AD1143" s="84"/>
      <c r="AE1143" s="80"/>
      <c r="AF1143" s="80"/>
      <c r="AG1143" s="80"/>
      <c r="AH1143" s="80"/>
      <c r="AI1143" s="80"/>
      <c r="AJ1143" s="80"/>
      <c r="AK1143" s="80"/>
      <c r="AL1143" s="80"/>
      <c r="AM1143" s="80"/>
      <c r="AN1143" s="78"/>
      <c r="AO1143" s="80"/>
      <c r="AP1143" s="80"/>
      <c r="AQ1143" s="80"/>
      <c r="AR1143" s="80"/>
      <c r="AS1143" s="80"/>
      <c r="AT1143" s="80"/>
      <c r="AU1143" s="80"/>
      <c r="AV1143" s="80"/>
      <c r="AW1143" s="80"/>
      <c r="AX1143" s="80"/>
      <c r="AY1143" s="80"/>
      <c r="AZ1143" s="80"/>
      <c r="BA1143" s="80"/>
      <c r="BB1143" s="80"/>
      <c r="BC1143" s="80"/>
      <c r="BD1143" s="85" t="n">
        <f aca="false">SUM(AC1143:BC1143)</f>
        <v>0</v>
      </c>
      <c r="BE1143" s="111" t="n">
        <f aca="false">IF((G1143+I1143+O1143-H1143-BD1143)&gt;=0,G1143+I1143+O1143-H1143-BD1143,0)</f>
        <v>0</v>
      </c>
      <c r="BF1143" s="112" t="n">
        <f aca="false">IF((H1143-I1143-O1143-G1143+BD1143)&gt;=0,H1143-I1143-O1143-G1143+BD1143,0)</f>
        <v>0</v>
      </c>
      <c r="BG1143" s="124"/>
      <c r="BH1143" s="125"/>
      <c r="BI1143" s="90"/>
      <c r="BJ1143" s="91" t="n">
        <v>0</v>
      </c>
      <c r="BK1143" s="91" t="n">
        <f aca="false">BJ1143-BD1143+O1143</f>
        <v>0</v>
      </c>
      <c r="BL1143" s="104"/>
    </row>
    <row r="1144" s="105" customFormat="true" ht="15" hidden="false" customHeight="false" outlineLevel="0" collapsed="false">
      <c r="A1144" s="70" t="n">
        <v>1138</v>
      </c>
      <c r="B1144" s="94" t="n">
        <v>43405</v>
      </c>
      <c r="C1144" s="95"/>
      <c r="D1144" s="96"/>
      <c r="E1144" s="74" t="n">
        <v>72</v>
      </c>
      <c r="F1144" s="97" t="s">
        <v>627</v>
      </c>
      <c r="G1144" s="98" t="n">
        <v>0</v>
      </c>
      <c r="H1144" s="98" t="n">
        <v>72</v>
      </c>
      <c r="I1144" s="77"/>
      <c r="J1144" s="77"/>
      <c r="K1144" s="77"/>
      <c r="L1144" s="77"/>
      <c r="M1144" s="77"/>
      <c r="N1144" s="78"/>
      <c r="O1144" s="79" t="n">
        <f aca="false">SUM(J1144:N1144)</f>
        <v>0</v>
      </c>
      <c r="P1144" s="99"/>
      <c r="Q1144" s="99"/>
      <c r="R1144" s="99"/>
      <c r="S1144" s="99"/>
      <c r="T1144" s="99"/>
      <c r="U1144" s="99"/>
      <c r="V1144" s="99"/>
      <c r="W1144" s="99"/>
      <c r="X1144" s="99"/>
      <c r="Y1144" s="99"/>
      <c r="Z1144" s="99"/>
      <c r="AA1144" s="100"/>
      <c r="AB1144" s="101"/>
      <c r="AC1144" s="83"/>
      <c r="AD1144" s="84"/>
      <c r="AE1144" s="80"/>
      <c r="AF1144" s="80"/>
      <c r="AG1144" s="80"/>
      <c r="AH1144" s="80"/>
      <c r="AI1144" s="80"/>
      <c r="AJ1144" s="80"/>
      <c r="AK1144" s="80"/>
      <c r="AL1144" s="80"/>
      <c r="AM1144" s="80"/>
      <c r="AN1144" s="78"/>
      <c r="AO1144" s="80"/>
      <c r="AP1144" s="80"/>
      <c r="AQ1144" s="80"/>
      <c r="AR1144" s="80"/>
      <c r="AS1144" s="80"/>
      <c r="AT1144" s="80"/>
      <c r="AU1144" s="80"/>
      <c r="AV1144" s="80"/>
      <c r="AW1144" s="80"/>
      <c r="AX1144" s="80"/>
      <c r="AY1144" s="80"/>
      <c r="AZ1144" s="80"/>
      <c r="BA1144" s="80"/>
      <c r="BB1144" s="80"/>
      <c r="BC1144" s="80"/>
      <c r="BD1144" s="85" t="n">
        <f aca="false">SUM(AC1144:BC1144)</f>
        <v>0</v>
      </c>
      <c r="BE1144" s="111" t="n">
        <f aca="false">IF((G1144+I1144+O1144-H1144-BD1144)&gt;=0,G1144+I1144+O1144-H1144-BD1144,0)</f>
        <v>0</v>
      </c>
      <c r="BF1144" s="112" t="n">
        <f aca="false">IF((H1144-I1144-O1144-G1144+BD1144)&gt;=0,H1144-I1144-O1144-G1144+BD1144,0)</f>
        <v>72</v>
      </c>
      <c r="BG1144" s="124"/>
      <c r="BH1144" s="125"/>
      <c r="BI1144" s="90"/>
      <c r="BJ1144" s="91" t="n">
        <v>-72</v>
      </c>
      <c r="BK1144" s="91" t="n">
        <f aca="false">BJ1144-BD1144+O1144</f>
        <v>-72</v>
      </c>
      <c r="BL1144" s="104"/>
    </row>
    <row r="1145" s="105" customFormat="true" ht="15" hidden="false" customHeight="false" outlineLevel="0" collapsed="false">
      <c r="A1145" s="70" t="n">
        <v>1139</v>
      </c>
      <c r="B1145" s="94" t="n">
        <v>43405</v>
      </c>
      <c r="C1145" s="95"/>
      <c r="D1145" s="96"/>
      <c r="E1145" s="74" t="n">
        <v>72</v>
      </c>
      <c r="F1145" s="97" t="s">
        <v>628</v>
      </c>
      <c r="G1145" s="98" t="n">
        <v>72</v>
      </c>
      <c r="H1145" s="98" t="n">
        <v>0</v>
      </c>
      <c r="I1145" s="77"/>
      <c r="J1145" s="77"/>
      <c r="K1145" s="77"/>
      <c r="L1145" s="77"/>
      <c r="M1145" s="77"/>
      <c r="N1145" s="78"/>
      <c r="O1145" s="79" t="n">
        <f aca="false">SUM(J1145:N1145)</f>
        <v>0</v>
      </c>
      <c r="P1145" s="99"/>
      <c r="Q1145" s="99"/>
      <c r="R1145" s="99"/>
      <c r="S1145" s="99"/>
      <c r="T1145" s="99"/>
      <c r="U1145" s="99"/>
      <c r="V1145" s="99"/>
      <c r="W1145" s="99"/>
      <c r="X1145" s="99"/>
      <c r="Y1145" s="99"/>
      <c r="Z1145" s="99"/>
      <c r="AA1145" s="100"/>
      <c r="AB1145" s="101"/>
      <c r="AC1145" s="83"/>
      <c r="AD1145" s="84"/>
      <c r="AE1145" s="80"/>
      <c r="AF1145" s="80"/>
      <c r="AG1145" s="80"/>
      <c r="AH1145" s="80"/>
      <c r="AI1145" s="80"/>
      <c r="AJ1145" s="80"/>
      <c r="AK1145" s="80"/>
      <c r="AL1145" s="80"/>
      <c r="AM1145" s="80"/>
      <c r="AN1145" s="78"/>
      <c r="AO1145" s="80"/>
      <c r="AP1145" s="80"/>
      <c r="AQ1145" s="80"/>
      <c r="AR1145" s="80"/>
      <c r="AS1145" s="80"/>
      <c r="AT1145" s="80"/>
      <c r="AU1145" s="80"/>
      <c r="AV1145" s="80"/>
      <c r="AW1145" s="80"/>
      <c r="AX1145" s="80"/>
      <c r="AY1145" s="80"/>
      <c r="AZ1145" s="80"/>
      <c r="BA1145" s="80"/>
      <c r="BB1145" s="80"/>
      <c r="BC1145" s="80"/>
      <c r="BD1145" s="85" t="n">
        <f aca="false">SUM(AC1145:BC1145)</f>
        <v>0</v>
      </c>
      <c r="BE1145" s="111" t="n">
        <f aca="false">IF((G1145+I1145+O1145-H1145-BD1145)&gt;=0,G1145+I1145+O1145-H1145-BD1145,0)</f>
        <v>72</v>
      </c>
      <c r="BF1145" s="112" t="n">
        <f aca="false">IF((H1145-I1145-O1145-G1145+BD1145)&gt;=0,H1145-I1145-O1145-G1145+BD1145,0)</f>
        <v>0</v>
      </c>
      <c r="BG1145" s="124"/>
      <c r="BH1145" s="125"/>
      <c r="BI1145" s="90"/>
      <c r="BJ1145" s="91" t="n">
        <v>72</v>
      </c>
      <c r="BK1145" s="91" t="n">
        <f aca="false">BJ1145-BD1145+O1145</f>
        <v>72</v>
      </c>
      <c r="BL1145" s="104"/>
    </row>
    <row r="1146" s="105" customFormat="true" ht="15" hidden="false" customHeight="false" outlineLevel="0" collapsed="false">
      <c r="A1146" s="70" t="n">
        <v>1140</v>
      </c>
      <c r="B1146" s="94" t="n">
        <v>43405</v>
      </c>
      <c r="C1146" s="95"/>
      <c r="D1146" s="96"/>
      <c r="E1146" s="74" t="n">
        <v>72</v>
      </c>
      <c r="F1146" s="97" t="s">
        <v>628</v>
      </c>
      <c r="G1146" s="98" t="n">
        <v>72</v>
      </c>
      <c r="H1146" s="98" t="n">
        <v>0</v>
      </c>
      <c r="I1146" s="77"/>
      <c r="J1146" s="77"/>
      <c r="K1146" s="77"/>
      <c r="L1146" s="77"/>
      <c r="M1146" s="77"/>
      <c r="N1146" s="78"/>
      <c r="O1146" s="79" t="n">
        <f aca="false">SUM(J1146:N1146)</f>
        <v>0</v>
      </c>
      <c r="P1146" s="99"/>
      <c r="Q1146" s="99"/>
      <c r="R1146" s="99"/>
      <c r="S1146" s="99"/>
      <c r="T1146" s="99"/>
      <c r="U1146" s="99"/>
      <c r="V1146" s="99"/>
      <c r="W1146" s="99"/>
      <c r="X1146" s="99"/>
      <c r="Y1146" s="99"/>
      <c r="Z1146" s="99"/>
      <c r="AA1146" s="100"/>
      <c r="AB1146" s="101"/>
      <c r="AC1146" s="83"/>
      <c r="AD1146" s="84"/>
      <c r="AE1146" s="80"/>
      <c r="AF1146" s="80"/>
      <c r="AG1146" s="80"/>
      <c r="AH1146" s="80"/>
      <c r="AI1146" s="80"/>
      <c r="AJ1146" s="80"/>
      <c r="AK1146" s="80"/>
      <c r="AL1146" s="80"/>
      <c r="AM1146" s="80"/>
      <c r="AN1146" s="78"/>
      <c r="AO1146" s="80"/>
      <c r="AP1146" s="80"/>
      <c r="AQ1146" s="80"/>
      <c r="AR1146" s="80"/>
      <c r="AS1146" s="80"/>
      <c r="AT1146" s="80"/>
      <c r="AU1146" s="80"/>
      <c r="AV1146" s="80"/>
      <c r="AW1146" s="80"/>
      <c r="AX1146" s="80"/>
      <c r="AY1146" s="80"/>
      <c r="AZ1146" s="80"/>
      <c r="BA1146" s="80"/>
      <c r="BB1146" s="80"/>
      <c r="BC1146" s="80"/>
      <c r="BD1146" s="85" t="n">
        <f aca="false">SUM(AC1146:BC1146)</f>
        <v>0</v>
      </c>
      <c r="BE1146" s="111" t="n">
        <f aca="false">IF((G1146+I1146+O1146-H1146-BD1146)&gt;=0,G1146+I1146+O1146-H1146-BD1146,0)</f>
        <v>72</v>
      </c>
      <c r="BF1146" s="112" t="n">
        <f aca="false">IF((H1146-I1146-O1146-G1146+BD1146)&gt;=0,H1146-I1146-O1146-G1146+BD1146,0)</f>
        <v>0</v>
      </c>
      <c r="BG1146" s="124"/>
      <c r="BH1146" s="125"/>
      <c r="BI1146" s="90"/>
      <c r="BJ1146" s="91" t="n">
        <v>72</v>
      </c>
      <c r="BK1146" s="91" t="n">
        <f aca="false">BJ1146-BD1146+O1146</f>
        <v>72</v>
      </c>
      <c r="BL1146" s="104"/>
    </row>
    <row r="1147" s="105" customFormat="true" ht="15" hidden="false" customHeight="false" outlineLevel="0" collapsed="false">
      <c r="A1147" s="70" t="n">
        <v>1141</v>
      </c>
      <c r="B1147" s="94" t="n">
        <v>43405</v>
      </c>
      <c r="C1147" s="95"/>
      <c r="D1147" s="96"/>
      <c r="E1147" s="74" t="n">
        <v>72</v>
      </c>
      <c r="F1147" s="97" t="s">
        <v>629</v>
      </c>
      <c r="G1147" s="98" t="n">
        <v>0</v>
      </c>
      <c r="H1147" s="98" t="n">
        <v>0</v>
      </c>
      <c r="I1147" s="77"/>
      <c r="J1147" s="77"/>
      <c r="K1147" s="77"/>
      <c r="L1147" s="77"/>
      <c r="M1147" s="77"/>
      <c r="N1147" s="78"/>
      <c r="O1147" s="79" t="n">
        <f aca="false">SUM(J1147:N1147)</f>
        <v>0</v>
      </c>
      <c r="P1147" s="99"/>
      <c r="Q1147" s="99"/>
      <c r="R1147" s="99"/>
      <c r="S1147" s="99"/>
      <c r="T1147" s="99"/>
      <c r="U1147" s="99"/>
      <c r="V1147" s="99"/>
      <c r="W1147" s="99"/>
      <c r="X1147" s="99"/>
      <c r="Y1147" s="99"/>
      <c r="Z1147" s="99"/>
      <c r="AA1147" s="100"/>
      <c r="AB1147" s="101"/>
      <c r="AC1147" s="83"/>
      <c r="AD1147" s="84"/>
      <c r="AE1147" s="80"/>
      <c r="AF1147" s="80"/>
      <c r="AG1147" s="80"/>
      <c r="AH1147" s="80"/>
      <c r="AI1147" s="80"/>
      <c r="AJ1147" s="80"/>
      <c r="AK1147" s="80"/>
      <c r="AL1147" s="80"/>
      <c r="AM1147" s="80"/>
      <c r="AN1147" s="78"/>
      <c r="AO1147" s="80"/>
      <c r="AP1147" s="80"/>
      <c r="AQ1147" s="80"/>
      <c r="AR1147" s="80"/>
      <c r="AS1147" s="80"/>
      <c r="AT1147" s="80"/>
      <c r="AU1147" s="80"/>
      <c r="AV1147" s="80"/>
      <c r="AW1147" s="80"/>
      <c r="AX1147" s="80"/>
      <c r="AY1147" s="80"/>
      <c r="AZ1147" s="80"/>
      <c r="BA1147" s="80"/>
      <c r="BB1147" s="80"/>
      <c r="BC1147" s="80"/>
      <c r="BD1147" s="85" t="n">
        <f aca="false">SUM(AC1147:BC1147)</f>
        <v>0</v>
      </c>
      <c r="BE1147" s="111" t="n">
        <f aca="false">IF((G1147+I1147+O1147-H1147-BD1147)&gt;=0,G1147+I1147+O1147-H1147-BD1147,0)</f>
        <v>0</v>
      </c>
      <c r="BF1147" s="112" t="n">
        <f aca="false">IF((H1147-I1147-O1147-G1147+BD1147)&gt;=0,H1147-I1147-O1147-G1147+BD1147,0)</f>
        <v>0</v>
      </c>
      <c r="BG1147" s="124"/>
      <c r="BH1147" s="125"/>
      <c r="BI1147" s="90"/>
      <c r="BJ1147" s="91" t="n">
        <v>0</v>
      </c>
      <c r="BK1147" s="91" t="n">
        <f aca="false">BJ1147-BD1147+O1147</f>
        <v>0</v>
      </c>
      <c r="BL1147" s="104"/>
    </row>
    <row r="1148" s="105" customFormat="true" ht="15" hidden="false" customHeight="false" outlineLevel="0" collapsed="false">
      <c r="A1148" s="70" t="n">
        <v>1142</v>
      </c>
      <c r="B1148" s="94" t="n">
        <v>43405</v>
      </c>
      <c r="C1148" s="95"/>
      <c r="D1148" s="96"/>
      <c r="E1148" s="74" t="n">
        <v>72</v>
      </c>
      <c r="F1148" s="97" t="s">
        <v>630</v>
      </c>
      <c r="G1148" s="98" t="n">
        <v>0</v>
      </c>
      <c r="H1148" s="98" t="n">
        <v>248</v>
      </c>
      <c r="I1148" s="77"/>
      <c r="J1148" s="77"/>
      <c r="K1148" s="77"/>
      <c r="L1148" s="77"/>
      <c r="M1148" s="77"/>
      <c r="N1148" s="78"/>
      <c r="O1148" s="79" t="n">
        <f aca="false">SUM(J1148:N1148)</f>
        <v>0</v>
      </c>
      <c r="P1148" s="99"/>
      <c r="Q1148" s="99"/>
      <c r="R1148" s="99"/>
      <c r="S1148" s="99"/>
      <c r="T1148" s="99"/>
      <c r="U1148" s="99"/>
      <c r="V1148" s="99"/>
      <c r="W1148" s="99"/>
      <c r="X1148" s="99"/>
      <c r="Y1148" s="99"/>
      <c r="Z1148" s="99"/>
      <c r="AA1148" s="100"/>
      <c r="AB1148" s="101"/>
      <c r="AC1148" s="83"/>
      <c r="AD1148" s="84"/>
      <c r="AE1148" s="80"/>
      <c r="AF1148" s="80"/>
      <c r="AG1148" s="80"/>
      <c r="AH1148" s="80"/>
      <c r="AI1148" s="80"/>
      <c r="AJ1148" s="80"/>
      <c r="AK1148" s="80"/>
      <c r="AL1148" s="80"/>
      <c r="AM1148" s="80"/>
      <c r="AN1148" s="78"/>
      <c r="AO1148" s="80"/>
      <c r="AP1148" s="80"/>
      <c r="AQ1148" s="80"/>
      <c r="AR1148" s="80"/>
      <c r="AS1148" s="80"/>
      <c r="AT1148" s="80"/>
      <c r="AU1148" s="80"/>
      <c r="AV1148" s="80"/>
      <c r="AW1148" s="80"/>
      <c r="AX1148" s="80"/>
      <c r="AY1148" s="80"/>
      <c r="AZ1148" s="80"/>
      <c r="BA1148" s="80"/>
      <c r="BB1148" s="80"/>
      <c r="BC1148" s="80"/>
      <c r="BD1148" s="85" t="n">
        <f aca="false">SUM(AC1148:BC1148)</f>
        <v>0</v>
      </c>
      <c r="BE1148" s="111" t="n">
        <f aca="false">IF((G1148+I1148+O1148-H1148-BD1148)&gt;=0,G1148+I1148+O1148-H1148-BD1148,0)</f>
        <v>0</v>
      </c>
      <c r="BF1148" s="112" t="n">
        <f aca="false">IF((H1148-I1148-O1148-G1148+BD1148)&gt;=0,H1148-I1148-O1148-G1148+BD1148,0)</f>
        <v>248</v>
      </c>
      <c r="BG1148" s="124"/>
      <c r="BH1148" s="125"/>
      <c r="BI1148" s="90"/>
      <c r="BJ1148" s="91" t="n">
        <v>-248</v>
      </c>
      <c r="BK1148" s="91" t="n">
        <f aca="false">BJ1148-BD1148+O1148</f>
        <v>-248</v>
      </c>
      <c r="BL1148" s="104"/>
    </row>
    <row r="1149" s="105" customFormat="true" ht="15" hidden="false" customHeight="false" outlineLevel="0" collapsed="false">
      <c r="A1149" s="70" t="n">
        <v>1143</v>
      </c>
      <c r="B1149" s="94" t="n">
        <v>43405</v>
      </c>
      <c r="C1149" s="95"/>
      <c r="D1149" s="96"/>
      <c r="E1149" s="74" t="n">
        <v>72</v>
      </c>
      <c r="F1149" s="97" t="s">
        <v>631</v>
      </c>
      <c r="G1149" s="98" t="n">
        <v>72</v>
      </c>
      <c r="H1149" s="98" t="n">
        <v>0</v>
      </c>
      <c r="I1149" s="77"/>
      <c r="J1149" s="77"/>
      <c r="K1149" s="77"/>
      <c r="L1149" s="77"/>
      <c r="M1149" s="77"/>
      <c r="N1149" s="78" t="n">
        <v>72</v>
      </c>
      <c r="O1149" s="79" t="n">
        <f aca="false">SUM(J1149:N1149)</f>
        <v>72</v>
      </c>
      <c r="P1149" s="99"/>
      <c r="Q1149" s="99"/>
      <c r="R1149" s="99"/>
      <c r="S1149" s="99"/>
      <c r="T1149" s="99"/>
      <c r="U1149" s="99"/>
      <c r="V1149" s="99"/>
      <c r="W1149" s="99"/>
      <c r="X1149" s="99"/>
      <c r="Y1149" s="99"/>
      <c r="Z1149" s="99"/>
      <c r="AA1149" s="100"/>
      <c r="AB1149" s="101"/>
      <c r="AC1149" s="83" t="n">
        <v>144</v>
      </c>
      <c r="AD1149" s="84"/>
      <c r="AE1149" s="80"/>
      <c r="AF1149" s="80"/>
      <c r="AG1149" s="80"/>
      <c r="AH1149" s="80"/>
      <c r="AI1149" s="80"/>
      <c r="AJ1149" s="80"/>
      <c r="AK1149" s="80"/>
      <c r="AL1149" s="80"/>
      <c r="AM1149" s="80"/>
      <c r="AN1149" s="78"/>
      <c r="AO1149" s="80"/>
      <c r="AP1149" s="80"/>
      <c r="AQ1149" s="80"/>
      <c r="AR1149" s="80"/>
      <c r="AS1149" s="80"/>
      <c r="AT1149" s="80"/>
      <c r="AU1149" s="80"/>
      <c r="AV1149" s="80"/>
      <c r="AW1149" s="80"/>
      <c r="AX1149" s="80"/>
      <c r="AY1149" s="80"/>
      <c r="AZ1149" s="80"/>
      <c r="BA1149" s="80"/>
      <c r="BB1149" s="80"/>
      <c r="BC1149" s="80"/>
      <c r="BD1149" s="85" t="n">
        <f aca="false">SUM(AC1149:BC1149)</f>
        <v>144</v>
      </c>
      <c r="BE1149" s="111" t="n">
        <f aca="false">IF((G1149+I1149+O1149-H1149-BD1149)&gt;=0,G1149+I1149+O1149-H1149-BD1149,0)</f>
        <v>0</v>
      </c>
      <c r="BF1149" s="112" t="n">
        <f aca="false">IF((H1149-I1149-O1149-G1149+BD1149)&gt;=0,H1149-I1149-O1149-G1149+BD1149,0)</f>
        <v>0</v>
      </c>
      <c r="BG1149" s="124"/>
      <c r="BH1149" s="125"/>
      <c r="BI1149" s="90" t="s">
        <v>54</v>
      </c>
      <c r="BJ1149" s="91" t="n">
        <v>72</v>
      </c>
      <c r="BK1149" s="91" t="n">
        <f aca="false">BJ1149-BD1149+O1149</f>
        <v>0</v>
      </c>
      <c r="BL1149" s="104"/>
    </row>
    <row r="1150" s="93" customFormat="true" ht="15" hidden="false" customHeight="false" outlineLevel="0" collapsed="false">
      <c r="A1150" s="70" t="n">
        <v>1144</v>
      </c>
      <c r="B1150" s="71" t="n">
        <v>43405</v>
      </c>
      <c r="C1150" s="72"/>
      <c r="D1150" s="73"/>
      <c r="E1150" s="74" t="n">
        <v>72</v>
      </c>
      <c r="F1150" s="75" t="s">
        <v>632</v>
      </c>
      <c r="G1150" s="76" t="n">
        <v>72</v>
      </c>
      <c r="H1150" s="76" t="n">
        <v>0</v>
      </c>
      <c r="I1150" s="77"/>
      <c r="J1150" s="77"/>
      <c r="K1150" s="77"/>
      <c r="L1150" s="77"/>
      <c r="M1150" s="77"/>
      <c r="N1150" s="78"/>
      <c r="O1150" s="79" t="n">
        <f aca="false">SUM(J1150:N1150)</f>
        <v>0</v>
      </c>
      <c r="P1150" s="80"/>
      <c r="Q1150" s="80"/>
      <c r="R1150" s="80"/>
      <c r="S1150" s="80"/>
      <c r="T1150" s="80"/>
      <c r="U1150" s="80"/>
      <c r="V1150" s="80"/>
      <c r="W1150" s="80"/>
      <c r="X1150" s="80"/>
      <c r="Y1150" s="80"/>
      <c r="Z1150" s="80"/>
      <c r="AA1150" s="81"/>
      <c r="AB1150" s="82"/>
      <c r="AC1150" s="83"/>
      <c r="AD1150" s="84"/>
      <c r="AE1150" s="80"/>
      <c r="AF1150" s="80"/>
      <c r="AG1150" s="80"/>
      <c r="AH1150" s="80"/>
      <c r="AI1150" s="80"/>
      <c r="AJ1150" s="80"/>
      <c r="AK1150" s="80"/>
      <c r="AL1150" s="80"/>
      <c r="AM1150" s="80"/>
      <c r="AN1150" s="78"/>
      <c r="AO1150" s="80"/>
      <c r="AP1150" s="80"/>
      <c r="AQ1150" s="80"/>
      <c r="AR1150" s="80"/>
      <c r="AS1150" s="80"/>
      <c r="AT1150" s="80"/>
      <c r="AU1150" s="80"/>
      <c r="AV1150" s="80"/>
      <c r="AW1150" s="80"/>
      <c r="AX1150" s="80"/>
      <c r="AY1150" s="80"/>
      <c r="AZ1150" s="80"/>
      <c r="BA1150" s="80"/>
      <c r="BB1150" s="80"/>
      <c r="BC1150" s="80"/>
      <c r="BD1150" s="85" t="n">
        <f aca="false">SUM(AC1150:BC1150)</f>
        <v>0</v>
      </c>
      <c r="BE1150" s="86" t="n">
        <f aca="false">IF((G1150+I1150+O1150-H1150-BD1150)&gt;=0,G1150+I1150+O1150-H1150-BD1150,0)</f>
        <v>72</v>
      </c>
      <c r="BF1150" s="87" t="n">
        <f aca="false">IF((H1150-I1150-O1150-G1150+BD1150)&gt;=0,H1150-I1150-O1150-G1150+BD1150,0)</f>
        <v>0</v>
      </c>
      <c r="BG1150" s="88"/>
      <c r="BH1150" s="89"/>
      <c r="BI1150" s="90"/>
      <c r="BJ1150" s="91" t="n">
        <v>144</v>
      </c>
      <c r="BK1150" s="91" t="n">
        <f aca="false">BJ1150-BD1150+O1150</f>
        <v>144</v>
      </c>
      <c r="BL1150" s="92"/>
    </row>
    <row r="1151" s="105" customFormat="true" ht="15" hidden="false" customHeight="false" outlineLevel="0" collapsed="false">
      <c r="A1151" s="70" t="n">
        <v>1145</v>
      </c>
      <c r="B1151" s="94" t="n">
        <v>43405</v>
      </c>
      <c r="C1151" s="95"/>
      <c r="D1151" s="96"/>
      <c r="E1151" s="74" t="n">
        <v>72</v>
      </c>
      <c r="F1151" s="97"/>
      <c r="G1151" s="98" t="n">
        <v>72</v>
      </c>
      <c r="H1151" s="98" t="n">
        <v>0</v>
      </c>
      <c r="I1151" s="77"/>
      <c r="J1151" s="77"/>
      <c r="K1151" s="77"/>
      <c r="L1151" s="77"/>
      <c r="M1151" s="77"/>
      <c r="N1151" s="78"/>
      <c r="O1151" s="79" t="n">
        <f aca="false">SUM(J1151:N1151)</f>
        <v>0</v>
      </c>
      <c r="P1151" s="99"/>
      <c r="Q1151" s="99"/>
      <c r="R1151" s="99"/>
      <c r="S1151" s="99"/>
      <c r="T1151" s="99"/>
      <c r="U1151" s="99"/>
      <c r="V1151" s="99"/>
      <c r="W1151" s="99"/>
      <c r="X1151" s="99"/>
      <c r="Y1151" s="99"/>
      <c r="Z1151" s="99"/>
      <c r="AA1151" s="100"/>
      <c r="AB1151" s="101"/>
      <c r="AC1151" s="83"/>
      <c r="AD1151" s="84"/>
      <c r="AE1151" s="80"/>
      <c r="AF1151" s="80"/>
      <c r="AG1151" s="80"/>
      <c r="AH1151" s="80"/>
      <c r="AI1151" s="80"/>
      <c r="AJ1151" s="80"/>
      <c r="AK1151" s="80"/>
      <c r="AL1151" s="80"/>
      <c r="AM1151" s="80"/>
      <c r="AN1151" s="78"/>
      <c r="AO1151" s="80"/>
      <c r="AP1151" s="80"/>
      <c r="AQ1151" s="80"/>
      <c r="AR1151" s="80"/>
      <c r="AS1151" s="80"/>
      <c r="AT1151" s="80"/>
      <c r="AU1151" s="80"/>
      <c r="AV1151" s="80"/>
      <c r="AW1151" s="80"/>
      <c r="AX1151" s="80"/>
      <c r="AY1151" s="80"/>
      <c r="AZ1151" s="80"/>
      <c r="BA1151" s="80"/>
      <c r="BB1151" s="80"/>
      <c r="BC1151" s="80"/>
      <c r="BD1151" s="85" t="n">
        <f aca="false">SUM(AC1151:BC1151)</f>
        <v>0</v>
      </c>
      <c r="BE1151" s="111" t="n">
        <f aca="false">IF((G1151+I1151+O1151-H1151-BD1151)&gt;=0,G1151+I1151+O1151-H1151-BD1151,0)</f>
        <v>72</v>
      </c>
      <c r="BF1151" s="112" t="n">
        <f aca="false">IF((H1151-I1151-O1151-G1151+BD1151)&gt;=0,H1151-I1151-O1151-G1151+BD1151,0)</f>
        <v>0</v>
      </c>
      <c r="BG1151" s="124"/>
      <c r="BH1151" s="125"/>
      <c r="BI1151" s="90"/>
      <c r="BJ1151" s="91" t="n">
        <v>72</v>
      </c>
      <c r="BK1151" s="91" t="n">
        <f aca="false">BJ1151-BD1151+O1151</f>
        <v>72</v>
      </c>
      <c r="BL1151" s="104"/>
    </row>
    <row r="1152" s="105" customFormat="true" ht="15" hidden="false" customHeight="false" outlineLevel="0" collapsed="false">
      <c r="A1152" s="70" t="n">
        <v>1146</v>
      </c>
      <c r="B1152" s="94" t="n">
        <v>43405</v>
      </c>
      <c r="C1152" s="95"/>
      <c r="D1152" s="96"/>
      <c r="E1152" s="74" t="n">
        <v>72</v>
      </c>
      <c r="F1152" s="97" t="s">
        <v>633</v>
      </c>
      <c r="G1152" s="98" t="n">
        <v>0</v>
      </c>
      <c r="H1152" s="98" t="n">
        <v>72</v>
      </c>
      <c r="I1152" s="77"/>
      <c r="J1152" s="77"/>
      <c r="K1152" s="77"/>
      <c r="L1152" s="77"/>
      <c r="M1152" s="77"/>
      <c r="N1152" s="78"/>
      <c r="O1152" s="79" t="n">
        <f aca="false">SUM(J1152:N1152)</f>
        <v>0</v>
      </c>
      <c r="P1152" s="99"/>
      <c r="Q1152" s="99"/>
      <c r="R1152" s="99"/>
      <c r="S1152" s="99"/>
      <c r="T1152" s="99"/>
      <c r="U1152" s="99"/>
      <c r="V1152" s="99"/>
      <c r="W1152" s="99"/>
      <c r="X1152" s="99"/>
      <c r="Y1152" s="99"/>
      <c r="Z1152" s="99"/>
      <c r="AA1152" s="100"/>
      <c r="AB1152" s="101"/>
      <c r="AC1152" s="83"/>
      <c r="AD1152" s="84"/>
      <c r="AE1152" s="80"/>
      <c r="AF1152" s="80"/>
      <c r="AG1152" s="80"/>
      <c r="AH1152" s="80"/>
      <c r="AI1152" s="80"/>
      <c r="AJ1152" s="80"/>
      <c r="AK1152" s="80"/>
      <c r="AL1152" s="80"/>
      <c r="AM1152" s="80"/>
      <c r="AN1152" s="78"/>
      <c r="AO1152" s="80"/>
      <c r="AP1152" s="80"/>
      <c r="AQ1152" s="80"/>
      <c r="AR1152" s="80"/>
      <c r="AS1152" s="80"/>
      <c r="AT1152" s="80"/>
      <c r="AU1152" s="80"/>
      <c r="AV1152" s="80"/>
      <c r="AW1152" s="80"/>
      <c r="AX1152" s="80"/>
      <c r="AY1152" s="80"/>
      <c r="AZ1152" s="80"/>
      <c r="BA1152" s="80"/>
      <c r="BB1152" s="80"/>
      <c r="BC1152" s="80"/>
      <c r="BD1152" s="85" t="n">
        <f aca="false">SUM(AC1152:BC1152)</f>
        <v>0</v>
      </c>
      <c r="BE1152" s="111" t="n">
        <f aca="false">IF((G1152+I1152+O1152-H1152-BD1152)&gt;=0,G1152+I1152+O1152-H1152-BD1152,0)</f>
        <v>0</v>
      </c>
      <c r="BF1152" s="112" t="n">
        <f aca="false">IF((H1152-I1152-O1152-G1152+BD1152)&gt;=0,H1152-I1152-O1152-G1152+BD1152,0)</f>
        <v>72</v>
      </c>
      <c r="BG1152" s="124"/>
      <c r="BH1152" s="125"/>
      <c r="BI1152" s="90"/>
      <c r="BJ1152" s="91" t="n">
        <v>-72</v>
      </c>
      <c r="BK1152" s="91" t="n">
        <f aca="false">BJ1152-BD1152+O1152</f>
        <v>-72</v>
      </c>
      <c r="BL1152" s="104"/>
    </row>
    <row r="1153" s="105" customFormat="true" ht="15" hidden="false" customHeight="false" outlineLevel="0" collapsed="false">
      <c r="A1153" s="70" t="n">
        <v>1147</v>
      </c>
      <c r="B1153" s="94" t="n">
        <v>43405</v>
      </c>
      <c r="C1153" s="95"/>
      <c r="D1153" s="96"/>
      <c r="E1153" s="74" t="n">
        <v>72</v>
      </c>
      <c r="F1153" s="97" t="s">
        <v>634</v>
      </c>
      <c r="G1153" s="98" t="n">
        <v>0</v>
      </c>
      <c r="H1153" s="98" t="n">
        <v>0</v>
      </c>
      <c r="I1153" s="77"/>
      <c r="J1153" s="77"/>
      <c r="K1153" s="77"/>
      <c r="L1153" s="77"/>
      <c r="M1153" s="77"/>
      <c r="N1153" s="78"/>
      <c r="O1153" s="79" t="n">
        <f aca="false">SUM(J1153:N1153)</f>
        <v>0</v>
      </c>
      <c r="P1153" s="99"/>
      <c r="Q1153" s="99"/>
      <c r="R1153" s="99"/>
      <c r="S1153" s="99"/>
      <c r="T1153" s="99"/>
      <c r="U1153" s="99"/>
      <c r="V1153" s="99"/>
      <c r="W1153" s="99"/>
      <c r="X1153" s="99"/>
      <c r="Y1153" s="99"/>
      <c r="Z1153" s="99"/>
      <c r="AA1153" s="100"/>
      <c r="AB1153" s="101"/>
      <c r="AC1153" s="83"/>
      <c r="AD1153" s="84"/>
      <c r="AE1153" s="80"/>
      <c r="AF1153" s="80"/>
      <c r="AG1153" s="80"/>
      <c r="AH1153" s="80"/>
      <c r="AI1153" s="80"/>
      <c r="AJ1153" s="80"/>
      <c r="AK1153" s="80"/>
      <c r="AL1153" s="80"/>
      <c r="AM1153" s="80"/>
      <c r="AN1153" s="78"/>
      <c r="AO1153" s="80"/>
      <c r="AP1153" s="80"/>
      <c r="AQ1153" s="80"/>
      <c r="AR1153" s="80"/>
      <c r="AS1153" s="80"/>
      <c r="AT1153" s="80"/>
      <c r="AU1153" s="80"/>
      <c r="AV1153" s="80"/>
      <c r="AW1153" s="80"/>
      <c r="AX1153" s="80"/>
      <c r="AY1153" s="80"/>
      <c r="AZ1153" s="80"/>
      <c r="BA1153" s="80"/>
      <c r="BB1153" s="80"/>
      <c r="BC1153" s="80"/>
      <c r="BD1153" s="85" t="n">
        <f aca="false">SUM(AC1153:BC1153)</f>
        <v>0</v>
      </c>
      <c r="BE1153" s="111" t="n">
        <f aca="false">IF((G1153+I1153+O1153-H1153-BD1153)&gt;=0,G1153+I1153+O1153-H1153-BD1153,0)</f>
        <v>0</v>
      </c>
      <c r="BF1153" s="112" t="n">
        <f aca="false">IF((H1153-I1153-O1153-G1153+BD1153)&gt;=0,H1153-I1153-O1153-G1153+BD1153,0)</f>
        <v>0</v>
      </c>
      <c r="BG1153" s="124"/>
      <c r="BH1153" s="125"/>
      <c r="BI1153" s="90"/>
      <c r="BJ1153" s="91" t="n">
        <v>0</v>
      </c>
      <c r="BK1153" s="91" t="n">
        <f aca="false">BJ1153-BD1153+O1153</f>
        <v>0</v>
      </c>
      <c r="BL1153" s="104"/>
    </row>
    <row r="1154" s="105" customFormat="true" ht="15" hidden="false" customHeight="false" outlineLevel="0" collapsed="false">
      <c r="A1154" s="70" t="n">
        <v>1148</v>
      </c>
      <c r="B1154" s="94" t="n">
        <v>43405</v>
      </c>
      <c r="C1154" s="95"/>
      <c r="D1154" s="96"/>
      <c r="E1154" s="74" t="n">
        <v>72</v>
      </c>
      <c r="F1154" s="97" t="s">
        <v>635</v>
      </c>
      <c r="G1154" s="98" t="n">
        <v>72</v>
      </c>
      <c r="H1154" s="98" t="n">
        <v>0</v>
      </c>
      <c r="I1154" s="77"/>
      <c r="J1154" s="77"/>
      <c r="K1154" s="77"/>
      <c r="L1154" s="77"/>
      <c r="M1154" s="77"/>
      <c r="N1154" s="78"/>
      <c r="O1154" s="79" t="n">
        <f aca="false">SUM(J1154:N1154)</f>
        <v>0</v>
      </c>
      <c r="P1154" s="99"/>
      <c r="Q1154" s="99"/>
      <c r="R1154" s="99"/>
      <c r="S1154" s="99"/>
      <c r="T1154" s="99"/>
      <c r="U1154" s="99"/>
      <c r="V1154" s="99"/>
      <c r="W1154" s="99"/>
      <c r="X1154" s="99"/>
      <c r="Y1154" s="99"/>
      <c r="Z1154" s="99"/>
      <c r="AA1154" s="100"/>
      <c r="AB1154" s="101"/>
      <c r="AC1154" s="83"/>
      <c r="AD1154" s="84"/>
      <c r="AE1154" s="80"/>
      <c r="AF1154" s="80"/>
      <c r="AG1154" s="80"/>
      <c r="AH1154" s="80"/>
      <c r="AI1154" s="80"/>
      <c r="AJ1154" s="80"/>
      <c r="AK1154" s="80"/>
      <c r="AL1154" s="80"/>
      <c r="AM1154" s="80"/>
      <c r="AN1154" s="78"/>
      <c r="AO1154" s="80"/>
      <c r="AP1154" s="80"/>
      <c r="AQ1154" s="80"/>
      <c r="AR1154" s="80"/>
      <c r="AS1154" s="80"/>
      <c r="AT1154" s="80"/>
      <c r="AU1154" s="80"/>
      <c r="AV1154" s="80"/>
      <c r="AW1154" s="80"/>
      <c r="AX1154" s="80"/>
      <c r="AY1154" s="80"/>
      <c r="AZ1154" s="80"/>
      <c r="BA1154" s="80"/>
      <c r="BB1154" s="80"/>
      <c r="BC1154" s="80"/>
      <c r="BD1154" s="85" t="n">
        <f aca="false">SUM(AC1154:BC1154)</f>
        <v>0</v>
      </c>
      <c r="BE1154" s="111" t="n">
        <f aca="false">IF((G1154+I1154+O1154-H1154-BD1154)&gt;=0,G1154+I1154+O1154-H1154-BD1154,0)</f>
        <v>72</v>
      </c>
      <c r="BF1154" s="112" t="n">
        <f aca="false">IF((H1154-I1154-O1154-G1154+BD1154)&gt;=0,H1154-I1154-O1154-G1154+BD1154,0)</f>
        <v>0</v>
      </c>
      <c r="BG1154" s="124"/>
      <c r="BH1154" s="125"/>
      <c r="BI1154" s="90"/>
      <c r="BJ1154" s="91" t="n">
        <v>72</v>
      </c>
      <c r="BK1154" s="91" t="n">
        <f aca="false">BJ1154-BD1154+O1154</f>
        <v>72</v>
      </c>
      <c r="BL1154" s="104"/>
    </row>
    <row r="1155" s="105" customFormat="true" ht="15" hidden="false" customHeight="false" outlineLevel="0" collapsed="false">
      <c r="A1155" s="70" t="n">
        <v>1149</v>
      </c>
      <c r="B1155" s="94" t="n">
        <v>43405</v>
      </c>
      <c r="C1155" s="95"/>
      <c r="D1155" s="96"/>
      <c r="E1155" s="74" t="n">
        <v>72</v>
      </c>
      <c r="F1155" s="97" t="s">
        <v>636</v>
      </c>
      <c r="G1155" s="98" t="n">
        <v>78</v>
      </c>
      <c r="H1155" s="98" t="n">
        <v>0</v>
      </c>
      <c r="I1155" s="77"/>
      <c r="J1155" s="77"/>
      <c r="K1155" s="77"/>
      <c r="L1155" s="77"/>
      <c r="M1155" s="77"/>
      <c r="N1155" s="78"/>
      <c r="O1155" s="79" t="n">
        <f aca="false">SUM(J1155:N1155)</f>
        <v>0</v>
      </c>
      <c r="P1155" s="99"/>
      <c r="Q1155" s="99"/>
      <c r="R1155" s="99"/>
      <c r="S1155" s="99"/>
      <c r="T1155" s="99"/>
      <c r="U1155" s="99"/>
      <c r="V1155" s="99"/>
      <c r="W1155" s="99"/>
      <c r="X1155" s="99"/>
      <c r="Y1155" s="99"/>
      <c r="Z1155" s="99"/>
      <c r="AA1155" s="100"/>
      <c r="AB1155" s="101"/>
      <c r="AC1155" s="83"/>
      <c r="AD1155" s="84"/>
      <c r="AE1155" s="80"/>
      <c r="AF1155" s="80"/>
      <c r="AG1155" s="80"/>
      <c r="AH1155" s="80"/>
      <c r="AI1155" s="80"/>
      <c r="AJ1155" s="80"/>
      <c r="AK1155" s="80"/>
      <c r="AL1155" s="80"/>
      <c r="AM1155" s="80"/>
      <c r="AN1155" s="78"/>
      <c r="AO1155" s="80"/>
      <c r="AP1155" s="80"/>
      <c r="AQ1155" s="80"/>
      <c r="AR1155" s="80"/>
      <c r="AS1155" s="80"/>
      <c r="AT1155" s="80"/>
      <c r="AU1155" s="80"/>
      <c r="AV1155" s="80"/>
      <c r="AW1155" s="80"/>
      <c r="AX1155" s="80"/>
      <c r="AY1155" s="80"/>
      <c r="AZ1155" s="80"/>
      <c r="BA1155" s="80"/>
      <c r="BB1155" s="80"/>
      <c r="BC1155" s="80"/>
      <c r="BD1155" s="85" t="n">
        <f aca="false">SUM(AC1155:BC1155)</f>
        <v>0</v>
      </c>
      <c r="BE1155" s="111" t="n">
        <f aca="false">IF((G1155+I1155+O1155-H1155-BD1155)&gt;=0,G1155+I1155+O1155-H1155-BD1155,0)</f>
        <v>78</v>
      </c>
      <c r="BF1155" s="112" t="n">
        <f aca="false">IF((H1155-I1155-O1155-G1155+BD1155)&gt;=0,H1155-I1155-O1155-G1155+BD1155,0)</f>
        <v>0</v>
      </c>
      <c r="BG1155" s="124"/>
      <c r="BH1155" s="125"/>
      <c r="BI1155" s="90"/>
      <c r="BJ1155" s="91" t="n">
        <v>78</v>
      </c>
      <c r="BK1155" s="91" t="n">
        <f aca="false">BJ1155-BD1155+O1155</f>
        <v>78</v>
      </c>
      <c r="BL1155" s="104"/>
    </row>
    <row r="1156" s="105" customFormat="true" ht="15" hidden="false" customHeight="false" outlineLevel="0" collapsed="false">
      <c r="A1156" s="70" t="n">
        <v>1150</v>
      </c>
      <c r="B1156" s="94" t="n">
        <v>43405</v>
      </c>
      <c r="C1156" s="95"/>
      <c r="D1156" s="96"/>
      <c r="E1156" s="74" t="n">
        <v>72</v>
      </c>
      <c r="F1156" s="97" t="s">
        <v>637</v>
      </c>
      <c r="G1156" s="98" t="n">
        <v>144</v>
      </c>
      <c r="H1156" s="98" t="n">
        <v>0</v>
      </c>
      <c r="I1156" s="77"/>
      <c r="J1156" s="77"/>
      <c r="K1156" s="77"/>
      <c r="L1156" s="77"/>
      <c r="M1156" s="77"/>
      <c r="N1156" s="78" t="n">
        <v>72</v>
      </c>
      <c r="O1156" s="79" t="n">
        <f aca="false">SUM(J1156:N1156)</f>
        <v>72</v>
      </c>
      <c r="P1156" s="99"/>
      <c r="Q1156" s="99"/>
      <c r="R1156" s="99"/>
      <c r="S1156" s="99"/>
      <c r="T1156" s="99"/>
      <c r="U1156" s="99"/>
      <c r="V1156" s="99"/>
      <c r="W1156" s="99"/>
      <c r="X1156" s="99"/>
      <c r="Y1156" s="99"/>
      <c r="Z1156" s="99"/>
      <c r="AA1156" s="100"/>
      <c r="AB1156" s="101"/>
      <c r="AC1156" s="83"/>
      <c r="AD1156" s="84"/>
      <c r="AE1156" s="80"/>
      <c r="AF1156" s="80" t="n">
        <v>216</v>
      </c>
      <c r="AG1156" s="80"/>
      <c r="AH1156" s="80"/>
      <c r="AI1156" s="80"/>
      <c r="AJ1156" s="80"/>
      <c r="AK1156" s="80"/>
      <c r="AL1156" s="80"/>
      <c r="AM1156" s="80"/>
      <c r="AN1156" s="78"/>
      <c r="AO1156" s="80"/>
      <c r="AP1156" s="80"/>
      <c r="AQ1156" s="80"/>
      <c r="AR1156" s="80"/>
      <c r="AS1156" s="80"/>
      <c r="AT1156" s="80"/>
      <c r="AU1156" s="80"/>
      <c r="AV1156" s="80"/>
      <c r="AW1156" s="80"/>
      <c r="AX1156" s="80"/>
      <c r="AY1156" s="80"/>
      <c r="AZ1156" s="80"/>
      <c r="BA1156" s="80"/>
      <c r="BB1156" s="80"/>
      <c r="BC1156" s="80"/>
      <c r="BD1156" s="85" t="n">
        <f aca="false">SUM(AC1156:BC1156)</f>
        <v>216</v>
      </c>
      <c r="BE1156" s="111" t="n">
        <f aca="false">IF((G1156+I1156+O1156-H1156-BD1156)&gt;=0,G1156+I1156+O1156-H1156-BD1156,0)</f>
        <v>0</v>
      </c>
      <c r="BF1156" s="112" t="n">
        <f aca="false">IF((H1156-I1156-O1156-G1156+BD1156)&gt;=0,H1156-I1156-O1156-G1156+BD1156,0)</f>
        <v>0</v>
      </c>
      <c r="BG1156" s="124"/>
      <c r="BH1156" s="125"/>
      <c r="BI1156" s="90" t="s">
        <v>76</v>
      </c>
      <c r="BJ1156" s="91" t="n">
        <v>144</v>
      </c>
      <c r="BK1156" s="91" t="n">
        <f aca="false">BJ1156-BD1156+O1156</f>
        <v>0</v>
      </c>
      <c r="BL1156" s="104"/>
    </row>
    <row r="1157" s="105" customFormat="true" ht="15" hidden="false" customHeight="false" outlineLevel="0" collapsed="false">
      <c r="A1157" s="70" t="n">
        <v>1151</v>
      </c>
      <c r="B1157" s="94" t="n">
        <v>43405</v>
      </c>
      <c r="C1157" s="95"/>
      <c r="D1157" s="96"/>
      <c r="E1157" s="74" t="n">
        <v>72</v>
      </c>
      <c r="F1157" s="97"/>
      <c r="G1157" s="98" t="n">
        <v>0</v>
      </c>
      <c r="H1157" s="98" t="n">
        <v>0</v>
      </c>
      <c r="I1157" s="77"/>
      <c r="J1157" s="77"/>
      <c r="K1157" s="77"/>
      <c r="L1157" s="77"/>
      <c r="M1157" s="77"/>
      <c r="N1157" s="78" t="n">
        <v>72</v>
      </c>
      <c r="O1157" s="79" t="n">
        <f aca="false">SUM(J1157:N1157)</f>
        <v>72</v>
      </c>
      <c r="P1157" s="99"/>
      <c r="Q1157" s="99"/>
      <c r="R1157" s="99"/>
      <c r="S1157" s="99"/>
      <c r="T1157" s="99"/>
      <c r="U1157" s="99"/>
      <c r="V1157" s="99"/>
      <c r="W1157" s="99"/>
      <c r="X1157" s="99"/>
      <c r="Y1157" s="99"/>
      <c r="Z1157" s="99"/>
      <c r="AA1157" s="100"/>
      <c r="AB1157" s="101"/>
      <c r="AC1157" s="83"/>
      <c r="AD1157" s="84"/>
      <c r="AE1157" s="80"/>
      <c r="AF1157" s="80"/>
      <c r="AG1157" s="80"/>
      <c r="AH1157" s="80" t="n">
        <v>72</v>
      </c>
      <c r="AI1157" s="80"/>
      <c r="AJ1157" s="80"/>
      <c r="AK1157" s="80"/>
      <c r="AL1157" s="80"/>
      <c r="AM1157" s="80"/>
      <c r="AN1157" s="78"/>
      <c r="AO1157" s="80"/>
      <c r="AP1157" s="80"/>
      <c r="AQ1157" s="80"/>
      <c r="AR1157" s="80"/>
      <c r="AS1157" s="80"/>
      <c r="AT1157" s="80"/>
      <c r="AU1157" s="80"/>
      <c r="AV1157" s="80"/>
      <c r="AW1157" s="80"/>
      <c r="AX1157" s="80"/>
      <c r="AY1157" s="80"/>
      <c r="AZ1157" s="80"/>
      <c r="BA1157" s="80"/>
      <c r="BB1157" s="80"/>
      <c r="BC1157" s="80"/>
      <c r="BD1157" s="85" t="n">
        <f aca="false">SUM(AC1157:BC1157)</f>
        <v>72</v>
      </c>
      <c r="BE1157" s="111" t="n">
        <f aca="false">IF((G1157+I1157+O1157-H1157-BD1157)&gt;=0,G1157+I1157+O1157-H1157-BD1157,0)</f>
        <v>0</v>
      </c>
      <c r="BF1157" s="112" t="n">
        <f aca="false">IF((H1157-I1157-O1157-G1157+BD1157)&gt;=0,H1157-I1157-O1157-G1157+BD1157,0)</f>
        <v>0</v>
      </c>
      <c r="BG1157" s="124"/>
      <c r="BH1157" s="125"/>
      <c r="BI1157" s="90" t="s">
        <v>57</v>
      </c>
      <c r="BJ1157" s="91" t="n">
        <v>0</v>
      </c>
      <c r="BK1157" s="91" t="n">
        <f aca="false">BJ1157-BD1157+O1157</f>
        <v>0</v>
      </c>
      <c r="BL1157" s="104"/>
    </row>
    <row r="1158" s="105" customFormat="true" ht="15" hidden="false" customHeight="false" outlineLevel="0" collapsed="false">
      <c r="A1158" s="70" t="n">
        <v>1152</v>
      </c>
      <c r="B1158" s="94" t="n">
        <v>43405</v>
      </c>
      <c r="C1158" s="95"/>
      <c r="D1158" s="96"/>
      <c r="E1158" s="74" t="n">
        <v>72</v>
      </c>
      <c r="F1158" s="97" t="s">
        <v>638</v>
      </c>
      <c r="G1158" s="98" t="n">
        <v>0</v>
      </c>
      <c r="H1158" s="98" t="n">
        <v>0</v>
      </c>
      <c r="I1158" s="77"/>
      <c r="J1158" s="77"/>
      <c r="K1158" s="77"/>
      <c r="L1158" s="77"/>
      <c r="M1158" s="77"/>
      <c r="N1158" s="78" t="n">
        <v>72</v>
      </c>
      <c r="O1158" s="79" t="n">
        <f aca="false">SUM(J1158:N1158)</f>
        <v>72</v>
      </c>
      <c r="P1158" s="99"/>
      <c r="Q1158" s="99"/>
      <c r="R1158" s="99"/>
      <c r="S1158" s="99"/>
      <c r="T1158" s="99"/>
      <c r="U1158" s="99"/>
      <c r="V1158" s="99"/>
      <c r="W1158" s="99"/>
      <c r="X1158" s="99"/>
      <c r="Y1158" s="99"/>
      <c r="Z1158" s="99"/>
      <c r="AA1158" s="100"/>
      <c r="AB1158" s="101"/>
      <c r="AC1158" s="83"/>
      <c r="AD1158" s="84"/>
      <c r="AE1158" s="80"/>
      <c r="AF1158" s="80"/>
      <c r="AG1158" s="80"/>
      <c r="AH1158" s="80"/>
      <c r="AI1158" s="80"/>
      <c r="AJ1158" s="80" t="n">
        <v>216</v>
      </c>
      <c r="AK1158" s="80"/>
      <c r="AL1158" s="80"/>
      <c r="AM1158" s="80"/>
      <c r="AN1158" s="78"/>
      <c r="AO1158" s="80"/>
      <c r="AP1158" s="80"/>
      <c r="AQ1158" s="80"/>
      <c r="AR1158" s="80"/>
      <c r="AS1158" s="80"/>
      <c r="AT1158" s="80"/>
      <c r="AU1158" s="80"/>
      <c r="AV1158" s="80"/>
      <c r="AW1158" s="80"/>
      <c r="AX1158" s="80"/>
      <c r="AY1158" s="80"/>
      <c r="AZ1158" s="80"/>
      <c r="BA1158" s="80"/>
      <c r="BB1158" s="80"/>
      <c r="BC1158" s="80"/>
      <c r="BD1158" s="85" t="n">
        <f aca="false">SUM(AC1158:BC1158)</f>
        <v>216</v>
      </c>
      <c r="BE1158" s="111" t="n">
        <f aca="false">IF((G1158+I1158+O1158-H1158-BD1158)&gt;=0,G1158+I1158+O1158-H1158-BD1158,0)</f>
        <v>0</v>
      </c>
      <c r="BF1158" s="112" t="n">
        <f aca="false">IF((H1158-I1158-O1158-G1158+BD1158)&gt;=0,H1158-I1158-O1158-G1158+BD1158,0)</f>
        <v>144</v>
      </c>
      <c r="BG1158" s="124"/>
      <c r="BH1158" s="125"/>
      <c r="BI1158" s="90" t="s">
        <v>43</v>
      </c>
      <c r="BJ1158" s="91" t="n">
        <v>0</v>
      </c>
      <c r="BK1158" s="91" t="n">
        <f aca="false">BJ1158-BD1158+O1158</f>
        <v>-144</v>
      </c>
      <c r="BL1158" s="104"/>
    </row>
    <row r="1159" s="105" customFormat="true" ht="15" hidden="false" customHeight="false" outlineLevel="0" collapsed="false">
      <c r="A1159" s="70" t="n">
        <v>1153</v>
      </c>
      <c r="B1159" s="94" t="n">
        <v>43405</v>
      </c>
      <c r="C1159" s="95"/>
      <c r="D1159" s="96"/>
      <c r="E1159" s="74" t="n">
        <v>20</v>
      </c>
      <c r="F1159" s="97" t="s">
        <v>639</v>
      </c>
      <c r="G1159" s="98" t="n">
        <v>0</v>
      </c>
      <c r="H1159" s="98" t="n">
        <v>60</v>
      </c>
      <c r="I1159" s="77"/>
      <c r="J1159" s="77"/>
      <c r="K1159" s="77"/>
      <c r="L1159" s="77"/>
      <c r="M1159" s="77"/>
      <c r="N1159" s="78"/>
      <c r="O1159" s="79" t="n">
        <f aca="false">SUM(J1159:N1159)</f>
        <v>0</v>
      </c>
      <c r="P1159" s="99"/>
      <c r="Q1159" s="99"/>
      <c r="R1159" s="99"/>
      <c r="S1159" s="99"/>
      <c r="T1159" s="99"/>
      <c r="U1159" s="99"/>
      <c r="V1159" s="99"/>
      <c r="W1159" s="99"/>
      <c r="X1159" s="99"/>
      <c r="Y1159" s="99"/>
      <c r="Z1159" s="99"/>
      <c r="AA1159" s="100"/>
      <c r="AB1159" s="101"/>
      <c r="AC1159" s="83"/>
      <c r="AD1159" s="84"/>
      <c r="AE1159" s="80"/>
      <c r="AF1159" s="80"/>
      <c r="AG1159" s="80"/>
      <c r="AH1159" s="80"/>
      <c r="AI1159" s="80"/>
      <c r="AJ1159" s="80"/>
      <c r="AK1159" s="80"/>
      <c r="AL1159" s="80"/>
      <c r="AM1159" s="80"/>
      <c r="AN1159" s="78"/>
      <c r="AO1159" s="80"/>
      <c r="AP1159" s="80"/>
      <c r="AQ1159" s="80"/>
      <c r="AR1159" s="80"/>
      <c r="AS1159" s="80"/>
      <c r="AT1159" s="80"/>
      <c r="AU1159" s="80"/>
      <c r="AV1159" s="80"/>
      <c r="AW1159" s="80"/>
      <c r="AX1159" s="80"/>
      <c r="AY1159" s="80"/>
      <c r="AZ1159" s="80"/>
      <c r="BA1159" s="80"/>
      <c r="BB1159" s="80"/>
      <c r="BC1159" s="80"/>
      <c r="BD1159" s="85" t="n">
        <f aca="false">SUM(AC1159:BC1159)</f>
        <v>0</v>
      </c>
      <c r="BE1159" s="111" t="n">
        <f aca="false">IF((G1159+I1159+O1159-H1159-BD1159)&gt;=0,G1159+I1159+O1159-H1159-BD1159,0)</f>
        <v>0</v>
      </c>
      <c r="BF1159" s="112" t="n">
        <f aca="false">IF((H1159-I1159-O1159-G1159+BD1159)&gt;=0,H1159-I1159-O1159-G1159+BD1159,0)</f>
        <v>60</v>
      </c>
      <c r="BG1159" s="124"/>
      <c r="BH1159" s="125"/>
      <c r="BI1159" s="90"/>
      <c r="BJ1159" s="91" t="n">
        <v>-60</v>
      </c>
      <c r="BK1159" s="91" t="n">
        <f aca="false">BJ1159-BD1159+O1159</f>
        <v>-60</v>
      </c>
      <c r="BL1159" s="104"/>
    </row>
    <row r="1160" s="105" customFormat="true" ht="15" hidden="false" customHeight="false" outlineLevel="0" collapsed="false">
      <c r="A1160" s="70" t="n">
        <v>1154</v>
      </c>
      <c r="B1160" s="94" t="n">
        <v>43405</v>
      </c>
      <c r="C1160" s="95"/>
      <c r="D1160" s="96"/>
      <c r="E1160" s="74" t="n">
        <v>72</v>
      </c>
      <c r="F1160" s="97" t="s">
        <v>640</v>
      </c>
      <c r="G1160" s="98" t="n">
        <v>0</v>
      </c>
      <c r="H1160" s="98" t="n">
        <v>72</v>
      </c>
      <c r="I1160" s="77"/>
      <c r="J1160" s="77"/>
      <c r="K1160" s="77"/>
      <c r="L1160" s="77"/>
      <c r="M1160" s="77"/>
      <c r="N1160" s="78"/>
      <c r="O1160" s="79" t="n">
        <f aca="false">SUM(J1160:N1160)</f>
        <v>0</v>
      </c>
      <c r="P1160" s="99"/>
      <c r="Q1160" s="99"/>
      <c r="R1160" s="99"/>
      <c r="S1160" s="99"/>
      <c r="T1160" s="99"/>
      <c r="U1160" s="99"/>
      <c r="V1160" s="99"/>
      <c r="W1160" s="99"/>
      <c r="X1160" s="99"/>
      <c r="Y1160" s="99"/>
      <c r="Z1160" s="99"/>
      <c r="AA1160" s="100"/>
      <c r="AB1160" s="101"/>
      <c r="AC1160" s="83"/>
      <c r="AD1160" s="84"/>
      <c r="AE1160" s="80"/>
      <c r="AF1160" s="80"/>
      <c r="AG1160" s="80"/>
      <c r="AH1160" s="80"/>
      <c r="AI1160" s="80"/>
      <c r="AJ1160" s="80"/>
      <c r="AK1160" s="80"/>
      <c r="AL1160" s="80"/>
      <c r="AM1160" s="80"/>
      <c r="AN1160" s="78"/>
      <c r="AO1160" s="80"/>
      <c r="AP1160" s="80"/>
      <c r="AQ1160" s="80"/>
      <c r="AR1160" s="80"/>
      <c r="AS1160" s="80"/>
      <c r="AT1160" s="80"/>
      <c r="AU1160" s="80"/>
      <c r="AV1160" s="80"/>
      <c r="AW1160" s="80"/>
      <c r="AX1160" s="80"/>
      <c r="AY1160" s="80"/>
      <c r="AZ1160" s="80"/>
      <c r="BA1160" s="80"/>
      <c r="BB1160" s="80"/>
      <c r="BC1160" s="80"/>
      <c r="BD1160" s="85" t="n">
        <f aca="false">SUM(AC1160:BC1160)</f>
        <v>0</v>
      </c>
      <c r="BE1160" s="111" t="n">
        <f aca="false">IF((G1160+I1160+O1160-H1160-BD1160)&gt;=0,G1160+I1160+O1160-H1160-BD1160,0)</f>
        <v>0</v>
      </c>
      <c r="BF1160" s="112" t="n">
        <f aca="false">IF((H1160-I1160-O1160-G1160+BD1160)&gt;=0,H1160-I1160-O1160-G1160+BD1160,0)</f>
        <v>72</v>
      </c>
      <c r="BG1160" s="124"/>
      <c r="BH1160" s="125"/>
      <c r="BI1160" s="90"/>
      <c r="BJ1160" s="91" t="n">
        <v>-72</v>
      </c>
      <c r="BK1160" s="91" t="n">
        <f aca="false">BJ1160-BD1160+O1160</f>
        <v>-72</v>
      </c>
      <c r="BL1160" s="104"/>
    </row>
    <row r="1161" s="105" customFormat="true" ht="15" hidden="false" customHeight="false" outlineLevel="0" collapsed="false">
      <c r="A1161" s="70" t="n">
        <v>1155</v>
      </c>
      <c r="B1161" s="94" t="n">
        <v>43405</v>
      </c>
      <c r="C1161" s="95"/>
      <c r="D1161" s="96"/>
      <c r="E1161" s="74" t="n">
        <v>20</v>
      </c>
      <c r="F1161" s="97" t="s">
        <v>641</v>
      </c>
      <c r="G1161" s="98" t="n">
        <v>0</v>
      </c>
      <c r="H1161" s="98" t="n">
        <v>60</v>
      </c>
      <c r="I1161" s="77"/>
      <c r="J1161" s="77"/>
      <c r="K1161" s="77"/>
      <c r="L1161" s="77"/>
      <c r="M1161" s="77"/>
      <c r="N1161" s="78"/>
      <c r="O1161" s="79" t="n">
        <f aca="false">SUM(J1161:N1161)</f>
        <v>0</v>
      </c>
      <c r="P1161" s="99"/>
      <c r="Q1161" s="99"/>
      <c r="R1161" s="99"/>
      <c r="S1161" s="99"/>
      <c r="T1161" s="99"/>
      <c r="U1161" s="99"/>
      <c r="V1161" s="99"/>
      <c r="W1161" s="99"/>
      <c r="X1161" s="99"/>
      <c r="Y1161" s="99"/>
      <c r="Z1161" s="99"/>
      <c r="AA1161" s="100"/>
      <c r="AB1161" s="101"/>
      <c r="AC1161" s="83"/>
      <c r="AD1161" s="84"/>
      <c r="AE1161" s="80"/>
      <c r="AF1161" s="80"/>
      <c r="AG1161" s="80"/>
      <c r="AH1161" s="80"/>
      <c r="AI1161" s="80"/>
      <c r="AJ1161" s="80"/>
      <c r="AK1161" s="80"/>
      <c r="AL1161" s="80"/>
      <c r="AM1161" s="80"/>
      <c r="AN1161" s="78"/>
      <c r="AO1161" s="80"/>
      <c r="AP1161" s="80"/>
      <c r="AQ1161" s="80"/>
      <c r="AR1161" s="80"/>
      <c r="AS1161" s="80"/>
      <c r="AT1161" s="80"/>
      <c r="AU1161" s="80"/>
      <c r="AV1161" s="80"/>
      <c r="AW1161" s="80"/>
      <c r="AX1161" s="80"/>
      <c r="AY1161" s="80"/>
      <c r="AZ1161" s="80"/>
      <c r="BA1161" s="80"/>
      <c r="BB1161" s="80"/>
      <c r="BC1161" s="80"/>
      <c r="BD1161" s="85" t="n">
        <f aca="false">SUM(AC1161:BC1161)</f>
        <v>0</v>
      </c>
      <c r="BE1161" s="111" t="n">
        <f aca="false">IF((G1161+I1161+O1161-H1161-BD1161)&gt;=0,G1161+I1161+O1161-H1161-BD1161,0)</f>
        <v>0</v>
      </c>
      <c r="BF1161" s="112" t="n">
        <f aca="false">IF((H1161-I1161-O1161-G1161+BD1161)&gt;=0,H1161-I1161-O1161-G1161+BD1161,0)</f>
        <v>60</v>
      </c>
      <c r="BG1161" s="124"/>
      <c r="BH1161" s="125"/>
      <c r="BI1161" s="90"/>
      <c r="BJ1161" s="91" t="n">
        <v>-60</v>
      </c>
      <c r="BK1161" s="91" t="n">
        <f aca="false">BJ1161-BD1161+O1161</f>
        <v>-60</v>
      </c>
      <c r="BL1161" s="104"/>
    </row>
    <row r="1162" s="105" customFormat="true" ht="15" hidden="false" customHeight="false" outlineLevel="0" collapsed="false">
      <c r="A1162" s="70" t="n">
        <v>1156</v>
      </c>
      <c r="B1162" s="94" t="n">
        <v>43405</v>
      </c>
      <c r="C1162" s="95"/>
      <c r="D1162" s="96"/>
      <c r="E1162" s="74" t="n">
        <v>72</v>
      </c>
      <c r="F1162" s="97" t="s">
        <v>642</v>
      </c>
      <c r="G1162" s="98" t="n">
        <v>72</v>
      </c>
      <c r="H1162" s="98" t="n">
        <v>0</v>
      </c>
      <c r="I1162" s="77"/>
      <c r="J1162" s="77"/>
      <c r="K1162" s="77"/>
      <c r="L1162" s="77"/>
      <c r="M1162" s="77"/>
      <c r="N1162" s="78"/>
      <c r="O1162" s="79" t="n">
        <f aca="false">SUM(J1162:N1162)</f>
        <v>0</v>
      </c>
      <c r="P1162" s="99"/>
      <c r="Q1162" s="99"/>
      <c r="R1162" s="99"/>
      <c r="S1162" s="99"/>
      <c r="T1162" s="99"/>
      <c r="U1162" s="99"/>
      <c r="V1162" s="99"/>
      <c r="W1162" s="99"/>
      <c r="X1162" s="99"/>
      <c r="Y1162" s="99"/>
      <c r="Z1162" s="99"/>
      <c r="AA1162" s="100"/>
      <c r="AB1162" s="101"/>
      <c r="AC1162" s="83"/>
      <c r="AD1162" s="84"/>
      <c r="AE1162" s="80"/>
      <c r="AF1162" s="80"/>
      <c r="AG1162" s="80"/>
      <c r="AH1162" s="80"/>
      <c r="AI1162" s="80"/>
      <c r="AJ1162" s="80"/>
      <c r="AK1162" s="80"/>
      <c r="AL1162" s="80"/>
      <c r="AM1162" s="80"/>
      <c r="AN1162" s="78"/>
      <c r="AO1162" s="80"/>
      <c r="AP1162" s="80"/>
      <c r="AQ1162" s="80"/>
      <c r="AR1162" s="80"/>
      <c r="AS1162" s="80"/>
      <c r="AT1162" s="80"/>
      <c r="AU1162" s="80"/>
      <c r="AV1162" s="80"/>
      <c r="AW1162" s="80"/>
      <c r="AX1162" s="80"/>
      <c r="AY1162" s="80"/>
      <c r="AZ1162" s="80"/>
      <c r="BA1162" s="80"/>
      <c r="BB1162" s="80"/>
      <c r="BC1162" s="80"/>
      <c r="BD1162" s="85" t="n">
        <f aca="false">SUM(AC1162:BC1162)</f>
        <v>0</v>
      </c>
      <c r="BE1162" s="111" t="n">
        <f aca="false">IF((G1162+I1162+O1162-H1162-BD1162)&gt;=0,G1162+I1162+O1162-H1162-BD1162,0)</f>
        <v>72</v>
      </c>
      <c r="BF1162" s="112" t="n">
        <f aca="false">IF((H1162-I1162-O1162-G1162+BD1162)&gt;=0,H1162-I1162-O1162-G1162+BD1162,0)</f>
        <v>0</v>
      </c>
      <c r="BG1162" s="124"/>
      <c r="BH1162" s="125"/>
      <c r="BI1162" s="90"/>
      <c r="BJ1162" s="91" t="n">
        <v>72</v>
      </c>
      <c r="BK1162" s="91" t="n">
        <f aca="false">BJ1162-BD1162+O1162</f>
        <v>72</v>
      </c>
      <c r="BL1162" s="104"/>
    </row>
    <row r="1163" s="105" customFormat="true" ht="15" hidden="false" customHeight="false" outlineLevel="0" collapsed="false">
      <c r="A1163" s="70" t="n">
        <v>1157</v>
      </c>
      <c r="B1163" s="94" t="n">
        <v>43405</v>
      </c>
      <c r="C1163" s="95"/>
      <c r="D1163" s="96"/>
      <c r="E1163" s="74" t="n">
        <v>72</v>
      </c>
      <c r="F1163" s="97" t="s">
        <v>643</v>
      </c>
      <c r="G1163" s="98" t="n">
        <v>0</v>
      </c>
      <c r="H1163" s="98" t="n">
        <v>0</v>
      </c>
      <c r="I1163" s="77"/>
      <c r="J1163" s="77"/>
      <c r="K1163" s="77"/>
      <c r="L1163" s="77"/>
      <c r="M1163" s="77"/>
      <c r="N1163" s="78"/>
      <c r="O1163" s="79" t="n">
        <f aca="false">SUM(J1163:N1163)</f>
        <v>0</v>
      </c>
      <c r="P1163" s="99"/>
      <c r="Q1163" s="99"/>
      <c r="R1163" s="99"/>
      <c r="S1163" s="99"/>
      <c r="T1163" s="99"/>
      <c r="U1163" s="99"/>
      <c r="V1163" s="99"/>
      <c r="W1163" s="99"/>
      <c r="X1163" s="99"/>
      <c r="Y1163" s="99"/>
      <c r="Z1163" s="99"/>
      <c r="AA1163" s="100"/>
      <c r="AB1163" s="101"/>
      <c r="AC1163" s="83"/>
      <c r="AD1163" s="84"/>
      <c r="AE1163" s="80"/>
      <c r="AF1163" s="80"/>
      <c r="AG1163" s="80"/>
      <c r="AH1163" s="80"/>
      <c r="AI1163" s="80"/>
      <c r="AJ1163" s="80"/>
      <c r="AK1163" s="80"/>
      <c r="AL1163" s="80"/>
      <c r="AM1163" s="80"/>
      <c r="AN1163" s="78"/>
      <c r="AO1163" s="80"/>
      <c r="AP1163" s="80"/>
      <c r="AQ1163" s="80"/>
      <c r="AR1163" s="80"/>
      <c r="AS1163" s="80"/>
      <c r="AT1163" s="80"/>
      <c r="AU1163" s="80"/>
      <c r="AV1163" s="80"/>
      <c r="AW1163" s="80"/>
      <c r="AX1163" s="80"/>
      <c r="AY1163" s="80"/>
      <c r="AZ1163" s="80"/>
      <c r="BA1163" s="80"/>
      <c r="BB1163" s="80"/>
      <c r="BC1163" s="80"/>
      <c r="BD1163" s="85" t="n">
        <f aca="false">SUM(AC1163:BC1163)</f>
        <v>0</v>
      </c>
      <c r="BE1163" s="111" t="n">
        <f aca="false">IF((G1163+I1163+O1163-H1163-BD1163)&gt;=0,G1163+I1163+O1163-H1163-BD1163,0)</f>
        <v>0</v>
      </c>
      <c r="BF1163" s="112" t="n">
        <f aca="false">IF((H1163-I1163-O1163-G1163+BD1163)&gt;=0,H1163-I1163-O1163-G1163+BD1163,0)</f>
        <v>0</v>
      </c>
      <c r="BG1163" s="124"/>
      <c r="BH1163" s="125"/>
      <c r="BI1163" s="90"/>
      <c r="BJ1163" s="91" t="n">
        <v>0</v>
      </c>
      <c r="BK1163" s="91" t="n">
        <f aca="false">BJ1163-BD1163+O1163</f>
        <v>0</v>
      </c>
      <c r="BL1163" s="104"/>
    </row>
    <row r="1164" s="105" customFormat="true" ht="15" hidden="false" customHeight="false" outlineLevel="0" collapsed="false">
      <c r="A1164" s="70" t="n">
        <v>1158</v>
      </c>
      <c r="B1164" s="94" t="n">
        <v>43405</v>
      </c>
      <c r="C1164" s="95"/>
      <c r="D1164" s="96"/>
      <c r="E1164" s="74" t="n">
        <v>72</v>
      </c>
      <c r="F1164" s="97" t="s">
        <v>644</v>
      </c>
      <c r="G1164" s="98" t="n">
        <v>0</v>
      </c>
      <c r="H1164" s="98" t="n">
        <v>216</v>
      </c>
      <c r="I1164" s="77"/>
      <c r="J1164" s="77"/>
      <c r="K1164" s="77"/>
      <c r="L1164" s="77"/>
      <c r="M1164" s="77"/>
      <c r="N1164" s="78"/>
      <c r="O1164" s="79" t="n">
        <f aca="false">SUM(J1164:N1164)</f>
        <v>0</v>
      </c>
      <c r="P1164" s="99"/>
      <c r="Q1164" s="99"/>
      <c r="R1164" s="99"/>
      <c r="S1164" s="99"/>
      <c r="T1164" s="99"/>
      <c r="U1164" s="99"/>
      <c r="V1164" s="99"/>
      <c r="W1164" s="99"/>
      <c r="X1164" s="99"/>
      <c r="Y1164" s="99"/>
      <c r="Z1164" s="99"/>
      <c r="AA1164" s="100"/>
      <c r="AB1164" s="101"/>
      <c r="AC1164" s="83"/>
      <c r="AD1164" s="84"/>
      <c r="AE1164" s="80"/>
      <c r="AF1164" s="80"/>
      <c r="AG1164" s="80"/>
      <c r="AH1164" s="80"/>
      <c r="AI1164" s="80"/>
      <c r="AJ1164" s="80"/>
      <c r="AK1164" s="80"/>
      <c r="AL1164" s="80"/>
      <c r="AM1164" s="80"/>
      <c r="AN1164" s="78"/>
      <c r="AO1164" s="80"/>
      <c r="AP1164" s="80"/>
      <c r="AQ1164" s="80"/>
      <c r="AR1164" s="80"/>
      <c r="AS1164" s="80"/>
      <c r="AT1164" s="80"/>
      <c r="AU1164" s="80"/>
      <c r="AV1164" s="80"/>
      <c r="AW1164" s="80"/>
      <c r="AX1164" s="80"/>
      <c r="AY1164" s="80"/>
      <c r="AZ1164" s="80"/>
      <c r="BA1164" s="80"/>
      <c r="BB1164" s="80"/>
      <c r="BC1164" s="80"/>
      <c r="BD1164" s="85" t="n">
        <f aca="false">SUM(AC1164:BC1164)</f>
        <v>0</v>
      </c>
      <c r="BE1164" s="111" t="n">
        <f aca="false">IF((G1164+I1164+O1164-H1164-BD1164)&gt;=0,G1164+I1164+O1164-H1164-BD1164,0)</f>
        <v>0</v>
      </c>
      <c r="BF1164" s="112" t="n">
        <f aca="false">IF((H1164-I1164-O1164-G1164+BD1164)&gt;=0,H1164-I1164-O1164-G1164+BD1164,0)</f>
        <v>216</v>
      </c>
      <c r="BG1164" s="124"/>
      <c r="BH1164" s="125"/>
      <c r="BI1164" s="90"/>
      <c r="BJ1164" s="91" t="n">
        <v>-216</v>
      </c>
      <c r="BK1164" s="91" t="n">
        <f aca="false">BJ1164-BD1164+O1164</f>
        <v>-216</v>
      </c>
      <c r="BL1164" s="104"/>
    </row>
    <row r="1165" s="105" customFormat="true" ht="15" hidden="false" customHeight="false" outlineLevel="0" collapsed="false">
      <c r="A1165" s="70" t="n">
        <v>1159</v>
      </c>
      <c r="B1165" s="94" t="n">
        <v>43405</v>
      </c>
      <c r="C1165" s="95"/>
      <c r="D1165" s="96"/>
      <c r="E1165" s="74" t="n">
        <v>72</v>
      </c>
      <c r="F1165" s="97" t="s">
        <v>645</v>
      </c>
      <c r="G1165" s="98" t="n">
        <v>0</v>
      </c>
      <c r="H1165" s="98" t="n">
        <v>0</v>
      </c>
      <c r="I1165" s="77"/>
      <c r="J1165" s="77"/>
      <c r="K1165" s="77"/>
      <c r="L1165" s="77"/>
      <c r="M1165" s="77"/>
      <c r="N1165" s="78"/>
      <c r="O1165" s="79" t="n">
        <f aca="false">SUM(J1165:N1165)</f>
        <v>0</v>
      </c>
      <c r="P1165" s="99"/>
      <c r="Q1165" s="99"/>
      <c r="R1165" s="99"/>
      <c r="S1165" s="99"/>
      <c r="T1165" s="99"/>
      <c r="U1165" s="99"/>
      <c r="V1165" s="99"/>
      <c r="W1165" s="99"/>
      <c r="X1165" s="99"/>
      <c r="Y1165" s="99"/>
      <c r="Z1165" s="99"/>
      <c r="AA1165" s="100"/>
      <c r="AB1165" s="101"/>
      <c r="AC1165" s="83"/>
      <c r="AD1165" s="84"/>
      <c r="AE1165" s="80"/>
      <c r="AF1165" s="80"/>
      <c r="AG1165" s="80"/>
      <c r="AH1165" s="80"/>
      <c r="AI1165" s="80"/>
      <c r="AJ1165" s="80"/>
      <c r="AK1165" s="80"/>
      <c r="AL1165" s="80"/>
      <c r="AM1165" s="80"/>
      <c r="AN1165" s="78"/>
      <c r="AO1165" s="80"/>
      <c r="AP1165" s="80"/>
      <c r="AQ1165" s="80"/>
      <c r="AR1165" s="80"/>
      <c r="AS1165" s="80"/>
      <c r="AT1165" s="80"/>
      <c r="AU1165" s="80"/>
      <c r="AV1165" s="80"/>
      <c r="AW1165" s="80"/>
      <c r="AX1165" s="80"/>
      <c r="AY1165" s="80"/>
      <c r="AZ1165" s="80"/>
      <c r="BA1165" s="80"/>
      <c r="BB1165" s="80"/>
      <c r="BC1165" s="80"/>
      <c r="BD1165" s="85" t="n">
        <f aca="false">SUM(AC1165:BC1165)</f>
        <v>0</v>
      </c>
      <c r="BE1165" s="111" t="n">
        <f aca="false">IF((G1165+I1165+O1165-H1165-BD1165)&gt;=0,G1165+I1165+O1165-H1165-BD1165,0)</f>
        <v>0</v>
      </c>
      <c r="BF1165" s="112" t="n">
        <f aca="false">IF((H1165-I1165-O1165-G1165+BD1165)&gt;=0,H1165-I1165-O1165-G1165+BD1165,0)</f>
        <v>0</v>
      </c>
      <c r="BG1165" s="124"/>
      <c r="BH1165" s="89" t="n">
        <v>43431</v>
      </c>
      <c r="BI1165" s="90"/>
      <c r="BJ1165" s="91" t="n">
        <v>0</v>
      </c>
      <c r="BK1165" s="91" t="n">
        <f aca="false">BJ1165-BD1165+O1165</f>
        <v>0</v>
      </c>
      <c r="BL1165" s="104"/>
    </row>
    <row r="1166" s="105" customFormat="true" ht="15" hidden="false" customHeight="false" outlineLevel="0" collapsed="false">
      <c r="A1166" s="70" t="n">
        <v>1160</v>
      </c>
      <c r="B1166" s="94" t="n">
        <v>43405</v>
      </c>
      <c r="C1166" s="95"/>
      <c r="D1166" s="96"/>
      <c r="E1166" s="74" t="n">
        <v>72</v>
      </c>
      <c r="F1166" s="97" t="s">
        <v>646</v>
      </c>
      <c r="G1166" s="98" t="n">
        <v>0</v>
      </c>
      <c r="H1166" s="98" t="n">
        <v>72</v>
      </c>
      <c r="I1166" s="77"/>
      <c r="J1166" s="77"/>
      <c r="K1166" s="77"/>
      <c r="L1166" s="77"/>
      <c r="M1166" s="77"/>
      <c r="N1166" s="78"/>
      <c r="O1166" s="79" t="n">
        <f aca="false">SUM(J1166:N1166)</f>
        <v>0</v>
      </c>
      <c r="P1166" s="99"/>
      <c r="Q1166" s="99"/>
      <c r="R1166" s="99"/>
      <c r="S1166" s="99"/>
      <c r="T1166" s="99"/>
      <c r="U1166" s="99"/>
      <c r="V1166" s="99"/>
      <c r="W1166" s="99"/>
      <c r="X1166" s="99"/>
      <c r="Y1166" s="99"/>
      <c r="Z1166" s="99"/>
      <c r="AA1166" s="100"/>
      <c r="AB1166" s="101"/>
      <c r="AC1166" s="83"/>
      <c r="AD1166" s="84"/>
      <c r="AE1166" s="80"/>
      <c r="AF1166" s="80"/>
      <c r="AG1166" s="80"/>
      <c r="AH1166" s="80"/>
      <c r="AI1166" s="80"/>
      <c r="AJ1166" s="80"/>
      <c r="AK1166" s="80"/>
      <c r="AL1166" s="80"/>
      <c r="AM1166" s="80"/>
      <c r="AN1166" s="78"/>
      <c r="AO1166" s="80"/>
      <c r="AP1166" s="80"/>
      <c r="AQ1166" s="80"/>
      <c r="AR1166" s="80"/>
      <c r="AS1166" s="80"/>
      <c r="AT1166" s="80"/>
      <c r="AU1166" s="80"/>
      <c r="AV1166" s="80"/>
      <c r="AW1166" s="80"/>
      <c r="AX1166" s="80"/>
      <c r="AY1166" s="80"/>
      <c r="AZ1166" s="80"/>
      <c r="BA1166" s="80"/>
      <c r="BB1166" s="80"/>
      <c r="BC1166" s="80"/>
      <c r="BD1166" s="85" t="n">
        <f aca="false">SUM(AC1166:BC1166)</f>
        <v>0</v>
      </c>
      <c r="BE1166" s="111" t="n">
        <f aca="false">IF((G1166+I1166+O1166-H1166-BD1166)&gt;=0,G1166+I1166+O1166-H1166-BD1166,0)</f>
        <v>0</v>
      </c>
      <c r="BF1166" s="112" t="n">
        <f aca="false">IF((H1166-I1166-O1166-G1166+BD1166)&gt;=0,H1166-I1166-O1166-G1166+BD1166,0)</f>
        <v>72</v>
      </c>
      <c r="BG1166" s="124"/>
      <c r="BH1166" s="125"/>
      <c r="BI1166" s="90"/>
      <c r="BJ1166" s="91" t="n">
        <v>-72</v>
      </c>
      <c r="BK1166" s="91" t="n">
        <f aca="false">BJ1166-BD1166+O1166</f>
        <v>-72</v>
      </c>
      <c r="BL1166" s="104"/>
    </row>
    <row r="1167" s="105" customFormat="true" ht="15.75" hidden="false" customHeight="false" outlineLevel="0" collapsed="false">
      <c r="A1167" s="70" t="n">
        <v>1161</v>
      </c>
      <c r="B1167" s="94" t="n">
        <v>43405</v>
      </c>
      <c r="C1167" s="95"/>
      <c r="D1167" s="96"/>
      <c r="E1167" s="74" t="n">
        <v>72</v>
      </c>
      <c r="F1167" s="97" t="s">
        <v>647</v>
      </c>
      <c r="G1167" s="98" t="n">
        <v>410</v>
      </c>
      <c r="H1167" s="98" t="n">
        <v>0</v>
      </c>
      <c r="I1167" s="77"/>
      <c r="J1167" s="77"/>
      <c r="K1167" s="77"/>
      <c r="L1167" s="113"/>
      <c r="M1167" s="113"/>
      <c r="N1167" s="78"/>
      <c r="O1167" s="79" t="n">
        <f aca="false">SUM(J1167:N1167)</f>
        <v>0</v>
      </c>
      <c r="P1167" s="175"/>
      <c r="Q1167" s="175"/>
      <c r="R1167" s="175"/>
      <c r="S1167" s="175"/>
      <c r="T1167" s="175"/>
      <c r="U1167" s="175"/>
      <c r="V1167" s="175"/>
      <c r="W1167" s="175"/>
      <c r="X1167" s="175"/>
      <c r="Y1167" s="175"/>
      <c r="Z1167" s="175"/>
      <c r="AA1167" s="176"/>
      <c r="AB1167" s="177"/>
      <c r="AC1167" s="178"/>
      <c r="AD1167" s="179"/>
      <c r="AE1167" s="180"/>
      <c r="AF1167" s="180"/>
      <c r="AG1167" s="180"/>
      <c r="AH1167" s="180"/>
      <c r="AI1167" s="180"/>
      <c r="AJ1167" s="180"/>
      <c r="AK1167" s="180"/>
      <c r="AL1167" s="180"/>
      <c r="AM1167" s="180"/>
      <c r="AN1167" s="78"/>
      <c r="AO1167" s="180"/>
      <c r="AP1167" s="180"/>
      <c r="AQ1167" s="180"/>
      <c r="AR1167" s="80"/>
      <c r="AS1167" s="80"/>
      <c r="AT1167" s="80"/>
      <c r="AU1167" s="80"/>
      <c r="AV1167" s="80"/>
      <c r="AW1167" s="80"/>
      <c r="AX1167" s="80"/>
      <c r="AY1167" s="80"/>
      <c r="AZ1167" s="80"/>
      <c r="BA1167" s="80"/>
      <c r="BB1167" s="80"/>
      <c r="BC1167" s="80"/>
      <c r="BD1167" s="85" t="n">
        <f aca="false">SUM(AC1167:BC1167)</f>
        <v>0</v>
      </c>
      <c r="BE1167" s="111" t="n">
        <f aca="false">IF((G1167+I1167+O1167-H1167-BD1167)&gt;=0,G1167+I1167+O1167-H1167-BD1167,0)</f>
        <v>410</v>
      </c>
      <c r="BF1167" s="112" t="n">
        <f aca="false">IF((H1167-I1167-O1167-G1167+BD1167)&gt;=0,H1167-I1167-O1167-G1167+BD1167,0)</f>
        <v>0</v>
      </c>
      <c r="BG1167" s="124" t="n">
        <v>43431</v>
      </c>
      <c r="BH1167" s="125" t="n">
        <v>43606</v>
      </c>
      <c r="BI1167" s="90"/>
      <c r="BJ1167" s="91" t="n">
        <v>410</v>
      </c>
      <c r="BK1167" s="91" t="n">
        <f aca="false">BJ1167-BD1167+O1167</f>
        <v>410</v>
      </c>
      <c r="BL1167" s="181"/>
      <c r="BM1167" s="181"/>
    </row>
    <row r="1168" s="105" customFormat="true" ht="15.75" hidden="false" customHeight="false" outlineLevel="0" collapsed="false">
      <c r="A1168" s="182" t="n">
        <v>1162</v>
      </c>
      <c r="B1168" s="183" t="n">
        <v>43405</v>
      </c>
      <c r="C1168" s="184"/>
      <c r="D1168" s="185"/>
      <c r="E1168" s="186" t="n">
        <v>72</v>
      </c>
      <c r="F1168" s="187" t="s">
        <v>648</v>
      </c>
      <c r="G1168" s="188" t="n">
        <v>72</v>
      </c>
      <c r="H1168" s="188" t="n">
        <v>0</v>
      </c>
      <c r="I1168" s="189"/>
      <c r="J1168" s="189"/>
      <c r="K1168" s="189"/>
      <c r="L1168" s="189"/>
      <c r="M1168" s="189"/>
      <c r="N1168" s="190"/>
      <c r="O1168" s="79" t="n">
        <f aca="false">SUM(J1168:N1168)</f>
        <v>0</v>
      </c>
      <c r="P1168" s="191"/>
      <c r="Q1168" s="191"/>
      <c r="R1168" s="191"/>
      <c r="S1168" s="191"/>
      <c r="T1168" s="191"/>
      <c r="U1168" s="191"/>
      <c r="V1168" s="191"/>
      <c r="W1168" s="191"/>
      <c r="X1168" s="191"/>
      <c r="Y1168" s="191"/>
      <c r="Z1168" s="191"/>
      <c r="AA1168" s="192"/>
      <c r="AB1168" s="193"/>
      <c r="AC1168" s="194"/>
      <c r="AD1168" s="195"/>
      <c r="AE1168" s="196"/>
      <c r="AF1168" s="196"/>
      <c r="AG1168" s="196"/>
      <c r="AH1168" s="196"/>
      <c r="AI1168" s="196"/>
      <c r="AJ1168" s="196"/>
      <c r="AK1168" s="196"/>
      <c r="AL1168" s="196"/>
      <c r="AM1168" s="196"/>
      <c r="AN1168" s="190"/>
      <c r="AO1168" s="196"/>
      <c r="AP1168" s="196"/>
      <c r="AQ1168" s="196"/>
      <c r="AR1168" s="196"/>
      <c r="AS1168" s="196"/>
      <c r="AT1168" s="196"/>
      <c r="AU1168" s="196"/>
      <c r="AV1168" s="196"/>
      <c r="AW1168" s="196"/>
      <c r="AX1168" s="196"/>
      <c r="AY1168" s="196"/>
      <c r="AZ1168" s="196"/>
      <c r="BA1168" s="196"/>
      <c r="BB1168" s="196"/>
      <c r="BC1168" s="196"/>
      <c r="BD1168" s="197" t="n">
        <f aca="false">SUM(AC1168:BC1168)</f>
        <v>0</v>
      </c>
      <c r="BE1168" s="198" t="n">
        <f aca="false">IF((G1168+I1168+O1168-H1168-BD1168)&gt;=0,G1168+I1168+O1168-H1168-BD1168,0)</f>
        <v>72</v>
      </c>
      <c r="BF1168" s="199" t="n">
        <f aca="false">IF((H1168-I1168-O1168-G1168+BD1168)&gt;=0,H1168-I1168-O1168-G1168+BD1168,0)</f>
        <v>0</v>
      </c>
      <c r="BG1168" s="200"/>
      <c r="BH1168" s="201"/>
      <c r="BI1168" s="202"/>
      <c r="BJ1168" s="203" t="n">
        <v>72</v>
      </c>
      <c r="BK1168" s="91" t="n">
        <f aca="false">BJ1168-BD1168+O1168</f>
        <v>72</v>
      </c>
      <c r="BL1168" s="104"/>
    </row>
    <row r="1169" s="105" customFormat="true" ht="15" hidden="false" customHeight="false" outlineLevel="0" collapsed="false">
      <c r="A1169" s="70" t="n">
        <v>1163</v>
      </c>
      <c r="B1169" s="94" t="n">
        <v>43405</v>
      </c>
      <c r="C1169" s="95"/>
      <c r="D1169" s="96"/>
      <c r="E1169" s="74" t="n">
        <v>72</v>
      </c>
      <c r="F1169" s="97" t="s">
        <v>649</v>
      </c>
      <c r="G1169" s="98" t="n">
        <v>72</v>
      </c>
      <c r="H1169" s="98" t="n">
        <v>0</v>
      </c>
      <c r="I1169" s="77"/>
      <c r="J1169" s="77"/>
      <c r="K1169" s="77"/>
      <c r="L1169" s="77"/>
      <c r="M1169" s="77"/>
      <c r="N1169" s="78"/>
      <c r="O1169" s="79" t="n">
        <f aca="false">SUM(J1169:N1169)</f>
        <v>0</v>
      </c>
      <c r="P1169" s="99"/>
      <c r="Q1169" s="99"/>
      <c r="R1169" s="99"/>
      <c r="S1169" s="99"/>
      <c r="T1169" s="99"/>
      <c r="U1169" s="99"/>
      <c r="V1169" s="99"/>
      <c r="W1169" s="99"/>
      <c r="X1169" s="99"/>
      <c r="Y1169" s="99"/>
      <c r="Z1169" s="99"/>
      <c r="AA1169" s="100"/>
      <c r="AB1169" s="101"/>
      <c r="AC1169" s="83"/>
      <c r="AD1169" s="84"/>
      <c r="AE1169" s="80"/>
      <c r="AF1169" s="80"/>
      <c r="AG1169" s="80"/>
      <c r="AH1169" s="80"/>
      <c r="AI1169" s="80"/>
      <c r="AJ1169" s="80"/>
      <c r="AK1169" s="80"/>
      <c r="AL1169" s="80"/>
      <c r="AM1169" s="80"/>
      <c r="AN1169" s="78"/>
      <c r="AO1169" s="80"/>
      <c r="AP1169" s="80"/>
      <c r="AQ1169" s="80"/>
      <c r="AR1169" s="80"/>
      <c r="AS1169" s="80"/>
      <c r="AT1169" s="80"/>
      <c r="AU1169" s="80"/>
      <c r="AV1169" s="80"/>
      <c r="AW1169" s="80"/>
      <c r="AX1169" s="80"/>
      <c r="AY1169" s="80"/>
      <c r="AZ1169" s="80"/>
      <c r="BA1169" s="80"/>
      <c r="BB1169" s="80"/>
      <c r="BC1169" s="80"/>
      <c r="BD1169" s="85" t="n">
        <f aca="false">SUM(AC1169:BC1169)</f>
        <v>0</v>
      </c>
      <c r="BE1169" s="111" t="n">
        <f aca="false">IF((G1169+I1169+O1169-H1169-BD1169)&gt;=0,G1169+I1169+O1169-H1169-BD1169,0)</f>
        <v>72</v>
      </c>
      <c r="BF1169" s="112" t="n">
        <f aca="false">IF((H1169-I1169-O1169-G1169+BD1169)&gt;=0,H1169-I1169-O1169-G1169+BD1169,0)</f>
        <v>0</v>
      </c>
      <c r="BG1169" s="124"/>
      <c r="BH1169" s="125"/>
      <c r="BI1169" s="90"/>
      <c r="BJ1169" s="91" t="n">
        <v>72</v>
      </c>
      <c r="BK1169" s="91" t="n">
        <f aca="false">BJ1169-BD1169+O1169</f>
        <v>72</v>
      </c>
      <c r="BL1169" s="104"/>
    </row>
    <row r="1170" s="105" customFormat="true" ht="15" hidden="false" customHeight="false" outlineLevel="0" collapsed="false">
      <c r="A1170" s="70" t="n">
        <v>1164</v>
      </c>
      <c r="B1170" s="94" t="n">
        <v>43405</v>
      </c>
      <c r="C1170" s="95"/>
      <c r="D1170" s="96"/>
      <c r="E1170" s="74" t="n">
        <v>72</v>
      </c>
      <c r="F1170" s="97" t="s">
        <v>650</v>
      </c>
      <c r="G1170" s="98" t="n">
        <v>0</v>
      </c>
      <c r="H1170" s="98" t="n">
        <v>0</v>
      </c>
      <c r="I1170" s="77"/>
      <c r="J1170" s="77"/>
      <c r="K1170" s="77"/>
      <c r="L1170" s="77"/>
      <c r="M1170" s="77"/>
      <c r="N1170" s="78"/>
      <c r="O1170" s="79" t="n">
        <f aca="false">SUM(J1170:N1170)</f>
        <v>0</v>
      </c>
      <c r="P1170" s="99"/>
      <c r="Q1170" s="99"/>
      <c r="R1170" s="99"/>
      <c r="S1170" s="99"/>
      <c r="T1170" s="99"/>
      <c r="U1170" s="99"/>
      <c r="V1170" s="99"/>
      <c r="W1170" s="99"/>
      <c r="X1170" s="99"/>
      <c r="Y1170" s="99"/>
      <c r="Z1170" s="99"/>
      <c r="AA1170" s="100"/>
      <c r="AB1170" s="101"/>
      <c r="AC1170" s="83"/>
      <c r="AD1170" s="84"/>
      <c r="AE1170" s="80"/>
      <c r="AF1170" s="80"/>
      <c r="AG1170" s="80"/>
      <c r="AH1170" s="80"/>
      <c r="AI1170" s="80"/>
      <c r="AJ1170" s="80"/>
      <c r="AK1170" s="80"/>
      <c r="AL1170" s="80"/>
      <c r="AM1170" s="80"/>
      <c r="AN1170" s="78"/>
      <c r="AO1170" s="80"/>
      <c r="AP1170" s="80"/>
      <c r="AQ1170" s="80"/>
      <c r="AR1170" s="80"/>
      <c r="AS1170" s="80"/>
      <c r="AT1170" s="80"/>
      <c r="AU1170" s="80"/>
      <c r="AV1170" s="80"/>
      <c r="AW1170" s="80"/>
      <c r="AX1170" s="80"/>
      <c r="AY1170" s="80"/>
      <c r="AZ1170" s="80"/>
      <c r="BA1170" s="80"/>
      <c r="BB1170" s="80"/>
      <c r="BC1170" s="80"/>
      <c r="BD1170" s="85" t="n">
        <f aca="false">SUM(AC1170:BC1170)</f>
        <v>0</v>
      </c>
      <c r="BE1170" s="111" t="n">
        <f aca="false">IF((G1170+I1170+O1170-H1170-BD1170)&gt;=0,G1170+I1170+O1170-H1170-BD1170,0)</f>
        <v>0</v>
      </c>
      <c r="BF1170" s="112" t="n">
        <f aca="false">IF((H1170-I1170-O1170-G1170+BD1170)&gt;=0,H1170-I1170-O1170-G1170+BD1170,0)</f>
        <v>0</v>
      </c>
      <c r="BG1170" s="124"/>
      <c r="BH1170" s="125"/>
      <c r="BI1170" s="90"/>
      <c r="BJ1170" s="91" t="n">
        <v>0</v>
      </c>
      <c r="BK1170" s="91" t="n">
        <f aca="false">BJ1170-BD1170+O1170</f>
        <v>0</v>
      </c>
      <c r="BL1170" s="104"/>
    </row>
    <row r="1171" s="93" customFormat="true" ht="15" hidden="false" customHeight="false" outlineLevel="0" collapsed="false">
      <c r="A1171" s="70" t="n">
        <v>1165</v>
      </c>
      <c r="B1171" s="71" t="n">
        <v>43405</v>
      </c>
      <c r="C1171" s="72"/>
      <c r="D1171" s="73"/>
      <c r="E1171" s="74" t="n">
        <v>72</v>
      </c>
      <c r="F1171" s="75" t="s">
        <v>651</v>
      </c>
      <c r="G1171" s="76" t="n">
        <v>0</v>
      </c>
      <c r="H1171" s="76" t="n">
        <v>0</v>
      </c>
      <c r="I1171" s="77"/>
      <c r="J1171" s="77"/>
      <c r="K1171" s="77"/>
      <c r="L1171" s="77"/>
      <c r="M1171" s="77"/>
      <c r="N1171" s="78"/>
      <c r="O1171" s="79" t="n">
        <f aca="false">SUM(J1171:N1171)</f>
        <v>0</v>
      </c>
      <c r="P1171" s="80"/>
      <c r="Q1171" s="80"/>
      <c r="R1171" s="80"/>
      <c r="S1171" s="80"/>
      <c r="T1171" s="80"/>
      <c r="U1171" s="80"/>
      <c r="V1171" s="80"/>
      <c r="W1171" s="80"/>
      <c r="X1171" s="80"/>
      <c r="Y1171" s="80"/>
      <c r="Z1171" s="80"/>
      <c r="AA1171" s="81"/>
      <c r="AB1171" s="82"/>
      <c r="AC1171" s="83"/>
      <c r="AD1171" s="84"/>
      <c r="AE1171" s="80"/>
      <c r="AF1171" s="80"/>
      <c r="AG1171" s="80"/>
      <c r="AH1171" s="80"/>
      <c r="AI1171" s="80"/>
      <c r="AJ1171" s="80"/>
      <c r="AK1171" s="80"/>
      <c r="AL1171" s="80"/>
      <c r="AM1171" s="80"/>
      <c r="AN1171" s="78"/>
      <c r="AO1171" s="80"/>
      <c r="AP1171" s="80"/>
      <c r="AQ1171" s="80"/>
      <c r="AR1171" s="80"/>
      <c r="AS1171" s="80"/>
      <c r="AT1171" s="80"/>
      <c r="AU1171" s="80"/>
      <c r="AV1171" s="80"/>
      <c r="AW1171" s="80"/>
      <c r="AX1171" s="80"/>
      <c r="AY1171" s="80"/>
      <c r="AZ1171" s="80"/>
      <c r="BA1171" s="80"/>
      <c r="BB1171" s="80"/>
      <c r="BC1171" s="80"/>
      <c r="BD1171" s="85" t="n">
        <f aca="false">SUM(AC1171:BC1171)</f>
        <v>0</v>
      </c>
      <c r="BE1171" s="86" t="n">
        <f aca="false">IF((G1171+I1171+O1171-H1171-BD1171)&gt;=0,G1171+I1171+O1171-H1171-BD1171,0)</f>
        <v>0</v>
      </c>
      <c r="BF1171" s="87" t="n">
        <f aca="false">IF((H1171-I1171-O1171-G1171+BD1171)&gt;=0,H1171-I1171-O1171-G1171+BD1171,0)</f>
        <v>0</v>
      </c>
      <c r="BG1171" s="88"/>
      <c r="BH1171" s="89"/>
      <c r="BI1171" s="90"/>
      <c r="BJ1171" s="91" t="n">
        <v>0</v>
      </c>
      <c r="BK1171" s="91" t="n">
        <f aca="false">BJ1171-BD1171+O1171</f>
        <v>0</v>
      </c>
      <c r="BL1171" s="92"/>
    </row>
    <row r="1172" s="105" customFormat="true" ht="15" hidden="false" customHeight="false" outlineLevel="0" collapsed="false">
      <c r="A1172" s="70" t="n">
        <v>1166</v>
      </c>
      <c r="B1172" s="94" t="n">
        <v>43405</v>
      </c>
      <c r="C1172" s="95"/>
      <c r="D1172" s="96"/>
      <c r="E1172" s="74" t="n">
        <v>72</v>
      </c>
      <c r="F1172" s="97" t="s">
        <v>651</v>
      </c>
      <c r="G1172" s="98" t="n">
        <v>0</v>
      </c>
      <c r="H1172" s="98" t="n">
        <v>0</v>
      </c>
      <c r="I1172" s="77"/>
      <c r="J1172" s="77"/>
      <c r="K1172" s="77"/>
      <c r="L1172" s="77"/>
      <c r="M1172" s="77"/>
      <c r="N1172" s="78"/>
      <c r="O1172" s="79" t="n">
        <f aca="false">SUM(J1172:N1172)</f>
        <v>0</v>
      </c>
      <c r="P1172" s="99"/>
      <c r="Q1172" s="99"/>
      <c r="R1172" s="99"/>
      <c r="S1172" s="99"/>
      <c r="T1172" s="99"/>
      <c r="U1172" s="99"/>
      <c r="V1172" s="99"/>
      <c r="W1172" s="99"/>
      <c r="X1172" s="99"/>
      <c r="Y1172" s="99"/>
      <c r="Z1172" s="99"/>
      <c r="AA1172" s="100"/>
      <c r="AB1172" s="101"/>
      <c r="AC1172" s="83"/>
      <c r="AD1172" s="84"/>
      <c r="AE1172" s="80"/>
      <c r="AF1172" s="80"/>
      <c r="AG1172" s="80"/>
      <c r="AH1172" s="80"/>
      <c r="AI1172" s="80"/>
      <c r="AJ1172" s="80"/>
      <c r="AK1172" s="80"/>
      <c r="AL1172" s="80"/>
      <c r="AM1172" s="80"/>
      <c r="AN1172" s="78"/>
      <c r="AO1172" s="80"/>
      <c r="AP1172" s="80"/>
      <c r="AQ1172" s="80"/>
      <c r="AR1172" s="80"/>
      <c r="AS1172" s="80"/>
      <c r="AT1172" s="80"/>
      <c r="AU1172" s="80"/>
      <c r="AV1172" s="80"/>
      <c r="AW1172" s="80"/>
      <c r="AX1172" s="80"/>
      <c r="AY1172" s="80"/>
      <c r="AZ1172" s="80"/>
      <c r="BA1172" s="80"/>
      <c r="BB1172" s="80"/>
      <c r="BC1172" s="80"/>
      <c r="BD1172" s="85" t="n">
        <f aca="false">SUM(AC1172:BC1172)</f>
        <v>0</v>
      </c>
      <c r="BE1172" s="111" t="n">
        <f aca="false">IF((G1172+I1172+O1172-H1172-BD1172)&gt;=0,G1172+I1172+O1172-H1172-BD1172,0)</f>
        <v>0</v>
      </c>
      <c r="BF1172" s="112" t="n">
        <f aca="false">IF((H1172-I1172-O1172-G1172+BD1172)&gt;=0,H1172-I1172-O1172-G1172+BD1172,0)</f>
        <v>0</v>
      </c>
      <c r="BG1172" s="124"/>
      <c r="BH1172" s="125"/>
      <c r="BI1172" s="90"/>
      <c r="BJ1172" s="91" t="n">
        <v>0</v>
      </c>
      <c r="BK1172" s="91" t="n">
        <f aca="false">BJ1172-BD1172+O1172</f>
        <v>0</v>
      </c>
      <c r="BL1172" s="104"/>
    </row>
    <row r="1173" s="93" customFormat="true" ht="15" hidden="false" customHeight="false" outlineLevel="0" collapsed="false">
      <c r="A1173" s="70" t="n">
        <v>1167</v>
      </c>
      <c r="B1173" s="71" t="n">
        <v>43405</v>
      </c>
      <c r="C1173" s="72"/>
      <c r="D1173" s="73"/>
      <c r="E1173" s="74" t="n">
        <v>72</v>
      </c>
      <c r="F1173" s="75" t="s">
        <v>652</v>
      </c>
      <c r="G1173" s="76" t="n">
        <v>0</v>
      </c>
      <c r="H1173" s="76" t="n">
        <v>0</v>
      </c>
      <c r="I1173" s="77"/>
      <c r="J1173" s="77"/>
      <c r="K1173" s="77"/>
      <c r="L1173" s="77"/>
      <c r="M1173" s="77"/>
      <c r="N1173" s="78"/>
      <c r="O1173" s="79" t="n">
        <f aca="false">SUM(J1173:N1173)</f>
        <v>0</v>
      </c>
      <c r="P1173" s="80"/>
      <c r="Q1173" s="80"/>
      <c r="R1173" s="80"/>
      <c r="S1173" s="80"/>
      <c r="T1173" s="80"/>
      <c r="U1173" s="80"/>
      <c r="V1173" s="80"/>
      <c r="W1173" s="80"/>
      <c r="X1173" s="80"/>
      <c r="Y1173" s="80"/>
      <c r="Z1173" s="80"/>
      <c r="AA1173" s="81"/>
      <c r="AB1173" s="82"/>
      <c r="AC1173" s="83"/>
      <c r="AD1173" s="84"/>
      <c r="AE1173" s="80"/>
      <c r="AF1173" s="80"/>
      <c r="AG1173" s="80"/>
      <c r="AH1173" s="80"/>
      <c r="AI1173" s="80"/>
      <c r="AJ1173" s="80"/>
      <c r="AK1173" s="80"/>
      <c r="AL1173" s="80"/>
      <c r="AM1173" s="80"/>
      <c r="AN1173" s="78"/>
      <c r="AO1173" s="80"/>
      <c r="AP1173" s="80"/>
      <c r="AQ1173" s="80"/>
      <c r="AR1173" s="80"/>
      <c r="AS1173" s="80"/>
      <c r="AT1173" s="80"/>
      <c r="AU1173" s="80"/>
      <c r="AV1173" s="80"/>
      <c r="AW1173" s="80"/>
      <c r="AX1173" s="80"/>
      <c r="AY1173" s="80"/>
      <c r="AZ1173" s="80"/>
      <c r="BA1173" s="80"/>
      <c r="BB1173" s="80"/>
      <c r="BC1173" s="80"/>
      <c r="BD1173" s="85" t="n">
        <f aca="false">SUM(AC1173:BC1173)</f>
        <v>0</v>
      </c>
      <c r="BE1173" s="86" t="n">
        <f aca="false">IF((G1173+I1173+O1173-H1173-BD1173)&gt;=0,G1173+I1173+O1173-H1173-BD1173,0)</f>
        <v>0</v>
      </c>
      <c r="BF1173" s="87" t="n">
        <f aca="false">IF((H1173-I1173-O1173-G1173+BD1173)&gt;=0,H1173-I1173-O1173-G1173+BD1173,0)</f>
        <v>0</v>
      </c>
      <c r="BG1173" s="88"/>
      <c r="BH1173" s="89"/>
      <c r="BI1173" s="90"/>
      <c r="BJ1173" s="91" t="n">
        <v>0</v>
      </c>
      <c r="BK1173" s="91" t="n">
        <f aca="false">BJ1173-BD1173+O1173</f>
        <v>0</v>
      </c>
      <c r="BL1173" s="92"/>
    </row>
    <row r="1174" s="105" customFormat="true" ht="15" hidden="false" customHeight="false" outlineLevel="0" collapsed="false">
      <c r="A1174" s="70" t="n">
        <v>1168</v>
      </c>
      <c r="B1174" s="94" t="n">
        <v>43405</v>
      </c>
      <c r="C1174" s="95"/>
      <c r="D1174" s="96"/>
      <c r="E1174" s="74" t="n">
        <v>72</v>
      </c>
      <c r="F1174" s="97"/>
      <c r="G1174" s="98" t="n">
        <v>72</v>
      </c>
      <c r="H1174" s="98" t="n">
        <v>0</v>
      </c>
      <c r="I1174" s="77"/>
      <c r="J1174" s="77"/>
      <c r="K1174" s="77"/>
      <c r="L1174" s="77"/>
      <c r="M1174" s="77"/>
      <c r="N1174" s="78"/>
      <c r="O1174" s="79" t="n">
        <f aca="false">SUM(J1174:N1174)</f>
        <v>0</v>
      </c>
      <c r="P1174" s="99"/>
      <c r="Q1174" s="99"/>
      <c r="R1174" s="99"/>
      <c r="S1174" s="99"/>
      <c r="T1174" s="99"/>
      <c r="U1174" s="99"/>
      <c r="V1174" s="99"/>
      <c r="W1174" s="99"/>
      <c r="X1174" s="99"/>
      <c r="Y1174" s="99"/>
      <c r="Z1174" s="99"/>
      <c r="AA1174" s="100"/>
      <c r="AB1174" s="101"/>
      <c r="AC1174" s="83"/>
      <c r="AD1174" s="84"/>
      <c r="AE1174" s="80"/>
      <c r="AF1174" s="80"/>
      <c r="AG1174" s="80"/>
      <c r="AH1174" s="80"/>
      <c r="AI1174" s="80"/>
      <c r="AJ1174" s="80"/>
      <c r="AK1174" s="80"/>
      <c r="AL1174" s="80"/>
      <c r="AM1174" s="80"/>
      <c r="AN1174" s="78"/>
      <c r="AO1174" s="80"/>
      <c r="AP1174" s="80"/>
      <c r="AQ1174" s="80"/>
      <c r="AR1174" s="80"/>
      <c r="AS1174" s="80"/>
      <c r="AT1174" s="80"/>
      <c r="AU1174" s="80"/>
      <c r="AV1174" s="80"/>
      <c r="AW1174" s="80"/>
      <c r="AX1174" s="80"/>
      <c r="AY1174" s="80"/>
      <c r="AZ1174" s="80"/>
      <c r="BA1174" s="80"/>
      <c r="BB1174" s="80"/>
      <c r="BC1174" s="80"/>
      <c r="BD1174" s="85" t="n">
        <f aca="false">SUM(AC1174:BC1174)</f>
        <v>0</v>
      </c>
      <c r="BE1174" s="111" t="n">
        <f aca="false">IF((G1174+I1174+O1174-H1174-BD1174)&gt;=0,G1174+I1174+O1174-H1174-BD1174,0)</f>
        <v>72</v>
      </c>
      <c r="BF1174" s="112" t="n">
        <f aca="false">IF((H1174-I1174-O1174-G1174+BD1174)&gt;=0,H1174-I1174-O1174-G1174+BD1174,0)</f>
        <v>0</v>
      </c>
      <c r="BG1174" s="124"/>
      <c r="BH1174" s="125"/>
      <c r="BI1174" s="90"/>
      <c r="BJ1174" s="91" t="n">
        <v>72</v>
      </c>
      <c r="BK1174" s="91" t="n">
        <f aca="false">BJ1174-BD1174+O1174</f>
        <v>72</v>
      </c>
      <c r="BL1174" s="104"/>
    </row>
    <row r="1175" s="93" customFormat="true" ht="15" hidden="false" customHeight="false" outlineLevel="0" collapsed="false">
      <c r="A1175" s="70" t="n">
        <v>1169</v>
      </c>
      <c r="B1175" s="71" t="n">
        <v>43405</v>
      </c>
      <c r="C1175" s="72"/>
      <c r="D1175" s="73"/>
      <c r="E1175" s="74" t="n">
        <v>72</v>
      </c>
      <c r="F1175" s="75" t="s">
        <v>653</v>
      </c>
      <c r="G1175" s="76" t="n">
        <v>0</v>
      </c>
      <c r="H1175" s="76" t="n">
        <v>0</v>
      </c>
      <c r="I1175" s="77"/>
      <c r="J1175" s="77"/>
      <c r="K1175" s="77"/>
      <c r="L1175" s="77"/>
      <c r="M1175" s="77"/>
      <c r="N1175" s="78"/>
      <c r="O1175" s="79" t="n">
        <f aca="false">SUM(J1175:N1175)</f>
        <v>0</v>
      </c>
      <c r="P1175" s="80"/>
      <c r="Q1175" s="80"/>
      <c r="R1175" s="80"/>
      <c r="S1175" s="80"/>
      <c r="T1175" s="80"/>
      <c r="U1175" s="80"/>
      <c r="V1175" s="80"/>
      <c r="W1175" s="80"/>
      <c r="X1175" s="80"/>
      <c r="Y1175" s="80"/>
      <c r="Z1175" s="80"/>
      <c r="AA1175" s="81"/>
      <c r="AB1175" s="82"/>
      <c r="AC1175" s="83"/>
      <c r="AD1175" s="84"/>
      <c r="AE1175" s="80"/>
      <c r="AF1175" s="80"/>
      <c r="AG1175" s="80"/>
      <c r="AH1175" s="80"/>
      <c r="AI1175" s="80"/>
      <c r="AJ1175" s="80"/>
      <c r="AK1175" s="80"/>
      <c r="AL1175" s="80"/>
      <c r="AM1175" s="80"/>
      <c r="AN1175" s="78"/>
      <c r="AO1175" s="80"/>
      <c r="AP1175" s="80"/>
      <c r="AQ1175" s="80"/>
      <c r="AR1175" s="80"/>
      <c r="AS1175" s="80"/>
      <c r="AT1175" s="80"/>
      <c r="AU1175" s="80"/>
      <c r="AV1175" s="80"/>
      <c r="AW1175" s="80"/>
      <c r="AX1175" s="80"/>
      <c r="AY1175" s="80"/>
      <c r="AZ1175" s="80"/>
      <c r="BA1175" s="80"/>
      <c r="BB1175" s="80"/>
      <c r="BC1175" s="80"/>
      <c r="BD1175" s="85" t="n">
        <f aca="false">SUM(AC1175:BC1175)</f>
        <v>0</v>
      </c>
      <c r="BE1175" s="86" t="n">
        <f aca="false">IF((G1175+I1175+O1175-H1175-BD1175)&gt;=0,G1175+I1175+O1175-H1175-BD1175,0)</f>
        <v>0</v>
      </c>
      <c r="BF1175" s="87" t="n">
        <f aca="false">IF((H1175-I1175-O1175-G1175+BD1175)&gt;=0,H1175-I1175-O1175-G1175+BD1175,0)</f>
        <v>0</v>
      </c>
      <c r="BG1175" s="88"/>
      <c r="BH1175" s="89"/>
      <c r="BI1175" s="90"/>
      <c r="BJ1175" s="91" t="n">
        <v>0</v>
      </c>
      <c r="BK1175" s="91" t="n">
        <f aca="false">BJ1175-BD1175+O1175</f>
        <v>0</v>
      </c>
      <c r="BL1175" s="92"/>
    </row>
    <row r="1176" s="105" customFormat="true" ht="15" hidden="false" customHeight="false" outlineLevel="0" collapsed="false">
      <c r="A1176" s="70" t="n">
        <v>1170</v>
      </c>
      <c r="B1176" s="94" t="n">
        <v>43405</v>
      </c>
      <c r="C1176" s="95"/>
      <c r="D1176" s="96"/>
      <c r="E1176" s="74" t="n">
        <v>72</v>
      </c>
      <c r="F1176" s="97" t="s">
        <v>654</v>
      </c>
      <c r="G1176" s="98" t="n">
        <v>0</v>
      </c>
      <c r="H1176" s="98" t="n">
        <v>0</v>
      </c>
      <c r="I1176" s="77"/>
      <c r="J1176" s="77"/>
      <c r="K1176" s="77"/>
      <c r="L1176" s="77"/>
      <c r="M1176" s="77"/>
      <c r="N1176" s="78" t="n">
        <v>72</v>
      </c>
      <c r="O1176" s="79" t="n">
        <f aca="false">SUM(J1176:N1176)</f>
        <v>72</v>
      </c>
      <c r="P1176" s="99"/>
      <c r="Q1176" s="99"/>
      <c r="R1176" s="99"/>
      <c r="S1176" s="99"/>
      <c r="T1176" s="99"/>
      <c r="U1176" s="99"/>
      <c r="V1176" s="99"/>
      <c r="W1176" s="99"/>
      <c r="X1176" s="99"/>
      <c r="Y1176" s="99"/>
      <c r="Z1176" s="99"/>
      <c r="AA1176" s="100"/>
      <c r="AB1176" s="101"/>
      <c r="AC1176" s="83" t="n">
        <v>216</v>
      </c>
      <c r="AD1176" s="84"/>
      <c r="AE1176" s="80"/>
      <c r="AF1176" s="80"/>
      <c r="AG1176" s="80"/>
      <c r="AH1176" s="80"/>
      <c r="AI1176" s="80"/>
      <c r="AJ1176" s="80"/>
      <c r="AK1176" s="80"/>
      <c r="AL1176" s="80"/>
      <c r="AM1176" s="80"/>
      <c r="AN1176" s="78"/>
      <c r="AO1176" s="80"/>
      <c r="AP1176" s="80"/>
      <c r="AQ1176" s="80"/>
      <c r="AR1176" s="80"/>
      <c r="AS1176" s="80"/>
      <c r="AT1176" s="80"/>
      <c r="AU1176" s="80"/>
      <c r="AV1176" s="80"/>
      <c r="AW1176" s="80"/>
      <c r="AX1176" s="80"/>
      <c r="AY1176" s="80"/>
      <c r="AZ1176" s="80"/>
      <c r="BA1176" s="80"/>
      <c r="BB1176" s="80"/>
      <c r="BC1176" s="80"/>
      <c r="BD1176" s="85" t="n">
        <f aca="false">SUM(AC1176:BC1176)</f>
        <v>216</v>
      </c>
      <c r="BE1176" s="111" t="n">
        <f aca="false">IF((G1176+I1176+O1176-H1176-BD1176)&gt;=0,G1176+I1176+O1176-H1176-BD1176,0)</f>
        <v>0</v>
      </c>
      <c r="BF1176" s="112" t="n">
        <f aca="false">IF((H1176-I1176-O1176-G1176+BD1176)&gt;=0,H1176-I1176-O1176-G1176+BD1176,0)</f>
        <v>144</v>
      </c>
      <c r="BG1176" s="124"/>
      <c r="BH1176" s="125"/>
      <c r="BI1176" s="90" t="s">
        <v>43</v>
      </c>
      <c r="BJ1176" s="91" t="n">
        <v>0</v>
      </c>
      <c r="BK1176" s="91" t="n">
        <f aca="false">BJ1176-BD1176+O1176</f>
        <v>-144</v>
      </c>
      <c r="BL1176" s="104"/>
    </row>
    <row r="1177" s="105" customFormat="true" ht="15" hidden="false" customHeight="false" outlineLevel="0" collapsed="false">
      <c r="A1177" s="70" t="n">
        <v>1171</v>
      </c>
      <c r="B1177" s="94" t="n">
        <v>43405</v>
      </c>
      <c r="C1177" s="95"/>
      <c r="D1177" s="96"/>
      <c r="E1177" s="74" t="n">
        <v>72</v>
      </c>
      <c r="F1177" s="97" t="s">
        <v>655</v>
      </c>
      <c r="G1177" s="98" t="n">
        <v>69</v>
      </c>
      <c r="H1177" s="98" t="n">
        <v>0</v>
      </c>
      <c r="I1177" s="77"/>
      <c r="J1177" s="77"/>
      <c r="K1177" s="77"/>
      <c r="L1177" s="77"/>
      <c r="M1177" s="77"/>
      <c r="N1177" s="78"/>
      <c r="O1177" s="79" t="n">
        <f aca="false">SUM(J1177:N1177)</f>
        <v>0</v>
      </c>
      <c r="P1177" s="99"/>
      <c r="Q1177" s="99"/>
      <c r="R1177" s="99"/>
      <c r="S1177" s="99"/>
      <c r="T1177" s="99"/>
      <c r="U1177" s="99"/>
      <c r="V1177" s="99"/>
      <c r="W1177" s="99"/>
      <c r="X1177" s="99"/>
      <c r="Y1177" s="99"/>
      <c r="Z1177" s="99"/>
      <c r="AA1177" s="100"/>
      <c r="AB1177" s="101"/>
      <c r="AC1177" s="83"/>
      <c r="AD1177" s="84"/>
      <c r="AE1177" s="80"/>
      <c r="AF1177" s="80"/>
      <c r="AG1177" s="80"/>
      <c r="AH1177" s="80"/>
      <c r="AI1177" s="80"/>
      <c r="AJ1177" s="80"/>
      <c r="AK1177" s="80"/>
      <c r="AL1177" s="80"/>
      <c r="AM1177" s="80"/>
      <c r="AN1177" s="78"/>
      <c r="AO1177" s="80"/>
      <c r="AP1177" s="80"/>
      <c r="AQ1177" s="80"/>
      <c r="AR1177" s="80"/>
      <c r="AS1177" s="80"/>
      <c r="AT1177" s="80"/>
      <c r="AU1177" s="80"/>
      <c r="AV1177" s="80"/>
      <c r="AW1177" s="80"/>
      <c r="AX1177" s="80"/>
      <c r="AY1177" s="80"/>
      <c r="AZ1177" s="80"/>
      <c r="BA1177" s="80"/>
      <c r="BB1177" s="80"/>
      <c r="BC1177" s="80"/>
      <c r="BD1177" s="85" t="n">
        <f aca="false">SUM(AC1177:BC1177)</f>
        <v>0</v>
      </c>
      <c r="BE1177" s="111" t="n">
        <f aca="false">IF((G1177+I1177+O1177-H1177-BD1177)&gt;=0,G1177+I1177+O1177-H1177-BD1177,0)</f>
        <v>69</v>
      </c>
      <c r="BF1177" s="112" t="n">
        <f aca="false">IF((H1177-I1177-O1177-G1177+BD1177)&gt;=0,H1177-I1177-O1177-G1177+BD1177,0)</f>
        <v>0</v>
      </c>
      <c r="BG1177" s="124" t="n">
        <v>43671</v>
      </c>
      <c r="BH1177" s="125"/>
      <c r="BI1177" s="90"/>
      <c r="BJ1177" s="91" t="n">
        <v>69</v>
      </c>
      <c r="BK1177" s="91" t="n">
        <f aca="false">BJ1177-BD1177+O1177</f>
        <v>69</v>
      </c>
      <c r="BL1177" s="104"/>
    </row>
    <row r="1178" s="105" customFormat="true" ht="15" hidden="false" customHeight="false" outlineLevel="0" collapsed="false">
      <c r="A1178" s="70" t="n">
        <v>1172</v>
      </c>
      <c r="B1178" s="94" t="n">
        <v>43405</v>
      </c>
      <c r="C1178" s="95"/>
      <c r="D1178" s="96"/>
      <c r="E1178" s="74" t="n">
        <v>20</v>
      </c>
      <c r="F1178" s="97" t="s">
        <v>656</v>
      </c>
      <c r="G1178" s="98" t="n">
        <v>0</v>
      </c>
      <c r="H1178" s="98" t="n">
        <v>60</v>
      </c>
      <c r="I1178" s="77"/>
      <c r="J1178" s="77"/>
      <c r="K1178" s="77"/>
      <c r="L1178" s="77"/>
      <c r="M1178" s="77"/>
      <c r="N1178" s="78"/>
      <c r="O1178" s="79" t="n">
        <f aca="false">SUM(J1178:N1178)</f>
        <v>0</v>
      </c>
      <c r="P1178" s="99"/>
      <c r="Q1178" s="99"/>
      <c r="R1178" s="99"/>
      <c r="S1178" s="99"/>
      <c r="T1178" s="99"/>
      <c r="U1178" s="99"/>
      <c r="V1178" s="99"/>
      <c r="W1178" s="99"/>
      <c r="X1178" s="99"/>
      <c r="Y1178" s="99"/>
      <c r="Z1178" s="99"/>
      <c r="AA1178" s="100"/>
      <c r="AB1178" s="101"/>
      <c r="AC1178" s="83"/>
      <c r="AD1178" s="84"/>
      <c r="AE1178" s="80"/>
      <c r="AF1178" s="80"/>
      <c r="AG1178" s="80"/>
      <c r="AH1178" s="80"/>
      <c r="AI1178" s="80"/>
      <c r="AJ1178" s="80"/>
      <c r="AK1178" s="80"/>
      <c r="AL1178" s="80"/>
      <c r="AM1178" s="80"/>
      <c r="AN1178" s="78"/>
      <c r="AO1178" s="80"/>
      <c r="AP1178" s="80"/>
      <c r="AQ1178" s="80"/>
      <c r="AR1178" s="80"/>
      <c r="AS1178" s="80"/>
      <c r="AT1178" s="80"/>
      <c r="AU1178" s="80"/>
      <c r="AV1178" s="80"/>
      <c r="AW1178" s="80"/>
      <c r="AX1178" s="80"/>
      <c r="AY1178" s="80"/>
      <c r="AZ1178" s="80"/>
      <c r="BA1178" s="80"/>
      <c r="BB1178" s="80"/>
      <c r="BC1178" s="80"/>
      <c r="BD1178" s="85" t="n">
        <f aca="false">SUM(AC1178:BC1178)</f>
        <v>0</v>
      </c>
      <c r="BE1178" s="111" t="n">
        <f aca="false">IF((G1178+I1178+O1178-H1178-BD1178)&gt;=0,G1178+I1178+O1178-H1178-BD1178,0)</f>
        <v>0</v>
      </c>
      <c r="BF1178" s="112" t="n">
        <f aca="false">IF((H1178-I1178-O1178-G1178+BD1178)&gt;=0,H1178-I1178-O1178-G1178+BD1178,0)</f>
        <v>60</v>
      </c>
      <c r="BG1178" s="124"/>
      <c r="BH1178" s="125"/>
      <c r="BI1178" s="90"/>
      <c r="BJ1178" s="91" t="n">
        <v>-60</v>
      </c>
      <c r="BK1178" s="91" t="n">
        <f aca="false">BJ1178-BD1178+O1178</f>
        <v>-60</v>
      </c>
      <c r="BL1178" s="104"/>
    </row>
    <row r="1179" s="105" customFormat="true" ht="15" hidden="false" customHeight="false" outlineLevel="0" collapsed="false">
      <c r="A1179" s="70" t="n">
        <v>1173</v>
      </c>
      <c r="B1179" s="94" t="n">
        <v>43405</v>
      </c>
      <c r="C1179" s="95"/>
      <c r="D1179" s="96"/>
      <c r="E1179" s="74" t="n">
        <v>72</v>
      </c>
      <c r="F1179" s="97" t="s">
        <v>657</v>
      </c>
      <c r="G1179" s="98" t="n">
        <v>144</v>
      </c>
      <c r="H1179" s="98" t="n">
        <v>0</v>
      </c>
      <c r="I1179" s="77"/>
      <c r="J1179" s="77"/>
      <c r="K1179" s="77"/>
      <c r="L1179" s="77"/>
      <c r="M1179" s="77"/>
      <c r="N1179" s="78" t="n">
        <v>72</v>
      </c>
      <c r="O1179" s="79" t="n">
        <f aca="false">SUM(J1179:N1179)</f>
        <v>72</v>
      </c>
      <c r="P1179" s="99"/>
      <c r="Q1179" s="99"/>
      <c r="R1179" s="99"/>
      <c r="S1179" s="99"/>
      <c r="T1179" s="99"/>
      <c r="U1179" s="99"/>
      <c r="V1179" s="99"/>
      <c r="W1179" s="99"/>
      <c r="X1179" s="99"/>
      <c r="Y1179" s="99"/>
      <c r="Z1179" s="99"/>
      <c r="AA1179" s="100"/>
      <c r="AB1179" s="101"/>
      <c r="AC1179" s="83"/>
      <c r="AD1179" s="84"/>
      <c r="AE1179" s="80"/>
      <c r="AF1179" s="80"/>
      <c r="AG1179" s="80" t="n">
        <v>144</v>
      </c>
      <c r="AH1179" s="80"/>
      <c r="AI1179" s="80"/>
      <c r="AJ1179" s="80"/>
      <c r="AK1179" s="80"/>
      <c r="AL1179" s="80"/>
      <c r="AM1179" s="80"/>
      <c r="AN1179" s="78"/>
      <c r="AO1179" s="80"/>
      <c r="AP1179" s="80"/>
      <c r="AQ1179" s="80"/>
      <c r="AR1179" s="80"/>
      <c r="AS1179" s="80"/>
      <c r="AT1179" s="80"/>
      <c r="AU1179" s="80"/>
      <c r="AV1179" s="80"/>
      <c r="AW1179" s="80"/>
      <c r="AX1179" s="80"/>
      <c r="AY1179" s="80"/>
      <c r="AZ1179" s="80"/>
      <c r="BA1179" s="80"/>
      <c r="BB1179" s="80"/>
      <c r="BC1179" s="80"/>
      <c r="BD1179" s="85" t="n">
        <f aca="false">SUM(AC1179:BC1179)</f>
        <v>144</v>
      </c>
      <c r="BE1179" s="111" t="n">
        <f aca="false">IF((G1179+I1179+O1179-H1179-BD1179)&gt;=0,G1179+I1179+O1179-H1179-BD1179,0)</f>
        <v>72</v>
      </c>
      <c r="BF1179" s="112" t="n">
        <f aca="false">IF((H1179-I1179-O1179-G1179+BD1179)&gt;=0,H1179-I1179-O1179-G1179+BD1179,0)</f>
        <v>0</v>
      </c>
      <c r="BG1179" s="124"/>
      <c r="BH1179" s="125"/>
      <c r="BI1179" s="90" t="s">
        <v>124</v>
      </c>
      <c r="BJ1179" s="91" t="n">
        <v>144</v>
      </c>
      <c r="BK1179" s="91" t="n">
        <f aca="false">BJ1179-BD1179+O1179</f>
        <v>72</v>
      </c>
      <c r="BL1179" s="104"/>
    </row>
    <row r="1180" s="105" customFormat="true" ht="15" hidden="false" customHeight="false" outlineLevel="0" collapsed="false">
      <c r="A1180" s="70" t="n">
        <v>1174</v>
      </c>
      <c r="B1180" s="94" t="n">
        <v>43405</v>
      </c>
      <c r="C1180" s="95"/>
      <c r="D1180" s="96"/>
      <c r="E1180" s="74" t="n">
        <v>72</v>
      </c>
      <c r="F1180" s="97" t="s">
        <v>657</v>
      </c>
      <c r="G1180" s="98" t="n">
        <v>144</v>
      </c>
      <c r="H1180" s="98" t="n">
        <v>0</v>
      </c>
      <c r="I1180" s="77"/>
      <c r="J1180" s="77"/>
      <c r="K1180" s="77"/>
      <c r="L1180" s="77"/>
      <c r="M1180" s="77"/>
      <c r="N1180" s="78" t="n">
        <v>72</v>
      </c>
      <c r="O1180" s="79" t="n">
        <f aca="false">SUM(J1180:N1180)</f>
        <v>72</v>
      </c>
      <c r="P1180" s="99"/>
      <c r="Q1180" s="99"/>
      <c r="R1180" s="99"/>
      <c r="S1180" s="99"/>
      <c r="T1180" s="99"/>
      <c r="U1180" s="99"/>
      <c r="V1180" s="99"/>
      <c r="W1180" s="99"/>
      <c r="X1180" s="99"/>
      <c r="Y1180" s="99"/>
      <c r="Z1180" s="99"/>
      <c r="AA1180" s="100"/>
      <c r="AB1180" s="101"/>
      <c r="AC1180" s="83"/>
      <c r="AD1180" s="84"/>
      <c r="AE1180" s="80"/>
      <c r="AF1180" s="80"/>
      <c r="AG1180" s="80" t="n">
        <v>144</v>
      </c>
      <c r="AH1180" s="80"/>
      <c r="AI1180" s="80"/>
      <c r="AJ1180" s="80"/>
      <c r="AK1180" s="80"/>
      <c r="AL1180" s="80"/>
      <c r="AM1180" s="80"/>
      <c r="AN1180" s="78"/>
      <c r="AO1180" s="80"/>
      <c r="AP1180" s="80"/>
      <c r="AQ1180" s="80"/>
      <c r="AR1180" s="80"/>
      <c r="AS1180" s="80"/>
      <c r="AT1180" s="80"/>
      <c r="AU1180" s="80"/>
      <c r="AV1180" s="80"/>
      <c r="AW1180" s="80"/>
      <c r="AX1180" s="80"/>
      <c r="AY1180" s="80"/>
      <c r="AZ1180" s="80"/>
      <c r="BA1180" s="80"/>
      <c r="BB1180" s="80"/>
      <c r="BC1180" s="80"/>
      <c r="BD1180" s="85" t="n">
        <f aca="false">SUM(AC1180:BC1180)</f>
        <v>144</v>
      </c>
      <c r="BE1180" s="111" t="n">
        <f aca="false">IF((G1180+I1180+O1180-H1180-BD1180)&gt;=0,G1180+I1180+O1180-H1180-BD1180,0)</f>
        <v>72</v>
      </c>
      <c r="BF1180" s="112" t="n">
        <f aca="false">IF((H1180-I1180-O1180-G1180+BD1180)&gt;=0,H1180-I1180-O1180-G1180+BD1180,0)</f>
        <v>0</v>
      </c>
      <c r="BG1180" s="124"/>
      <c r="BH1180" s="125"/>
      <c r="BI1180" s="90" t="s">
        <v>124</v>
      </c>
      <c r="BJ1180" s="91" t="n">
        <v>144</v>
      </c>
      <c r="BK1180" s="91" t="n">
        <f aca="false">BJ1180-BD1180+O1180</f>
        <v>72</v>
      </c>
      <c r="BL1180" s="104"/>
    </row>
    <row r="1181" s="93" customFormat="true" ht="15" hidden="false" customHeight="false" outlineLevel="0" collapsed="false">
      <c r="A1181" s="70" t="n">
        <v>1175</v>
      </c>
      <c r="B1181" s="71" t="n">
        <v>43405</v>
      </c>
      <c r="C1181" s="72"/>
      <c r="D1181" s="73"/>
      <c r="E1181" s="74" t="n">
        <v>72</v>
      </c>
      <c r="F1181" s="75" t="s">
        <v>657</v>
      </c>
      <c r="G1181" s="76" t="n">
        <v>144</v>
      </c>
      <c r="H1181" s="76" t="n">
        <v>0</v>
      </c>
      <c r="I1181" s="77"/>
      <c r="J1181" s="77"/>
      <c r="K1181" s="77"/>
      <c r="L1181" s="77"/>
      <c r="M1181" s="77"/>
      <c r="N1181" s="78" t="n">
        <v>72</v>
      </c>
      <c r="O1181" s="79" t="n">
        <f aca="false">SUM(J1181:N1181)</f>
        <v>72</v>
      </c>
      <c r="P1181" s="80"/>
      <c r="Q1181" s="80"/>
      <c r="R1181" s="80"/>
      <c r="S1181" s="80"/>
      <c r="T1181" s="80"/>
      <c r="U1181" s="80"/>
      <c r="V1181" s="80"/>
      <c r="W1181" s="80"/>
      <c r="X1181" s="80"/>
      <c r="Y1181" s="80"/>
      <c r="Z1181" s="80"/>
      <c r="AA1181" s="81"/>
      <c r="AB1181" s="82"/>
      <c r="AC1181" s="83"/>
      <c r="AD1181" s="84"/>
      <c r="AE1181" s="80"/>
      <c r="AF1181" s="80"/>
      <c r="AG1181" s="80" t="n">
        <v>144</v>
      </c>
      <c r="AH1181" s="80"/>
      <c r="AI1181" s="80"/>
      <c r="AJ1181" s="80"/>
      <c r="AK1181" s="80"/>
      <c r="AL1181" s="80"/>
      <c r="AM1181" s="80"/>
      <c r="AN1181" s="78"/>
      <c r="AO1181" s="80"/>
      <c r="AP1181" s="80"/>
      <c r="AQ1181" s="80"/>
      <c r="AR1181" s="80"/>
      <c r="AS1181" s="80"/>
      <c r="AT1181" s="80"/>
      <c r="AU1181" s="80"/>
      <c r="AV1181" s="80"/>
      <c r="AW1181" s="80"/>
      <c r="AX1181" s="80"/>
      <c r="AY1181" s="80"/>
      <c r="AZ1181" s="80"/>
      <c r="BA1181" s="80"/>
      <c r="BB1181" s="80"/>
      <c r="BC1181" s="80"/>
      <c r="BD1181" s="85" t="n">
        <f aca="false">SUM(AC1181:BC1181)</f>
        <v>144</v>
      </c>
      <c r="BE1181" s="86" t="n">
        <f aca="false">IF((G1181+I1181+O1181-H1181-BD1181)&gt;=0,G1181+I1181+O1181-H1181-BD1181,0)</f>
        <v>72</v>
      </c>
      <c r="BF1181" s="87" t="n">
        <f aca="false">IF((H1181-I1181-O1181-G1181+BD1181)&gt;=0,H1181-I1181-O1181-G1181+BD1181,0)</f>
        <v>0</v>
      </c>
      <c r="BG1181" s="88"/>
      <c r="BH1181" s="89"/>
      <c r="BI1181" s="90" t="s">
        <v>124</v>
      </c>
      <c r="BJ1181" s="91" t="n">
        <v>144</v>
      </c>
      <c r="BK1181" s="91" t="n">
        <f aca="false">BJ1181-BD1181+O1181</f>
        <v>72</v>
      </c>
      <c r="BL1181" s="92"/>
    </row>
    <row r="1182" s="93" customFormat="true" ht="15" hidden="false" customHeight="false" outlineLevel="0" collapsed="false">
      <c r="A1182" s="70" t="n">
        <v>1176</v>
      </c>
      <c r="B1182" s="71" t="n">
        <v>43405</v>
      </c>
      <c r="C1182" s="72"/>
      <c r="D1182" s="73"/>
      <c r="E1182" s="74" t="n">
        <v>72</v>
      </c>
      <c r="F1182" s="75" t="s">
        <v>658</v>
      </c>
      <c r="G1182" s="76" t="n">
        <v>0</v>
      </c>
      <c r="H1182" s="76" t="n">
        <v>240</v>
      </c>
      <c r="I1182" s="77"/>
      <c r="J1182" s="77"/>
      <c r="K1182" s="77"/>
      <c r="L1182" s="77"/>
      <c r="M1182" s="77"/>
      <c r="N1182" s="78"/>
      <c r="O1182" s="79" t="n">
        <f aca="false">SUM(J1182:N1182)</f>
        <v>0</v>
      </c>
      <c r="P1182" s="80"/>
      <c r="Q1182" s="80"/>
      <c r="R1182" s="80"/>
      <c r="S1182" s="80"/>
      <c r="T1182" s="80"/>
      <c r="U1182" s="80"/>
      <c r="V1182" s="80"/>
      <c r="W1182" s="80"/>
      <c r="X1182" s="80"/>
      <c r="Y1182" s="80"/>
      <c r="Z1182" s="80"/>
      <c r="AA1182" s="81"/>
      <c r="AB1182" s="82"/>
      <c r="AC1182" s="83"/>
      <c r="AD1182" s="84"/>
      <c r="AE1182" s="80"/>
      <c r="AF1182" s="80"/>
      <c r="AG1182" s="80"/>
      <c r="AH1182" s="80"/>
      <c r="AI1182" s="80"/>
      <c r="AJ1182" s="80"/>
      <c r="AK1182" s="80"/>
      <c r="AL1182" s="80"/>
      <c r="AM1182" s="80"/>
      <c r="AN1182" s="78"/>
      <c r="AO1182" s="80"/>
      <c r="AP1182" s="80"/>
      <c r="AQ1182" s="80"/>
      <c r="AR1182" s="80"/>
      <c r="AS1182" s="80"/>
      <c r="AT1182" s="80"/>
      <c r="AU1182" s="80"/>
      <c r="AV1182" s="80"/>
      <c r="AW1182" s="80"/>
      <c r="AX1182" s="80"/>
      <c r="AY1182" s="80"/>
      <c r="AZ1182" s="80"/>
      <c r="BA1182" s="80"/>
      <c r="BB1182" s="80"/>
      <c r="BC1182" s="80"/>
      <c r="BD1182" s="85" t="n">
        <f aca="false">SUM(AC1182:BC1182)</f>
        <v>0</v>
      </c>
      <c r="BE1182" s="86" t="n">
        <f aca="false">IF((G1182+I1182+O1182-H1182-BD1182)&gt;=0,G1182+I1182+O1182-H1182-BD1182,0)</f>
        <v>0</v>
      </c>
      <c r="BF1182" s="87" t="n">
        <f aca="false">IF((H1182-I1182-O1182-G1182+BD1182)&gt;=0,H1182-I1182-O1182-G1182+BD1182,0)</f>
        <v>240</v>
      </c>
      <c r="BG1182" s="88"/>
      <c r="BH1182" s="89"/>
      <c r="BI1182" s="90"/>
      <c r="BJ1182" s="91" t="n">
        <v>-240</v>
      </c>
      <c r="BK1182" s="91" t="n">
        <f aca="false">BJ1182-BD1182+O1182</f>
        <v>-240</v>
      </c>
      <c r="BL1182" s="92"/>
    </row>
    <row r="1183" s="105" customFormat="true" ht="15" hidden="false" customHeight="false" outlineLevel="0" collapsed="false">
      <c r="A1183" s="70" t="n">
        <v>1177</v>
      </c>
      <c r="B1183" s="94" t="n">
        <v>43405</v>
      </c>
      <c r="C1183" s="72"/>
      <c r="D1183" s="96"/>
      <c r="E1183" s="74" t="n">
        <v>72</v>
      </c>
      <c r="F1183" s="97" t="s">
        <v>659</v>
      </c>
      <c r="G1183" s="98" t="n">
        <v>144</v>
      </c>
      <c r="H1183" s="98" t="n">
        <v>0</v>
      </c>
      <c r="I1183" s="77"/>
      <c r="J1183" s="77"/>
      <c r="K1183" s="77"/>
      <c r="L1183" s="77"/>
      <c r="M1183" s="77"/>
      <c r="N1183" s="78"/>
      <c r="O1183" s="79" t="n">
        <f aca="false">SUM(J1183:N1183)</f>
        <v>0</v>
      </c>
      <c r="P1183" s="99"/>
      <c r="Q1183" s="99"/>
      <c r="R1183" s="99"/>
      <c r="S1183" s="99"/>
      <c r="T1183" s="99"/>
      <c r="U1183" s="99"/>
      <c r="V1183" s="99"/>
      <c r="W1183" s="99"/>
      <c r="X1183" s="99"/>
      <c r="Y1183" s="99"/>
      <c r="Z1183" s="99"/>
      <c r="AA1183" s="100"/>
      <c r="AB1183" s="101"/>
      <c r="AC1183" s="83"/>
      <c r="AD1183" s="84"/>
      <c r="AE1183" s="80"/>
      <c r="AF1183" s="80"/>
      <c r="AG1183" s="80"/>
      <c r="AH1183" s="80"/>
      <c r="AI1183" s="80"/>
      <c r="AJ1183" s="80"/>
      <c r="AK1183" s="80"/>
      <c r="AL1183" s="80"/>
      <c r="AM1183" s="80"/>
      <c r="AN1183" s="78"/>
      <c r="AO1183" s="80"/>
      <c r="AP1183" s="80"/>
      <c r="AQ1183" s="80"/>
      <c r="AR1183" s="80"/>
      <c r="AS1183" s="80"/>
      <c r="AT1183" s="80"/>
      <c r="AU1183" s="80"/>
      <c r="AV1183" s="80"/>
      <c r="AW1183" s="80"/>
      <c r="AX1183" s="80"/>
      <c r="AY1183" s="80"/>
      <c r="AZ1183" s="80"/>
      <c r="BA1183" s="80"/>
      <c r="BB1183" s="80"/>
      <c r="BC1183" s="80"/>
      <c r="BD1183" s="85" t="n">
        <f aca="false">SUM(AC1183:BC1183)</f>
        <v>0</v>
      </c>
      <c r="BE1183" s="111" t="n">
        <f aca="false">IF((G1183+I1183+O1183-H1183-BD1183)&gt;=0,G1183+I1183+O1183-H1183-BD1183,0)</f>
        <v>144</v>
      </c>
      <c r="BF1183" s="112" t="n">
        <f aca="false">IF((H1183-I1183-O1183-G1183+BD1183)&gt;=0,H1183-I1183-O1183-G1183+BD1183,0)</f>
        <v>0</v>
      </c>
      <c r="BG1183" s="124"/>
      <c r="BH1183" s="125"/>
      <c r="BI1183" s="90"/>
      <c r="BJ1183" s="91" t="n">
        <v>144</v>
      </c>
      <c r="BK1183" s="91" t="n">
        <f aca="false">BJ1183-BD1183+O1183</f>
        <v>144</v>
      </c>
      <c r="BL1183" s="104"/>
    </row>
    <row r="1184" s="105" customFormat="true" ht="15" hidden="false" customHeight="false" outlineLevel="0" collapsed="false">
      <c r="A1184" s="70" t="n">
        <v>1178</v>
      </c>
      <c r="B1184" s="94" t="n">
        <v>43405</v>
      </c>
      <c r="C1184" s="95"/>
      <c r="D1184" s="96"/>
      <c r="E1184" s="74" t="n">
        <v>72</v>
      </c>
      <c r="F1184" s="97" t="s">
        <v>660</v>
      </c>
      <c r="G1184" s="98" t="n">
        <v>0</v>
      </c>
      <c r="H1184" s="98" t="n">
        <v>97</v>
      </c>
      <c r="I1184" s="77"/>
      <c r="J1184" s="77"/>
      <c r="K1184" s="77"/>
      <c r="L1184" s="77"/>
      <c r="M1184" s="77"/>
      <c r="N1184" s="78"/>
      <c r="O1184" s="79" t="n">
        <f aca="false">SUM(J1184:N1184)</f>
        <v>0</v>
      </c>
      <c r="P1184" s="99"/>
      <c r="Q1184" s="99"/>
      <c r="R1184" s="99"/>
      <c r="S1184" s="99"/>
      <c r="T1184" s="99"/>
      <c r="U1184" s="99"/>
      <c r="V1184" s="99"/>
      <c r="W1184" s="99"/>
      <c r="X1184" s="99"/>
      <c r="Y1184" s="99"/>
      <c r="Z1184" s="99"/>
      <c r="AA1184" s="100"/>
      <c r="AB1184" s="101"/>
      <c r="AC1184" s="83"/>
      <c r="AD1184" s="84"/>
      <c r="AE1184" s="80"/>
      <c r="AF1184" s="80"/>
      <c r="AG1184" s="80"/>
      <c r="AH1184" s="80"/>
      <c r="AI1184" s="80"/>
      <c r="AJ1184" s="80"/>
      <c r="AK1184" s="80"/>
      <c r="AL1184" s="80"/>
      <c r="AM1184" s="80"/>
      <c r="AN1184" s="78"/>
      <c r="AO1184" s="80"/>
      <c r="AP1184" s="80"/>
      <c r="AQ1184" s="80"/>
      <c r="AR1184" s="80"/>
      <c r="AS1184" s="80"/>
      <c r="AT1184" s="80"/>
      <c r="AU1184" s="80"/>
      <c r="AV1184" s="80"/>
      <c r="AW1184" s="80"/>
      <c r="AX1184" s="80"/>
      <c r="AY1184" s="80"/>
      <c r="AZ1184" s="80"/>
      <c r="BA1184" s="80"/>
      <c r="BB1184" s="80"/>
      <c r="BC1184" s="80"/>
      <c r="BD1184" s="85" t="n">
        <f aca="false">SUM(AC1184:BC1184)</f>
        <v>0</v>
      </c>
      <c r="BE1184" s="111" t="n">
        <f aca="false">IF((G1184+I1184+O1184-H1184-BD1184)&gt;=0,G1184+I1184+O1184-H1184-BD1184,0)</f>
        <v>0</v>
      </c>
      <c r="BF1184" s="112" t="n">
        <f aca="false">IF((H1184-I1184-O1184-G1184+BD1184)&gt;=0,H1184-I1184-O1184-G1184+BD1184,0)</f>
        <v>97</v>
      </c>
      <c r="BG1184" s="124"/>
      <c r="BH1184" s="125"/>
      <c r="BI1184" s="90"/>
      <c r="BJ1184" s="91" t="n">
        <v>-97</v>
      </c>
      <c r="BK1184" s="91" t="n">
        <f aca="false">BJ1184-BD1184+O1184</f>
        <v>-97</v>
      </c>
      <c r="BL1184" s="104"/>
    </row>
    <row r="1185" s="93" customFormat="true" ht="15" hidden="false" customHeight="false" outlineLevel="0" collapsed="false">
      <c r="A1185" s="70" t="n">
        <v>1179</v>
      </c>
      <c r="B1185" s="71" t="n">
        <v>43405</v>
      </c>
      <c r="C1185" s="72"/>
      <c r="D1185" s="73"/>
      <c r="E1185" s="74" t="n">
        <v>72</v>
      </c>
      <c r="F1185" s="75" t="s">
        <v>661</v>
      </c>
      <c r="G1185" s="76" t="n">
        <v>0</v>
      </c>
      <c r="H1185" s="76" t="n">
        <v>0</v>
      </c>
      <c r="I1185" s="77"/>
      <c r="J1185" s="77"/>
      <c r="K1185" s="77"/>
      <c r="L1185" s="77"/>
      <c r="M1185" s="77"/>
      <c r="N1185" s="78"/>
      <c r="O1185" s="79" t="n">
        <f aca="false">SUM(J1185:N1185)</f>
        <v>0</v>
      </c>
      <c r="P1185" s="80"/>
      <c r="Q1185" s="80"/>
      <c r="R1185" s="80"/>
      <c r="S1185" s="80"/>
      <c r="T1185" s="80"/>
      <c r="U1185" s="80"/>
      <c r="V1185" s="80"/>
      <c r="W1185" s="80"/>
      <c r="X1185" s="80"/>
      <c r="Y1185" s="80"/>
      <c r="Z1185" s="80"/>
      <c r="AA1185" s="81"/>
      <c r="AB1185" s="82"/>
      <c r="AC1185" s="83"/>
      <c r="AD1185" s="84"/>
      <c r="AE1185" s="80"/>
      <c r="AF1185" s="80"/>
      <c r="AG1185" s="80"/>
      <c r="AH1185" s="80"/>
      <c r="AI1185" s="80"/>
      <c r="AJ1185" s="80"/>
      <c r="AK1185" s="80"/>
      <c r="AL1185" s="80"/>
      <c r="AM1185" s="80"/>
      <c r="AN1185" s="78"/>
      <c r="AO1185" s="80"/>
      <c r="AP1185" s="80"/>
      <c r="AQ1185" s="80"/>
      <c r="AR1185" s="80"/>
      <c r="AS1185" s="80"/>
      <c r="AT1185" s="80"/>
      <c r="AU1185" s="80"/>
      <c r="AV1185" s="80"/>
      <c r="AW1185" s="80"/>
      <c r="AX1185" s="80"/>
      <c r="AY1185" s="80"/>
      <c r="AZ1185" s="80"/>
      <c r="BA1185" s="80"/>
      <c r="BB1185" s="80"/>
      <c r="BC1185" s="80"/>
      <c r="BD1185" s="85" t="n">
        <f aca="false">SUM(AC1185:BC1185)</f>
        <v>0</v>
      </c>
      <c r="BE1185" s="86" t="n">
        <f aca="false">IF((G1185+I1185+O1185-H1185-BD1185)&gt;=0,G1185+I1185+O1185-H1185-BD1185,0)</f>
        <v>0</v>
      </c>
      <c r="BF1185" s="87" t="n">
        <f aca="false">IF((H1185-I1185-O1185-G1185+BD1185)&gt;=0,H1185-I1185-O1185-G1185+BD1185,0)</f>
        <v>0</v>
      </c>
      <c r="BG1185" s="88"/>
      <c r="BH1185" s="89"/>
      <c r="BI1185" s="90"/>
      <c r="BJ1185" s="91" t="n">
        <v>0</v>
      </c>
      <c r="BK1185" s="91" t="n">
        <f aca="false">BJ1185-BD1185+O1185</f>
        <v>0</v>
      </c>
      <c r="BL1185" s="92"/>
    </row>
    <row r="1186" s="105" customFormat="true" ht="15" hidden="false" customHeight="false" outlineLevel="0" collapsed="false">
      <c r="A1186" s="70" t="n">
        <v>1180</v>
      </c>
      <c r="B1186" s="94" t="n">
        <v>43405</v>
      </c>
      <c r="C1186" s="95"/>
      <c r="D1186" s="96"/>
      <c r="E1186" s="74" t="n">
        <v>20</v>
      </c>
      <c r="F1186" s="97" t="s">
        <v>662</v>
      </c>
      <c r="G1186" s="98" t="n">
        <v>0</v>
      </c>
      <c r="H1186" s="98" t="n">
        <v>20</v>
      </c>
      <c r="I1186" s="77"/>
      <c r="J1186" s="77"/>
      <c r="K1186" s="77"/>
      <c r="L1186" s="77"/>
      <c r="M1186" s="77"/>
      <c r="N1186" s="78"/>
      <c r="O1186" s="79" t="n">
        <f aca="false">SUM(J1186:N1186)</f>
        <v>0</v>
      </c>
      <c r="P1186" s="99"/>
      <c r="Q1186" s="99"/>
      <c r="R1186" s="99"/>
      <c r="S1186" s="99"/>
      <c r="T1186" s="99"/>
      <c r="U1186" s="99"/>
      <c r="V1186" s="99"/>
      <c r="W1186" s="99"/>
      <c r="X1186" s="99"/>
      <c r="Y1186" s="99"/>
      <c r="Z1186" s="99"/>
      <c r="AA1186" s="100"/>
      <c r="AB1186" s="101"/>
      <c r="AC1186" s="83"/>
      <c r="AD1186" s="84"/>
      <c r="AE1186" s="80"/>
      <c r="AF1186" s="80"/>
      <c r="AG1186" s="80"/>
      <c r="AH1186" s="80"/>
      <c r="AI1186" s="80"/>
      <c r="AJ1186" s="80"/>
      <c r="AK1186" s="80"/>
      <c r="AL1186" s="80"/>
      <c r="AM1186" s="80"/>
      <c r="AN1186" s="78"/>
      <c r="AO1186" s="80"/>
      <c r="AP1186" s="80"/>
      <c r="AQ1186" s="80"/>
      <c r="AR1186" s="80"/>
      <c r="AS1186" s="80"/>
      <c r="AT1186" s="80"/>
      <c r="AU1186" s="80"/>
      <c r="AV1186" s="80"/>
      <c r="AW1186" s="80"/>
      <c r="AX1186" s="80"/>
      <c r="AY1186" s="80"/>
      <c r="AZ1186" s="80"/>
      <c r="BA1186" s="80"/>
      <c r="BB1186" s="80"/>
      <c r="BC1186" s="80"/>
      <c r="BD1186" s="85" t="n">
        <f aca="false">SUM(AC1186:BC1186)</f>
        <v>0</v>
      </c>
      <c r="BE1186" s="111" t="n">
        <f aca="false">IF((G1186+I1186+O1186-H1186-BD1186)&gt;=0,G1186+I1186+O1186-H1186-BD1186,0)</f>
        <v>0</v>
      </c>
      <c r="BF1186" s="112" t="n">
        <f aca="false">IF((H1186-I1186-O1186-G1186+BD1186)&gt;=0,H1186-I1186-O1186-G1186+BD1186,0)</f>
        <v>20</v>
      </c>
      <c r="BG1186" s="124"/>
      <c r="BH1186" s="125"/>
      <c r="BI1186" s="90"/>
      <c r="BJ1186" s="91" t="n">
        <v>-20</v>
      </c>
      <c r="BK1186" s="91" t="n">
        <f aca="false">BJ1186-BD1186+O1186</f>
        <v>-20</v>
      </c>
      <c r="BL1186" s="104"/>
    </row>
    <row r="1187" s="105" customFormat="true" ht="15" hidden="false" customHeight="false" outlineLevel="0" collapsed="false">
      <c r="A1187" s="70" t="n">
        <v>1181</v>
      </c>
      <c r="B1187" s="94" t="n">
        <v>43405</v>
      </c>
      <c r="C1187" s="95"/>
      <c r="D1187" s="96"/>
      <c r="E1187" s="74" t="n">
        <v>72</v>
      </c>
      <c r="F1187" s="97" t="s">
        <v>663</v>
      </c>
      <c r="G1187" s="98" t="n">
        <v>72</v>
      </c>
      <c r="H1187" s="98" t="n">
        <v>0</v>
      </c>
      <c r="I1187" s="77"/>
      <c r="J1187" s="77"/>
      <c r="K1187" s="77"/>
      <c r="L1187" s="77"/>
      <c r="M1187" s="77"/>
      <c r="N1187" s="78" t="n">
        <v>72</v>
      </c>
      <c r="O1187" s="79" t="n">
        <f aca="false">SUM(J1187:N1187)</f>
        <v>72</v>
      </c>
      <c r="P1187" s="99"/>
      <c r="Q1187" s="99"/>
      <c r="R1187" s="99"/>
      <c r="S1187" s="99"/>
      <c r="T1187" s="99"/>
      <c r="U1187" s="99"/>
      <c r="V1187" s="99"/>
      <c r="W1187" s="99"/>
      <c r="X1187" s="99"/>
      <c r="Y1187" s="99"/>
      <c r="Z1187" s="99"/>
      <c r="AA1187" s="100"/>
      <c r="AB1187" s="101"/>
      <c r="AC1187" s="83"/>
      <c r="AD1187" s="84"/>
      <c r="AE1187" s="80"/>
      <c r="AF1187" s="80" t="n">
        <v>144</v>
      </c>
      <c r="AG1187" s="80"/>
      <c r="AH1187" s="80"/>
      <c r="AI1187" s="80"/>
      <c r="AJ1187" s="80"/>
      <c r="AK1187" s="80"/>
      <c r="AL1187" s="80"/>
      <c r="AM1187" s="80"/>
      <c r="AN1187" s="78"/>
      <c r="AO1187" s="80"/>
      <c r="AP1187" s="80"/>
      <c r="AQ1187" s="80"/>
      <c r="AR1187" s="80"/>
      <c r="AS1187" s="80"/>
      <c r="AT1187" s="80"/>
      <c r="AU1187" s="80"/>
      <c r="AV1187" s="80"/>
      <c r="AW1187" s="80"/>
      <c r="AX1187" s="80"/>
      <c r="AY1187" s="80"/>
      <c r="AZ1187" s="80"/>
      <c r="BA1187" s="80"/>
      <c r="BB1187" s="80"/>
      <c r="BC1187" s="80"/>
      <c r="BD1187" s="85" t="n">
        <f aca="false">SUM(AC1187:BC1187)</f>
        <v>144</v>
      </c>
      <c r="BE1187" s="111" t="n">
        <f aca="false">IF((G1187+I1187+O1187-H1187-BD1187)&gt;=0,G1187+I1187+O1187-H1187-BD1187,0)</f>
        <v>0</v>
      </c>
      <c r="BF1187" s="112" t="n">
        <f aca="false">IF((H1187-I1187-O1187-G1187+BD1187)&gt;=0,H1187-I1187-O1187-G1187+BD1187,0)</f>
        <v>0</v>
      </c>
      <c r="BG1187" s="124"/>
      <c r="BH1187" s="125"/>
      <c r="BI1187" s="90" t="s">
        <v>54</v>
      </c>
      <c r="BJ1187" s="91" t="n">
        <v>72</v>
      </c>
      <c r="BK1187" s="91" t="n">
        <f aca="false">BJ1187-BD1187+O1187</f>
        <v>0</v>
      </c>
      <c r="BL1187" s="104"/>
    </row>
    <row r="1188" s="93" customFormat="true" ht="15" hidden="false" customHeight="false" outlineLevel="0" collapsed="false">
      <c r="A1188" s="70" t="n">
        <v>1182</v>
      </c>
      <c r="B1188" s="71" t="n">
        <v>43405</v>
      </c>
      <c r="C1188" s="72"/>
      <c r="D1188" s="73"/>
      <c r="E1188" s="74" t="n">
        <v>72</v>
      </c>
      <c r="F1188" s="75" t="s">
        <v>664</v>
      </c>
      <c r="G1188" s="76" t="n">
        <v>0</v>
      </c>
      <c r="H1188" s="76" t="n">
        <v>72</v>
      </c>
      <c r="I1188" s="77"/>
      <c r="J1188" s="77"/>
      <c r="K1188" s="77"/>
      <c r="L1188" s="77"/>
      <c r="M1188" s="77"/>
      <c r="N1188" s="78"/>
      <c r="O1188" s="79" t="n">
        <f aca="false">SUM(J1188:N1188)</f>
        <v>0</v>
      </c>
      <c r="P1188" s="80"/>
      <c r="Q1188" s="80"/>
      <c r="R1188" s="80"/>
      <c r="S1188" s="80"/>
      <c r="T1188" s="80"/>
      <c r="U1188" s="80"/>
      <c r="V1188" s="80"/>
      <c r="W1188" s="80"/>
      <c r="X1188" s="80"/>
      <c r="Y1188" s="80"/>
      <c r="Z1188" s="80"/>
      <c r="AA1188" s="81"/>
      <c r="AB1188" s="82"/>
      <c r="AC1188" s="83"/>
      <c r="AD1188" s="84"/>
      <c r="AE1188" s="80"/>
      <c r="AF1188" s="80"/>
      <c r="AG1188" s="80"/>
      <c r="AH1188" s="80"/>
      <c r="AI1188" s="80"/>
      <c r="AJ1188" s="80"/>
      <c r="AK1188" s="80"/>
      <c r="AL1188" s="80"/>
      <c r="AM1188" s="80"/>
      <c r="AN1188" s="78"/>
      <c r="AO1188" s="80"/>
      <c r="AP1188" s="80"/>
      <c r="AQ1188" s="80"/>
      <c r="AR1188" s="80"/>
      <c r="AS1188" s="80"/>
      <c r="AT1188" s="80"/>
      <c r="AU1188" s="80"/>
      <c r="AV1188" s="80"/>
      <c r="AW1188" s="80"/>
      <c r="AX1188" s="80"/>
      <c r="AY1188" s="80"/>
      <c r="AZ1188" s="80"/>
      <c r="BA1188" s="80"/>
      <c r="BB1188" s="80"/>
      <c r="BC1188" s="80"/>
      <c r="BD1188" s="85" t="n">
        <f aca="false">SUM(AC1188:BC1188)</f>
        <v>0</v>
      </c>
      <c r="BE1188" s="86" t="n">
        <f aca="false">IF((G1188+I1188+O1188-H1188-BD1188)&gt;=0,G1188+I1188+O1188-H1188-BD1188,0)</f>
        <v>0</v>
      </c>
      <c r="BF1188" s="87" t="n">
        <f aca="false">IF((H1188-I1188-O1188-G1188+BD1188)&gt;=0,H1188-I1188-O1188-G1188+BD1188,0)</f>
        <v>72</v>
      </c>
      <c r="BG1188" s="204"/>
      <c r="BH1188" s="89"/>
      <c r="BI1188" s="90"/>
      <c r="BJ1188" s="91" t="n">
        <v>-72</v>
      </c>
      <c r="BK1188" s="91" t="n">
        <f aca="false">BJ1188-BD1188+O1188</f>
        <v>-72</v>
      </c>
      <c r="BL1188" s="92"/>
    </row>
    <row r="1189" s="93" customFormat="true" ht="15" hidden="false" customHeight="false" outlineLevel="0" collapsed="false">
      <c r="A1189" s="70" t="n">
        <v>1183</v>
      </c>
      <c r="B1189" s="71" t="n">
        <v>43405</v>
      </c>
      <c r="C1189" s="72"/>
      <c r="D1189" s="73"/>
      <c r="E1189" s="74" t="n">
        <v>72</v>
      </c>
      <c r="F1189" s="75" t="s">
        <v>664</v>
      </c>
      <c r="G1189" s="76" t="n">
        <v>0</v>
      </c>
      <c r="H1189" s="76" t="n">
        <v>0</v>
      </c>
      <c r="I1189" s="77"/>
      <c r="J1189" s="77"/>
      <c r="K1189" s="77"/>
      <c r="L1189" s="77"/>
      <c r="M1189" s="77"/>
      <c r="N1189" s="78"/>
      <c r="O1189" s="79" t="n">
        <f aca="false">SUM(J1189:N1189)</f>
        <v>0</v>
      </c>
      <c r="P1189" s="80"/>
      <c r="Q1189" s="80"/>
      <c r="R1189" s="80"/>
      <c r="S1189" s="80"/>
      <c r="T1189" s="80"/>
      <c r="U1189" s="80"/>
      <c r="V1189" s="80"/>
      <c r="W1189" s="80"/>
      <c r="X1189" s="80"/>
      <c r="Y1189" s="80"/>
      <c r="Z1189" s="80"/>
      <c r="AA1189" s="81"/>
      <c r="AB1189" s="82"/>
      <c r="AC1189" s="83"/>
      <c r="AD1189" s="84"/>
      <c r="AE1189" s="80"/>
      <c r="AF1189" s="80"/>
      <c r="AG1189" s="80"/>
      <c r="AH1189" s="80"/>
      <c r="AI1189" s="80"/>
      <c r="AJ1189" s="80"/>
      <c r="AK1189" s="80"/>
      <c r="AL1189" s="80"/>
      <c r="AM1189" s="80"/>
      <c r="AN1189" s="78"/>
      <c r="AO1189" s="80"/>
      <c r="AP1189" s="80"/>
      <c r="AQ1189" s="80"/>
      <c r="AR1189" s="80"/>
      <c r="AS1189" s="80"/>
      <c r="AT1189" s="80"/>
      <c r="AU1189" s="80"/>
      <c r="AV1189" s="80"/>
      <c r="AW1189" s="80"/>
      <c r="AX1189" s="80"/>
      <c r="AY1189" s="80"/>
      <c r="AZ1189" s="80"/>
      <c r="BA1189" s="80"/>
      <c r="BB1189" s="80"/>
      <c r="BC1189" s="80"/>
      <c r="BD1189" s="85" t="n">
        <f aca="false">SUM(AC1189:BC1189)</f>
        <v>0</v>
      </c>
      <c r="BE1189" s="86" t="n">
        <f aca="false">IF((G1189+I1189+O1189-H1189-BD1189)&gt;=0,G1189+I1189+O1189-H1189-BD1189,0)</f>
        <v>0</v>
      </c>
      <c r="BF1189" s="87" t="n">
        <f aca="false">IF((H1189-I1189-O1189-G1189+BD1189)&gt;=0,H1189-I1189-O1189-G1189+BD1189,0)</f>
        <v>0</v>
      </c>
      <c r="BG1189" s="88"/>
      <c r="BH1189" s="89"/>
      <c r="BI1189" s="90"/>
      <c r="BJ1189" s="91" t="n">
        <v>0</v>
      </c>
      <c r="BK1189" s="91" t="n">
        <f aca="false">BJ1189-BD1189+O1189</f>
        <v>0</v>
      </c>
      <c r="BL1189" s="92"/>
    </row>
    <row r="1190" s="93" customFormat="true" ht="15" hidden="false" customHeight="false" outlineLevel="0" collapsed="false">
      <c r="A1190" s="70" t="n">
        <v>1184</v>
      </c>
      <c r="B1190" s="71" t="n">
        <v>43405</v>
      </c>
      <c r="C1190" s="72"/>
      <c r="D1190" s="73"/>
      <c r="E1190" s="74" t="n">
        <v>20</v>
      </c>
      <c r="F1190" s="75" t="s">
        <v>665</v>
      </c>
      <c r="G1190" s="76" t="n">
        <v>0</v>
      </c>
      <c r="H1190" s="76" t="n">
        <v>60</v>
      </c>
      <c r="I1190" s="77"/>
      <c r="J1190" s="77"/>
      <c r="K1190" s="77"/>
      <c r="L1190" s="77"/>
      <c r="M1190" s="77"/>
      <c r="N1190" s="78"/>
      <c r="O1190" s="79" t="n">
        <f aca="false">SUM(J1190:N1190)</f>
        <v>0</v>
      </c>
      <c r="P1190" s="80"/>
      <c r="Q1190" s="80"/>
      <c r="R1190" s="80"/>
      <c r="S1190" s="80"/>
      <c r="T1190" s="80"/>
      <c r="U1190" s="80"/>
      <c r="V1190" s="80"/>
      <c r="W1190" s="80"/>
      <c r="X1190" s="80"/>
      <c r="Y1190" s="80"/>
      <c r="Z1190" s="80"/>
      <c r="AA1190" s="81"/>
      <c r="AB1190" s="82"/>
      <c r="AC1190" s="83"/>
      <c r="AD1190" s="84"/>
      <c r="AE1190" s="80"/>
      <c r="AF1190" s="80"/>
      <c r="AG1190" s="80"/>
      <c r="AH1190" s="80"/>
      <c r="AI1190" s="80"/>
      <c r="AJ1190" s="80"/>
      <c r="AK1190" s="80"/>
      <c r="AL1190" s="80"/>
      <c r="AM1190" s="80"/>
      <c r="AN1190" s="78"/>
      <c r="AO1190" s="80"/>
      <c r="AP1190" s="80"/>
      <c r="AQ1190" s="80"/>
      <c r="AR1190" s="80"/>
      <c r="AS1190" s="80"/>
      <c r="AT1190" s="80"/>
      <c r="AU1190" s="80"/>
      <c r="AV1190" s="80"/>
      <c r="AW1190" s="80"/>
      <c r="AX1190" s="80"/>
      <c r="AY1190" s="80"/>
      <c r="AZ1190" s="80"/>
      <c r="BA1190" s="80"/>
      <c r="BB1190" s="80"/>
      <c r="BC1190" s="80"/>
      <c r="BD1190" s="85" t="n">
        <f aca="false">SUM(AC1190:BC1190)</f>
        <v>0</v>
      </c>
      <c r="BE1190" s="86" t="n">
        <f aca="false">IF((G1190+I1190+O1190-H1190-BD1190)&gt;=0,G1190+I1190+O1190-H1190-BD1190,0)</f>
        <v>0</v>
      </c>
      <c r="BF1190" s="87" t="n">
        <f aca="false">IF((H1190-I1190-O1190-G1190+BD1190)&gt;=0,H1190-I1190-O1190-G1190+BD1190,0)</f>
        <v>60</v>
      </c>
      <c r="BG1190" s="88"/>
      <c r="BH1190" s="89"/>
      <c r="BI1190" s="90"/>
      <c r="BJ1190" s="91" t="n">
        <v>-60</v>
      </c>
      <c r="BK1190" s="91" t="n">
        <f aca="false">BJ1190-BD1190+O1190</f>
        <v>-60</v>
      </c>
      <c r="BL1190" s="92"/>
    </row>
    <row r="1191" s="93" customFormat="true" ht="15" hidden="false" customHeight="false" outlineLevel="0" collapsed="false">
      <c r="A1191" s="70" t="n">
        <v>1185</v>
      </c>
      <c r="B1191" s="71" t="n">
        <v>43405</v>
      </c>
      <c r="C1191" s="72"/>
      <c r="D1191" s="73"/>
      <c r="E1191" s="74" t="n">
        <v>72</v>
      </c>
      <c r="F1191" s="75" t="s">
        <v>269</v>
      </c>
      <c r="G1191" s="76" t="n">
        <v>0</v>
      </c>
      <c r="H1191" s="76" t="n">
        <v>2</v>
      </c>
      <c r="I1191" s="77"/>
      <c r="J1191" s="77"/>
      <c r="K1191" s="77"/>
      <c r="L1191" s="77"/>
      <c r="M1191" s="77"/>
      <c r="N1191" s="78"/>
      <c r="O1191" s="79" t="n">
        <f aca="false">SUM(J1191:N1191)</f>
        <v>0</v>
      </c>
      <c r="P1191" s="80"/>
      <c r="Q1191" s="80"/>
      <c r="R1191" s="80"/>
      <c r="S1191" s="80"/>
      <c r="T1191" s="80"/>
      <c r="U1191" s="80"/>
      <c r="V1191" s="80"/>
      <c r="W1191" s="80"/>
      <c r="X1191" s="80"/>
      <c r="Y1191" s="80"/>
      <c r="Z1191" s="80"/>
      <c r="AA1191" s="81"/>
      <c r="AB1191" s="82"/>
      <c r="AC1191" s="83"/>
      <c r="AD1191" s="84"/>
      <c r="AE1191" s="80"/>
      <c r="AF1191" s="80"/>
      <c r="AG1191" s="80"/>
      <c r="AH1191" s="80"/>
      <c r="AI1191" s="80"/>
      <c r="AJ1191" s="80"/>
      <c r="AK1191" s="80"/>
      <c r="AL1191" s="80"/>
      <c r="AM1191" s="80"/>
      <c r="AN1191" s="78"/>
      <c r="AO1191" s="80"/>
      <c r="AP1191" s="80"/>
      <c r="AQ1191" s="80"/>
      <c r="AR1191" s="80"/>
      <c r="AS1191" s="80"/>
      <c r="AT1191" s="80"/>
      <c r="AU1191" s="80"/>
      <c r="AV1191" s="80"/>
      <c r="AW1191" s="80"/>
      <c r="AX1191" s="80"/>
      <c r="AY1191" s="80"/>
      <c r="AZ1191" s="80"/>
      <c r="BA1191" s="80"/>
      <c r="BB1191" s="80"/>
      <c r="BC1191" s="80"/>
      <c r="BD1191" s="85" t="n">
        <f aca="false">SUM(AC1191:BC1191)</f>
        <v>0</v>
      </c>
      <c r="BE1191" s="86" t="n">
        <f aca="false">IF((G1191+I1191+O1191-H1191-BD1191)&gt;=0,G1191+I1191+O1191-H1191-BD1191,0)</f>
        <v>0</v>
      </c>
      <c r="BF1191" s="87" t="n">
        <f aca="false">IF((H1191-I1191-O1191-G1191+BD1191)&gt;=0,H1191-I1191-O1191-G1191+BD1191,0)</f>
        <v>2</v>
      </c>
      <c r="BG1191" s="88"/>
      <c r="BH1191" s="89"/>
      <c r="BI1191" s="90"/>
      <c r="BJ1191" s="91" t="n">
        <v>-2</v>
      </c>
      <c r="BK1191" s="91" t="n">
        <f aca="false">BJ1191-BD1191+O1191</f>
        <v>-2</v>
      </c>
      <c r="BL1191" s="92"/>
    </row>
    <row r="1192" s="93" customFormat="true" ht="15" hidden="false" customHeight="false" outlineLevel="0" collapsed="false">
      <c r="A1192" s="70" t="n">
        <v>1186</v>
      </c>
      <c r="B1192" s="71" t="n">
        <v>43405</v>
      </c>
      <c r="C1192" s="72"/>
      <c r="D1192" s="73"/>
      <c r="E1192" s="74" t="n">
        <v>72</v>
      </c>
      <c r="F1192" s="75"/>
      <c r="G1192" s="76" t="n">
        <v>0</v>
      </c>
      <c r="H1192" s="76" t="n">
        <v>216</v>
      </c>
      <c r="I1192" s="77"/>
      <c r="J1192" s="77"/>
      <c r="K1192" s="77"/>
      <c r="L1192" s="77"/>
      <c r="M1192" s="77"/>
      <c r="N1192" s="78"/>
      <c r="O1192" s="79" t="n">
        <f aca="false">SUM(J1192:N1192)</f>
        <v>0</v>
      </c>
      <c r="P1192" s="80"/>
      <c r="Q1192" s="80"/>
      <c r="R1192" s="80"/>
      <c r="S1192" s="80"/>
      <c r="T1192" s="80"/>
      <c r="U1192" s="80"/>
      <c r="V1192" s="80"/>
      <c r="W1192" s="80"/>
      <c r="X1192" s="80"/>
      <c r="Y1192" s="80"/>
      <c r="Z1192" s="80"/>
      <c r="AA1192" s="81"/>
      <c r="AB1192" s="82"/>
      <c r="AC1192" s="83"/>
      <c r="AD1192" s="84"/>
      <c r="AE1192" s="80"/>
      <c r="AF1192" s="80"/>
      <c r="AG1192" s="80"/>
      <c r="AH1192" s="80"/>
      <c r="AI1192" s="80"/>
      <c r="AJ1192" s="80"/>
      <c r="AK1192" s="80"/>
      <c r="AL1192" s="80"/>
      <c r="AM1192" s="80"/>
      <c r="AN1192" s="78"/>
      <c r="AO1192" s="80"/>
      <c r="AP1192" s="80"/>
      <c r="AQ1192" s="80"/>
      <c r="AR1192" s="80"/>
      <c r="AS1192" s="80"/>
      <c r="AT1192" s="80"/>
      <c r="AU1192" s="80"/>
      <c r="AV1192" s="80"/>
      <c r="AW1192" s="80"/>
      <c r="AX1192" s="80"/>
      <c r="AY1192" s="80"/>
      <c r="AZ1192" s="80"/>
      <c r="BA1192" s="80"/>
      <c r="BB1192" s="80"/>
      <c r="BC1192" s="80"/>
      <c r="BD1192" s="85" t="n">
        <f aca="false">SUM(AC1192:BC1192)</f>
        <v>0</v>
      </c>
      <c r="BE1192" s="86" t="n">
        <f aca="false">IF((G1192+I1192+O1192-H1192-BD1192)&gt;=0,G1192+I1192+O1192-H1192-BD1192,0)</f>
        <v>0</v>
      </c>
      <c r="BF1192" s="87" t="n">
        <f aca="false">IF((H1192-I1192-O1192-G1192+BD1192)&gt;=0,H1192-I1192-O1192-G1192+BD1192,0)</f>
        <v>216</v>
      </c>
      <c r="BG1192" s="88"/>
      <c r="BH1192" s="89"/>
      <c r="BI1192" s="90"/>
      <c r="BJ1192" s="91" t="n">
        <v>-216</v>
      </c>
      <c r="BK1192" s="91" t="n">
        <f aca="false">BJ1192-BD1192+O1192</f>
        <v>-216</v>
      </c>
      <c r="BL1192" s="92"/>
    </row>
    <row r="1193" s="93" customFormat="true" ht="15" hidden="false" customHeight="false" outlineLevel="0" collapsed="false">
      <c r="A1193" s="70" t="n">
        <v>1187</v>
      </c>
      <c r="B1193" s="71" t="n">
        <v>43405</v>
      </c>
      <c r="C1193" s="72"/>
      <c r="D1193" s="73"/>
      <c r="E1193" s="74" t="n">
        <v>72</v>
      </c>
      <c r="F1193" s="75" t="s">
        <v>666</v>
      </c>
      <c r="G1193" s="76" t="n">
        <v>0</v>
      </c>
      <c r="H1193" s="76" t="n">
        <v>36</v>
      </c>
      <c r="I1193" s="77"/>
      <c r="J1193" s="77"/>
      <c r="K1193" s="77"/>
      <c r="L1193" s="77"/>
      <c r="M1193" s="77"/>
      <c r="N1193" s="78"/>
      <c r="O1193" s="79" t="n">
        <f aca="false">SUM(J1193:N1193)</f>
        <v>0</v>
      </c>
      <c r="P1193" s="80"/>
      <c r="Q1193" s="80"/>
      <c r="R1193" s="80"/>
      <c r="S1193" s="80"/>
      <c r="T1193" s="80"/>
      <c r="U1193" s="80"/>
      <c r="V1193" s="80"/>
      <c r="W1193" s="80"/>
      <c r="X1193" s="80"/>
      <c r="Y1193" s="80"/>
      <c r="Z1193" s="80"/>
      <c r="AA1193" s="81"/>
      <c r="AB1193" s="82"/>
      <c r="AC1193" s="83"/>
      <c r="AD1193" s="84"/>
      <c r="AE1193" s="80"/>
      <c r="AF1193" s="80"/>
      <c r="AG1193" s="80"/>
      <c r="AH1193" s="80"/>
      <c r="AI1193" s="80"/>
      <c r="AJ1193" s="80"/>
      <c r="AK1193" s="80"/>
      <c r="AL1193" s="80"/>
      <c r="AM1193" s="80"/>
      <c r="AN1193" s="78"/>
      <c r="AO1193" s="80"/>
      <c r="AP1193" s="80"/>
      <c r="AQ1193" s="80"/>
      <c r="AR1193" s="80"/>
      <c r="AS1193" s="80"/>
      <c r="AT1193" s="80"/>
      <c r="AU1193" s="80"/>
      <c r="AV1193" s="80"/>
      <c r="AW1193" s="80"/>
      <c r="AX1193" s="80"/>
      <c r="AY1193" s="80"/>
      <c r="AZ1193" s="80"/>
      <c r="BA1193" s="80"/>
      <c r="BB1193" s="80"/>
      <c r="BC1193" s="80"/>
      <c r="BD1193" s="85" t="n">
        <f aca="false">SUM(AC1193:BC1193)</f>
        <v>0</v>
      </c>
      <c r="BE1193" s="86" t="n">
        <f aca="false">IF((G1193+I1193+O1193-H1193-BD1193)&gt;=0,G1193+I1193+O1193-H1193-BD1193,0)</f>
        <v>0</v>
      </c>
      <c r="BF1193" s="87" t="n">
        <f aca="false">IF((H1193-I1193-O1193-G1193+BD1193)&gt;=0,H1193-I1193-O1193-G1193+BD1193,0)</f>
        <v>36</v>
      </c>
      <c r="BG1193" s="88"/>
      <c r="BH1193" s="89"/>
      <c r="BI1193" s="90"/>
      <c r="BJ1193" s="91" t="n">
        <v>-36</v>
      </c>
      <c r="BK1193" s="91" t="n">
        <f aca="false">BJ1193-BD1193+O1193</f>
        <v>-36</v>
      </c>
      <c r="BL1193" s="92"/>
    </row>
    <row r="1194" s="93" customFormat="true" ht="15" hidden="false" customHeight="false" outlineLevel="0" collapsed="false">
      <c r="A1194" s="70" t="n">
        <v>1188</v>
      </c>
      <c r="B1194" s="71" t="n">
        <v>43405</v>
      </c>
      <c r="C1194" s="72"/>
      <c r="D1194" s="73"/>
      <c r="E1194" s="74" t="n">
        <v>72</v>
      </c>
      <c r="F1194" s="75" t="s">
        <v>667</v>
      </c>
      <c r="G1194" s="76" t="n">
        <v>72</v>
      </c>
      <c r="H1194" s="76" t="n">
        <v>0</v>
      </c>
      <c r="I1194" s="77"/>
      <c r="J1194" s="77"/>
      <c r="K1194" s="77"/>
      <c r="L1194" s="77"/>
      <c r="M1194" s="77"/>
      <c r="N1194" s="78"/>
      <c r="O1194" s="79" t="n">
        <f aca="false">SUM(J1194:N1194)</f>
        <v>0</v>
      </c>
      <c r="P1194" s="80"/>
      <c r="Q1194" s="80"/>
      <c r="R1194" s="80"/>
      <c r="S1194" s="80"/>
      <c r="T1194" s="80"/>
      <c r="U1194" s="80"/>
      <c r="V1194" s="80"/>
      <c r="W1194" s="80"/>
      <c r="X1194" s="80"/>
      <c r="Y1194" s="80"/>
      <c r="Z1194" s="80"/>
      <c r="AA1194" s="81"/>
      <c r="AB1194" s="82"/>
      <c r="AC1194" s="83"/>
      <c r="AD1194" s="84"/>
      <c r="AE1194" s="80"/>
      <c r="AF1194" s="80"/>
      <c r="AG1194" s="80"/>
      <c r="AH1194" s="80"/>
      <c r="AI1194" s="80"/>
      <c r="AJ1194" s="80"/>
      <c r="AK1194" s="80"/>
      <c r="AL1194" s="80"/>
      <c r="AM1194" s="80"/>
      <c r="AN1194" s="78"/>
      <c r="AO1194" s="80"/>
      <c r="AP1194" s="80"/>
      <c r="AQ1194" s="80"/>
      <c r="AR1194" s="80"/>
      <c r="AS1194" s="80"/>
      <c r="AT1194" s="80"/>
      <c r="AU1194" s="80"/>
      <c r="AV1194" s="80"/>
      <c r="AW1194" s="80"/>
      <c r="AX1194" s="80"/>
      <c r="AY1194" s="80"/>
      <c r="AZ1194" s="80"/>
      <c r="BA1194" s="80"/>
      <c r="BB1194" s="80"/>
      <c r="BC1194" s="80"/>
      <c r="BD1194" s="85" t="n">
        <f aca="false">SUM(AC1194:BC1194)</f>
        <v>0</v>
      </c>
      <c r="BE1194" s="86" t="n">
        <f aca="false">IF((G1194+I1194+O1194-H1194-BD1194)&gt;=0,G1194+I1194+O1194-H1194-BD1194,0)</f>
        <v>72</v>
      </c>
      <c r="BF1194" s="87" t="n">
        <f aca="false">IF((H1194-I1194-O1194-G1194+BD1194)&gt;=0,H1194-I1194-O1194-G1194+BD1194,0)</f>
        <v>0</v>
      </c>
      <c r="BG1194" s="88"/>
      <c r="BH1194" s="89"/>
      <c r="BI1194" s="90"/>
      <c r="BJ1194" s="91" t="n">
        <v>72</v>
      </c>
      <c r="BK1194" s="91" t="n">
        <f aca="false">BJ1194-BD1194+O1194</f>
        <v>72</v>
      </c>
      <c r="BL1194" s="92"/>
    </row>
    <row r="1195" s="93" customFormat="true" ht="15" hidden="false" customHeight="false" outlineLevel="0" collapsed="false">
      <c r="A1195" s="70" t="n">
        <v>1189</v>
      </c>
      <c r="B1195" s="71" t="n">
        <v>43405</v>
      </c>
      <c r="C1195" s="72"/>
      <c r="D1195" s="73"/>
      <c r="E1195" s="74" t="n">
        <v>72</v>
      </c>
      <c r="F1195" s="75" t="s">
        <v>668</v>
      </c>
      <c r="G1195" s="76" t="n">
        <v>0</v>
      </c>
      <c r="H1195" s="76" t="n">
        <v>138</v>
      </c>
      <c r="I1195" s="77"/>
      <c r="J1195" s="77"/>
      <c r="K1195" s="77"/>
      <c r="L1195" s="77"/>
      <c r="M1195" s="77"/>
      <c r="N1195" s="78"/>
      <c r="O1195" s="79" t="n">
        <f aca="false">SUM(J1195:N1195)</f>
        <v>0</v>
      </c>
      <c r="P1195" s="80"/>
      <c r="Q1195" s="80"/>
      <c r="R1195" s="80"/>
      <c r="S1195" s="80"/>
      <c r="T1195" s="80"/>
      <c r="U1195" s="80"/>
      <c r="V1195" s="80"/>
      <c r="W1195" s="80"/>
      <c r="X1195" s="80"/>
      <c r="Y1195" s="80"/>
      <c r="Z1195" s="80"/>
      <c r="AA1195" s="81"/>
      <c r="AB1195" s="82"/>
      <c r="AC1195" s="83"/>
      <c r="AD1195" s="84"/>
      <c r="AE1195" s="80"/>
      <c r="AF1195" s="80"/>
      <c r="AG1195" s="80"/>
      <c r="AH1195" s="80"/>
      <c r="AI1195" s="80"/>
      <c r="AJ1195" s="80"/>
      <c r="AK1195" s="80"/>
      <c r="AL1195" s="80"/>
      <c r="AM1195" s="80"/>
      <c r="AN1195" s="78"/>
      <c r="AO1195" s="80"/>
      <c r="AP1195" s="80"/>
      <c r="AQ1195" s="80"/>
      <c r="AR1195" s="80"/>
      <c r="AS1195" s="80"/>
      <c r="AT1195" s="80"/>
      <c r="AU1195" s="80"/>
      <c r="AV1195" s="80"/>
      <c r="AW1195" s="80"/>
      <c r="AX1195" s="80"/>
      <c r="AY1195" s="80"/>
      <c r="AZ1195" s="80"/>
      <c r="BA1195" s="80"/>
      <c r="BB1195" s="80"/>
      <c r="BC1195" s="80"/>
      <c r="BD1195" s="85" t="n">
        <f aca="false">SUM(AC1195:BC1195)</f>
        <v>0</v>
      </c>
      <c r="BE1195" s="86" t="n">
        <f aca="false">IF((G1195+I1195+O1195-H1195-BD1195)&gt;=0,G1195+I1195+O1195-H1195-BD1195,0)</f>
        <v>0</v>
      </c>
      <c r="BF1195" s="87" t="n">
        <f aca="false">IF((H1195-I1195-O1195-G1195+BD1195)&gt;=0,H1195-I1195-O1195-G1195+BD1195,0)</f>
        <v>138</v>
      </c>
      <c r="BG1195" s="88"/>
      <c r="BH1195" s="89"/>
      <c r="BI1195" s="90"/>
      <c r="BJ1195" s="91" t="n">
        <v>-138</v>
      </c>
      <c r="BK1195" s="91" t="n">
        <f aca="false">BJ1195-BD1195+O1195</f>
        <v>-138</v>
      </c>
      <c r="BL1195" s="92"/>
    </row>
    <row r="1196" s="93" customFormat="true" ht="15" hidden="false" customHeight="false" outlineLevel="0" collapsed="false">
      <c r="A1196" s="70" t="n">
        <v>1190</v>
      </c>
      <c r="B1196" s="71" t="n">
        <v>43405</v>
      </c>
      <c r="C1196" s="72"/>
      <c r="D1196" s="73"/>
      <c r="E1196" s="74" t="n">
        <v>20</v>
      </c>
      <c r="F1196" s="75" t="s">
        <v>669</v>
      </c>
      <c r="G1196" s="76" t="n">
        <v>0</v>
      </c>
      <c r="H1196" s="76" t="n">
        <v>20</v>
      </c>
      <c r="I1196" s="77"/>
      <c r="J1196" s="77"/>
      <c r="K1196" s="77"/>
      <c r="L1196" s="77"/>
      <c r="M1196" s="77"/>
      <c r="N1196" s="78"/>
      <c r="O1196" s="79" t="n">
        <f aca="false">SUM(J1196:N1196)</f>
        <v>0</v>
      </c>
      <c r="P1196" s="80"/>
      <c r="Q1196" s="80"/>
      <c r="R1196" s="80"/>
      <c r="S1196" s="80"/>
      <c r="T1196" s="80"/>
      <c r="U1196" s="80"/>
      <c r="V1196" s="80"/>
      <c r="W1196" s="80"/>
      <c r="X1196" s="80"/>
      <c r="Y1196" s="80"/>
      <c r="Z1196" s="80"/>
      <c r="AA1196" s="81"/>
      <c r="AB1196" s="82"/>
      <c r="AC1196" s="83"/>
      <c r="AD1196" s="84"/>
      <c r="AE1196" s="80"/>
      <c r="AF1196" s="80"/>
      <c r="AG1196" s="80"/>
      <c r="AH1196" s="80"/>
      <c r="AI1196" s="80"/>
      <c r="AJ1196" s="80"/>
      <c r="AK1196" s="80"/>
      <c r="AL1196" s="80"/>
      <c r="AM1196" s="80"/>
      <c r="AN1196" s="78"/>
      <c r="AO1196" s="80"/>
      <c r="AP1196" s="80"/>
      <c r="AQ1196" s="80"/>
      <c r="AR1196" s="80"/>
      <c r="AS1196" s="80"/>
      <c r="AT1196" s="80"/>
      <c r="AU1196" s="80"/>
      <c r="AV1196" s="80"/>
      <c r="AW1196" s="80"/>
      <c r="AX1196" s="80"/>
      <c r="AY1196" s="80"/>
      <c r="AZ1196" s="80"/>
      <c r="BA1196" s="80"/>
      <c r="BB1196" s="80"/>
      <c r="BC1196" s="80"/>
      <c r="BD1196" s="85" t="n">
        <f aca="false">SUM(AC1196:BC1196)</f>
        <v>0</v>
      </c>
      <c r="BE1196" s="86" t="n">
        <f aca="false">IF((G1196+I1196+O1196-H1196-BD1196)&gt;=0,G1196+I1196+O1196-H1196-BD1196,0)</f>
        <v>0</v>
      </c>
      <c r="BF1196" s="87" t="n">
        <f aca="false">IF((H1196-I1196-O1196-G1196+BD1196)&gt;=0,H1196-I1196-O1196-G1196+BD1196,0)</f>
        <v>20</v>
      </c>
      <c r="BG1196" s="88"/>
      <c r="BH1196" s="89"/>
      <c r="BI1196" s="90"/>
      <c r="BJ1196" s="91" t="n">
        <v>-20</v>
      </c>
      <c r="BK1196" s="91" t="n">
        <f aca="false">BJ1196-BD1196+O1196</f>
        <v>-20</v>
      </c>
      <c r="BL1196" s="92"/>
    </row>
    <row r="1197" s="93" customFormat="true" ht="15" hidden="false" customHeight="false" outlineLevel="0" collapsed="false">
      <c r="A1197" s="70" t="n">
        <v>1191</v>
      </c>
      <c r="B1197" s="71" t="n">
        <v>43405</v>
      </c>
      <c r="C1197" s="72"/>
      <c r="D1197" s="73"/>
      <c r="E1197" s="74" t="n">
        <v>20</v>
      </c>
      <c r="F1197" s="75" t="s">
        <v>670</v>
      </c>
      <c r="G1197" s="76" t="n">
        <v>0</v>
      </c>
      <c r="H1197" s="76" t="n">
        <v>82</v>
      </c>
      <c r="I1197" s="77"/>
      <c r="J1197" s="77"/>
      <c r="K1197" s="77"/>
      <c r="L1197" s="77"/>
      <c r="M1197" s="77"/>
      <c r="N1197" s="78"/>
      <c r="O1197" s="79" t="n">
        <f aca="false">SUM(J1197:N1197)</f>
        <v>0</v>
      </c>
      <c r="P1197" s="80"/>
      <c r="Q1197" s="80"/>
      <c r="R1197" s="80"/>
      <c r="S1197" s="80"/>
      <c r="T1197" s="80"/>
      <c r="U1197" s="80"/>
      <c r="V1197" s="80"/>
      <c r="W1197" s="80"/>
      <c r="X1197" s="80"/>
      <c r="Y1197" s="80"/>
      <c r="Z1197" s="80"/>
      <c r="AA1197" s="81"/>
      <c r="AB1197" s="82"/>
      <c r="AC1197" s="83"/>
      <c r="AD1197" s="84"/>
      <c r="AE1197" s="80"/>
      <c r="AF1197" s="80"/>
      <c r="AG1197" s="80"/>
      <c r="AH1197" s="80"/>
      <c r="AI1197" s="80"/>
      <c r="AJ1197" s="80"/>
      <c r="AK1197" s="80"/>
      <c r="AL1197" s="80"/>
      <c r="AM1197" s="80"/>
      <c r="AN1197" s="78"/>
      <c r="AO1197" s="80"/>
      <c r="AP1197" s="80"/>
      <c r="AQ1197" s="80"/>
      <c r="AR1197" s="80"/>
      <c r="AS1197" s="80"/>
      <c r="AT1197" s="80"/>
      <c r="AU1197" s="80"/>
      <c r="AV1197" s="80"/>
      <c r="AW1197" s="80"/>
      <c r="AX1197" s="80"/>
      <c r="AY1197" s="80"/>
      <c r="AZ1197" s="80"/>
      <c r="BA1197" s="80"/>
      <c r="BB1197" s="80"/>
      <c r="BC1197" s="80"/>
      <c r="BD1197" s="85" t="n">
        <f aca="false">SUM(AC1197:BC1197)</f>
        <v>0</v>
      </c>
      <c r="BE1197" s="86" t="n">
        <f aca="false">IF((G1197+I1197+O1197-H1197-BD1197)&gt;=0,G1197+I1197+O1197-H1197-BD1197,0)</f>
        <v>0</v>
      </c>
      <c r="BF1197" s="87" t="n">
        <f aca="false">IF((H1197-I1197-O1197-G1197+BD1197)&gt;=0,H1197-I1197-O1197-G1197+BD1197,0)</f>
        <v>82</v>
      </c>
      <c r="BG1197" s="88" t="n">
        <v>43651</v>
      </c>
      <c r="BH1197" s="89"/>
      <c r="BI1197" s="90"/>
      <c r="BJ1197" s="91" t="n">
        <v>-82</v>
      </c>
      <c r="BK1197" s="91" t="n">
        <f aca="false">BJ1197-BD1197+O1197</f>
        <v>-82</v>
      </c>
      <c r="BL1197" s="92"/>
    </row>
    <row r="1198" s="93" customFormat="true" ht="15" hidden="false" customHeight="false" outlineLevel="0" collapsed="false">
      <c r="A1198" s="70" t="n">
        <v>1192</v>
      </c>
      <c r="B1198" s="71" t="n">
        <v>43405</v>
      </c>
      <c r="C1198" s="72"/>
      <c r="D1198" s="73"/>
      <c r="E1198" s="74" t="n">
        <v>72</v>
      </c>
      <c r="F1198" s="75" t="s">
        <v>671</v>
      </c>
      <c r="G1198" s="76" t="n">
        <v>0</v>
      </c>
      <c r="H1198" s="76" t="n">
        <v>0</v>
      </c>
      <c r="I1198" s="77"/>
      <c r="J1198" s="77"/>
      <c r="K1198" s="77"/>
      <c r="L1198" s="77"/>
      <c r="M1198" s="77"/>
      <c r="N1198" s="78" t="n">
        <v>72</v>
      </c>
      <c r="O1198" s="79" t="n">
        <f aca="false">SUM(J1198:N1198)</f>
        <v>72</v>
      </c>
      <c r="P1198" s="80"/>
      <c r="Q1198" s="80"/>
      <c r="R1198" s="80"/>
      <c r="S1198" s="80"/>
      <c r="T1198" s="80"/>
      <c r="U1198" s="80"/>
      <c r="V1198" s="80"/>
      <c r="W1198" s="80"/>
      <c r="X1198" s="80"/>
      <c r="Y1198" s="80"/>
      <c r="Z1198" s="80"/>
      <c r="AA1198" s="81"/>
      <c r="AB1198" s="82"/>
      <c r="AC1198" s="83"/>
      <c r="AD1198" s="84"/>
      <c r="AE1198" s="80"/>
      <c r="AF1198" s="80"/>
      <c r="AG1198" s="80"/>
      <c r="AH1198" s="80"/>
      <c r="AI1198" s="80"/>
      <c r="AJ1198" s="80"/>
      <c r="AK1198" s="80"/>
      <c r="AL1198" s="80" t="n">
        <v>72</v>
      </c>
      <c r="AM1198" s="80"/>
      <c r="AN1198" s="78"/>
      <c r="AO1198" s="80"/>
      <c r="AP1198" s="80"/>
      <c r="AQ1198" s="80"/>
      <c r="AR1198" s="80"/>
      <c r="AS1198" s="80"/>
      <c r="AT1198" s="80"/>
      <c r="AU1198" s="80"/>
      <c r="AV1198" s="80"/>
      <c r="AW1198" s="80"/>
      <c r="AX1198" s="80"/>
      <c r="AY1198" s="80"/>
      <c r="AZ1198" s="80"/>
      <c r="BA1198" s="80"/>
      <c r="BB1198" s="80"/>
      <c r="BC1198" s="80"/>
      <c r="BD1198" s="85" t="n">
        <f aca="false">SUM(AC1198:BC1198)</f>
        <v>72</v>
      </c>
      <c r="BE1198" s="86" t="n">
        <f aca="false">IF((G1198+I1198+O1198-H1198-BD1198)&gt;=0,G1198+I1198+O1198-H1198-BD1198,0)</f>
        <v>0</v>
      </c>
      <c r="BF1198" s="87" t="n">
        <f aca="false">IF((H1198-I1198-O1198-G1198+BD1198)&gt;=0,H1198-I1198-O1198-G1198+BD1198,0)</f>
        <v>0</v>
      </c>
      <c r="BG1198" s="88"/>
      <c r="BH1198" s="89"/>
      <c r="BI1198" s="90" t="s">
        <v>57</v>
      </c>
      <c r="BJ1198" s="91" t="n">
        <v>0</v>
      </c>
      <c r="BK1198" s="91" t="n">
        <f aca="false">BJ1198-BD1198+O1198</f>
        <v>0</v>
      </c>
      <c r="BL1198" s="92"/>
    </row>
    <row r="1199" s="93" customFormat="true" ht="15" hidden="false" customHeight="false" outlineLevel="0" collapsed="false">
      <c r="A1199" s="70" t="n">
        <v>1193</v>
      </c>
      <c r="B1199" s="71" t="n">
        <v>43405</v>
      </c>
      <c r="C1199" s="72"/>
      <c r="D1199" s="73"/>
      <c r="E1199" s="74" t="n">
        <v>72</v>
      </c>
      <c r="F1199" s="75" t="s">
        <v>672</v>
      </c>
      <c r="G1199" s="76" t="n">
        <v>0</v>
      </c>
      <c r="H1199" s="76" t="n">
        <v>216</v>
      </c>
      <c r="I1199" s="77"/>
      <c r="J1199" s="77"/>
      <c r="K1199" s="77"/>
      <c r="L1199" s="77"/>
      <c r="M1199" s="77"/>
      <c r="N1199" s="78"/>
      <c r="O1199" s="79" t="n">
        <f aca="false">SUM(J1199:N1199)</f>
        <v>0</v>
      </c>
      <c r="P1199" s="80"/>
      <c r="Q1199" s="80"/>
      <c r="R1199" s="80"/>
      <c r="S1199" s="80"/>
      <c r="T1199" s="80"/>
      <c r="U1199" s="80"/>
      <c r="V1199" s="80"/>
      <c r="W1199" s="80"/>
      <c r="X1199" s="80"/>
      <c r="Y1199" s="80"/>
      <c r="Z1199" s="80"/>
      <c r="AA1199" s="81"/>
      <c r="AB1199" s="82"/>
      <c r="AC1199" s="83"/>
      <c r="AD1199" s="84"/>
      <c r="AE1199" s="80"/>
      <c r="AF1199" s="80"/>
      <c r="AG1199" s="80"/>
      <c r="AH1199" s="80"/>
      <c r="AI1199" s="80"/>
      <c r="AJ1199" s="80"/>
      <c r="AK1199" s="80"/>
      <c r="AL1199" s="80"/>
      <c r="AM1199" s="80"/>
      <c r="AN1199" s="78"/>
      <c r="AO1199" s="80"/>
      <c r="AP1199" s="80"/>
      <c r="AQ1199" s="80"/>
      <c r="AR1199" s="80"/>
      <c r="AS1199" s="80"/>
      <c r="AT1199" s="80"/>
      <c r="AU1199" s="80"/>
      <c r="AV1199" s="80"/>
      <c r="AW1199" s="80"/>
      <c r="AX1199" s="80"/>
      <c r="AY1199" s="80"/>
      <c r="AZ1199" s="80"/>
      <c r="BA1199" s="80"/>
      <c r="BB1199" s="80"/>
      <c r="BC1199" s="80"/>
      <c r="BD1199" s="85" t="n">
        <f aca="false">SUM(AC1199:BC1199)</f>
        <v>0</v>
      </c>
      <c r="BE1199" s="86" t="n">
        <f aca="false">IF((G1199+I1199+O1199-H1199-BD1199)&gt;=0,G1199+I1199+O1199-H1199-BD1199,0)</f>
        <v>0</v>
      </c>
      <c r="BF1199" s="87" t="n">
        <f aca="false">IF((H1199-I1199-O1199-G1199+BD1199)&gt;=0,H1199-I1199-O1199-G1199+BD1199,0)</f>
        <v>216</v>
      </c>
      <c r="BG1199" s="88"/>
      <c r="BH1199" s="89"/>
      <c r="BI1199" s="90"/>
      <c r="BJ1199" s="91" t="n">
        <v>-216</v>
      </c>
      <c r="BK1199" s="91" t="n">
        <f aca="false">BJ1199-BD1199+O1199</f>
        <v>-216</v>
      </c>
      <c r="BL1199" s="92"/>
    </row>
    <row r="1200" s="93" customFormat="true" ht="15" hidden="false" customHeight="false" outlineLevel="0" collapsed="false">
      <c r="A1200" s="70" t="n">
        <v>1194</v>
      </c>
      <c r="B1200" s="71" t="n">
        <v>43405</v>
      </c>
      <c r="C1200" s="72"/>
      <c r="D1200" s="73"/>
      <c r="E1200" s="74" t="n">
        <v>72</v>
      </c>
      <c r="F1200" s="75" t="s">
        <v>673</v>
      </c>
      <c r="G1200" s="76" t="n">
        <v>0</v>
      </c>
      <c r="H1200" s="76" t="n">
        <v>216</v>
      </c>
      <c r="I1200" s="77"/>
      <c r="J1200" s="77"/>
      <c r="K1200" s="77"/>
      <c r="L1200" s="77"/>
      <c r="M1200" s="77"/>
      <c r="N1200" s="78"/>
      <c r="O1200" s="79" t="n">
        <f aca="false">SUM(J1200:N1200)</f>
        <v>0</v>
      </c>
      <c r="P1200" s="80"/>
      <c r="Q1200" s="80"/>
      <c r="R1200" s="80"/>
      <c r="S1200" s="80"/>
      <c r="T1200" s="80"/>
      <c r="U1200" s="80"/>
      <c r="V1200" s="80"/>
      <c r="W1200" s="80"/>
      <c r="X1200" s="80"/>
      <c r="Y1200" s="80"/>
      <c r="Z1200" s="80"/>
      <c r="AA1200" s="81"/>
      <c r="AB1200" s="82"/>
      <c r="AC1200" s="83"/>
      <c r="AD1200" s="84"/>
      <c r="AE1200" s="80"/>
      <c r="AF1200" s="80"/>
      <c r="AG1200" s="80"/>
      <c r="AH1200" s="80"/>
      <c r="AI1200" s="80"/>
      <c r="AJ1200" s="80"/>
      <c r="AK1200" s="80"/>
      <c r="AL1200" s="80"/>
      <c r="AM1200" s="80"/>
      <c r="AN1200" s="78"/>
      <c r="AO1200" s="80"/>
      <c r="AP1200" s="80"/>
      <c r="AQ1200" s="80"/>
      <c r="AR1200" s="80"/>
      <c r="AS1200" s="80"/>
      <c r="AT1200" s="80"/>
      <c r="AU1200" s="80"/>
      <c r="AV1200" s="80"/>
      <c r="AW1200" s="80"/>
      <c r="AX1200" s="80"/>
      <c r="AY1200" s="80"/>
      <c r="AZ1200" s="80"/>
      <c r="BA1200" s="80"/>
      <c r="BB1200" s="80"/>
      <c r="BC1200" s="80"/>
      <c r="BD1200" s="85" t="n">
        <f aca="false">SUM(AC1200:BC1200)</f>
        <v>0</v>
      </c>
      <c r="BE1200" s="86" t="n">
        <f aca="false">IF((G1200+I1200+O1200-H1200-BD1200)&gt;=0,G1200+I1200+O1200-H1200-BD1200,0)</f>
        <v>0</v>
      </c>
      <c r="BF1200" s="87" t="n">
        <f aca="false">IF((H1200-I1200-O1200-G1200+BD1200)&gt;=0,H1200-I1200-O1200-G1200+BD1200,0)</f>
        <v>216</v>
      </c>
      <c r="BG1200" s="88"/>
      <c r="BH1200" s="89"/>
      <c r="BI1200" s="90"/>
      <c r="BJ1200" s="91" t="n">
        <v>-216</v>
      </c>
      <c r="BK1200" s="91" t="n">
        <f aca="false">BJ1200-BD1200+O1200</f>
        <v>-216</v>
      </c>
      <c r="BL1200" s="92"/>
    </row>
    <row r="1201" s="93" customFormat="true" ht="15" hidden="false" customHeight="false" outlineLevel="0" collapsed="false">
      <c r="A1201" s="70" t="n">
        <v>1195</v>
      </c>
      <c r="B1201" s="71" t="n">
        <v>43405</v>
      </c>
      <c r="C1201" s="72"/>
      <c r="D1201" s="73"/>
      <c r="E1201" s="74" t="n">
        <v>72</v>
      </c>
      <c r="F1201" s="75" t="s">
        <v>674</v>
      </c>
      <c r="G1201" s="76" t="n">
        <v>0</v>
      </c>
      <c r="H1201" s="76" t="n">
        <v>72</v>
      </c>
      <c r="I1201" s="77"/>
      <c r="J1201" s="77"/>
      <c r="K1201" s="77"/>
      <c r="L1201" s="77"/>
      <c r="M1201" s="77"/>
      <c r="N1201" s="78"/>
      <c r="O1201" s="79" t="n">
        <f aca="false">SUM(J1201:N1201)</f>
        <v>0</v>
      </c>
      <c r="P1201" s="80"/>
      <c r="Q1201" s="80"/>
      <c r="R1201" s="80"/>
      <c r="S1201" s="80"/>
      <c r="T1201" s="80"/>
      <c r="U1201" s="80"/>
      <c r="V1201" s="80"/>
      <c r="W1201" s="80"/>
      <c r="X1201" s="80"/>
      <c r="Y1201" s="80"/>
      <c r="Z1201" s="80"/>
      <c r="AA1201" s="81"/>
      <c r="AB1201" s="82"/>
      <c r="AC1201" s="83"/>
      <c r="AD1201" s="84"/>
      <c r="AE1201" s="80"/>
      <c r="AF1201" s="80"/>
      <c r="AG1201" s="80"/>
      <c r="AH1201" s="80"/>
      <c r="AI1201" s="80"/>
      <c r="AJ1201" s="80"/>
      <c r="AK1201" s="80"/>
      <c r="AL1201" s="80"/>
      <c r="AM1201" s="80"/>
      <c r="AN1201" s="78"/>
      <c r="AO1201" s="80"/>
      <c r="AP1201" s="80"/>
      <c r="AQ1201" s="80"/>
      <c r="AR1201" s="80"/>
      <c r="AS1201" s="80"/>
      <c r="AT1201" s="80"/>
      <c r="AU1201" s="80"/>
      <c r="AV1201" s="80"/>
      <c r="AW1201" s="80"/>
      <c r="AX1201" s="80"/>
      <c r="AY1201" s="80"/>
      <c r="AZ1201" s="80"/>
      <c r="BA1201" s="80"/>
      <c r="BB1201" s="80"/>
      <c r="BC1201" s="80"/>
      <c r="BD1201" s="85" t="n">
        <f aca="false">SUM(AC1201:BC1201)</f>
        <v>0</v>
      </c>
      <c r="BE1201" s="86" t="n">
        <f aca="false">IF((G1201+I1201+O1201-H1201-BD1201)&gt;=0,G1201+I1201+O1201-H1201-BD1201,0)</f>
        <v>0</v>
      </c>
      <c r="BF1201" s="87" t="n">
        <f aca="false">IF((H1201-I1201-O1201-G1201+BD1201)&gt;=0,H1201-I1201-O1201-G1201+BD1201,0)</f>
        <v>72</v>
      </c>
      <c r="BG1201" s="88"/>
      <c r="BH1201" s="89"/>
      <c r="BI1201" s="90"/>
      <c r="BJ1201" s="91" t="n">
        <v>-72</v>
      </c>
      <c r="BK1201" s="91" t="n">
        <f aca="false">BJ1201-BD1201+O1201</f>
        <v>-72</v>
      </c>
      <c r="BL1201" s="92"/>
    </row>
    <row r="1202" s="93" customFormat="true" ht="15" hidden="false" customHeight="false" outlineLevel="0" collapsed="false">
      <c r="A1202" s="70" t="n">
        <v>1196</v>
      </c>
      <c r="B1202" s="71" t="n">
        <v>43405</v>
      </c>
      <c r="C1202" s="72"/>
      <c r="D1202" s="73"/>
      <c r="E1202" s="74" t="n">
        <v>72</v>
      </c>
      <c r="F1202" s="75" t="s">
        <v>675</v>
      </c>
      <c r="G1202" s="76" t="n">
        <v>72</v>
      </c>
      <c r="H1202" s="76" t="n">
        <v>0</v>
      </c>
      <c r="I1202" s="77"/>
      <c r="J1202" s="77"/>
      <c r="K1202" s="77"/>
      <c r="L1202" s="77"/>
      <c r="M1202" s="77"/>
      <c r="N1202" s="78"/>
      <c r="O1202" s="79" t="n">
        <f aca="false">SUM(J1202:N1202)</f>
        <v>0</v>
      </c>
      <c r="P1202" s="80"/>
      <c r="Q1202" s="80"/>
      <c r="R1202" s="80"/>
      <c r="S1202" s="80"/>
      <c r="T1202" s="80"/>
      <c r="U1202" s="80"/>
      <c r="V1202" s="80"/>
      <c r="W1202" s="80"/>
      <c r="X1202" s="80"/>
      <c r="Y1202" s="80"/>
      <c r="Z1202" s="80"/>
      <c r="AA1202" s="81"/>
      <c r="AB1202" s="82"/>
      <c r="AC1202" s="83"/>
      <c r="AD1202" s="84"/>
      <c r="AE1202" s="80"/>
      <c r="AF1202" s="80"/>
      <c r="AG1202" s="80"/>
      <c r="AH1202" s="80"/>
      <c r="AI1202" s="80"/>
      <c r="AJ1202" s="80"/>
      <c r="AK1202" s="80"/>
      <c r="AL1202" s="80"/>
      <c r="AM1202" s="80"/>
      <c r="AN1202" s="78"/>
      <c r="AO1202" s="80"/>
      <c r="AP1202" s="80"/>
      <c r="AQ1202" s="80"/>
      <c r="AR1202" s="80"/>
      <c r="AS1202" s="80"/>
      <c r="AT1202" s="80"/>
      <c r="AU1202" s="80"/>
      <c r="AV1202" s="80"/>
      <c r="AW1202" s="80"/>
      <c r="AX1202" s="80"/>
      <c r="AY1202" s="80"/>
      <c r="AZ1202" s="80"/>
      <c r="BA1202" s="80"/>
      <c r="BB1202" s="80"/>
      <c r="BC1202" s="80"/>
      <c r="BD1202" s="85" t="n">
        <f aca="false">SUM(AC1202:BC1202)</f>
        <v>0</v>
      </c>
      <c r="BE1202" s="86" t="n">
        <f aca="false">IF((G1202+I1202+O1202-H1202-BD1202)&gt;=0,G1202+I1202+O1202-H1202-BD1202,0)</f>
        <v>72</v>
      </c>
      <c r="BF1202" s="87" t="n">
        <f aca="false">IF((H1202-I1202-O1202-G1202+BD1202)&gt;=0,H1202-I1202-O1202-G1202+BD1202,0)</f>
        <v>0</v>
      </c>
      <c r="BG1202" s="88"/>
      <c r="BH1202" s="89"/>
      <c r="BI1202" s="90"/>
      <c r="BJ1202" s="91" t="n">
        <v>72</v>
      </c>
      <c r="BK1202" s="91" t="n">
        <f aca="false">BJ1202-BD1202+O1202</f>
        <v>72</v>
      </c>
      <c r="BL1202" s="92"/>
    </row>
    <row r="1203" s="93" customFormat="true" ht="15" hidden="false" customHeight="false" outlineLevel="0" collapsed="false">
      <c r="A1203" s="70" t="n">
        <v>1197</v>
      </c>
      <c r="B1203" s="71" t="n">
        <v>43405</v>
      </c>
      <c r="C1203" s="72"/>
      <c r="D1203" s="73"/>
      <c r="E1203" s="74" t="n">
        <v>72</v>
      </c>
      <c r="F1203" s="75" t="s">
        <v>676</v>
      </c>
      <c r="G1203" s="76" t="n">
        <v>288</v>
      </c>
      <c r="H1203" s="76" t="n">
        <v>0</v>
      </c>
      <c r="I1203" s="77"/>
      <c r="J1203" s="77"/>
      <c r="K1203" s="77"/>
      <c r="L1203" s="77"/>
      <c r="M1203" s="77"/>
      <c r="N1203" s="78"/>
      <c r="O1203" s="79" t="n">
        <f aca="false">SUM(J1203:N1203)</f>
        <v>0</v>
      </c>
      <c r="P1203" s="80"/>
      <c r="Q1203" s="80"/>
      <c r="R1203" s="80"/>
      <c r="S1203" s="80"/>
      <c r="T1203" s="80"/>
      <c r="U1203" s="80"/>
      <c r="V1203" s="80"/>
      <c r="W1203" s="80"/>
      <c r="X1203" s="80"/>
      <c r="Y1203" s="80"/>
      <c r="Z1203" s="80"/>
      <c r="AA1203" s="81"/>
      <c r="AB1203" s="82"/>
      <c r="AC1203" s="83"/>
      <c r="AD1203" s="84"/>
      <c r="AE1203" s="80"/>
      <c r="AF1203" s="80"/>
      <c r="AG1203" s="80"/>
      <c r="AH1203" s="80"/>
      <c r="AI1203" s="80"/>
      <c r="AJ1203" s="80"/>
      <c r="AK1203" s="80"/>
      <c r="AL1203" s="80"/>
      <c r="AM1203" s="80"/>
      <c r="AN1203" s="78"/>
      <c r="AO1203" s="80"/>
      <c r="AP1203" s="80"/>
      <c r="AQ1203" s="80"/>
      <c r="AR1203" s="80"/>
      <c r="AS1203" s="80"/>
      <c r="AT1203" s="80"/>
      <c r="AU1203" s="80"/>
      <c r="AV1203" s="80"/>
      <c r="AW1203" s="80"/>
      <c r="AX1203" s="80"/>
      <c r="AY1203" s="80"/>
      <c r="AZ1203" s="80"/>
      <c r="BA1203" s="80"/>
      <c r="BB1203" s="80"/>
      <c r="BC1203" s="80"/>
      <c r="BD1203" s="85" t="n">
        <f aca="false">SUM(AC1203:BC1203)</f>
        <v>0</v>
      </c>
      <c r="BE1203" s="86" t="n">
        <f aca="false">IF((G1203+I1203+O1203-H1203-BD1203)&gt;=0,G1203+I1203+O1203-H1203-BD1203,0)</f>
        <v>288</v>
      </c>
      <c r="BF1203" s="87" t="n">
        <f aca="false">IF((H1203-I1203-O1203-G1203+BD1203)&gt;=0,H1203-I1203-O1203-G1203+BD1203,0)</f>
        <v>0</v>
      </c>
      <c r="BG1203" s="88"/>
      <c r="BH1203" s="89"/>
      <c r="BI1203" s="90"/>
      <c r="BJ1203" s="91" t="n">
        <v>288</v>
      </c>
      <c r="BK1203" s="91" t="n">
        <f aca="false">BJ1203-BD1203+O1203</f>
        <v>288</v>
      </c>
      <c r="BL1203" s="92"/>
    </row>
    <row r="1204" s="105" customFormat="true" ht="15" hidden="false" customHeight="false" outlineLevel="0" collapsed="false">
      <c r="A1204" s="70" t="n">
        <v>1198</v>
      </c>
      <c r="B1204" s="94" t="n">
        <v>43405</v>
      </c>
      <c r="C1204" s="95"/>
      <c r="D1204" s="96"/>
      <c r="E1204" s="74" t="n">
        <v>72</v>
      </c>
      <c r="F1204" s="97" t="s">
        <v>677</v>
      </c>
      <c r="G1204" s="98" t="n">
        <v>0</v>
      </c>
      <c r="H1204" s="98" t="n">
        <v>72</v>
      </c>
      <c r="I1204" s="77"/>
      <c r="J1204" s="77"/>
      <c r="K1204" s="77"/>
      <c r="L1204" s="77"/>
      <c r="M1204" s="77"/>
      <c r="N1204" s="78"/>
      <c r="O1204" s="79" t="n">
        <f aca="false">SUM(J1204:N1204)</f>
        <v>0</v>
      </c>
      <c r="P1204" s="99"/>
      <c r="Q1204" s="99"/>
      <c r="R1204" s="99"/>
      <c r="S1204" s="99"/>
      <c r="T1204" s="99"/>
      <c r="U1204" s="99"/>
      <c r="V1204" s="99"/>
      <c r="W1204" s="99"/>
      <c r="X1204" s="99"/>
      <c r="Y1204" s="99"/>
      <c r="Z1204" s="99"/>
      <c r="AA1204" s="100"/>
      <c r="AB1204" s="101"/>
      <c r="AC1204" s="83"/>
      <c r="AD1204" s="84"/>
      <c r="AE1204" s="80"/>
      <c r="AF1204" s="80"/>
      <c r="AG1204" s="80"/>
      <c r="AH1204" s="80"/>
      <c r="AI1204" s="80"/>
      <c r="AJ1204" s="80"/>
      <c r="AK1204" s="80"/>
      <c r="AL1204" s="80"/>
      <c r="AM1204" s="80"/>
      <c r="AN1204" s="78"/>
      <c r="AO1204" s="80"/>
      <c r="AP1204" s="80"/>
      <c r="AQ1204" s="80"/>
      <c r="AR1204" s="80"/>
      <c r="AS1204" s="80"/>
      <c r="AT1204" s="80"/>
      <c r="AU1204" s="80"/>
      <c r="AV1204" s="80"/>
      <c r="AW1204" s="80"/>
      <c r="AX1204" s="80"/>
      <c r="AY1204" s="80"/>
      <c r="AZ1204" s="80"/>
      <c r="BA1204" s="80"/>
      <c r="BB1204" s="80"/>
      <c r="BC1204" s="80"/>
      <c r="BD1204" s="85" t="n">
        <f aca="false">SUM(AC1204:BC1204)</f>
        <v>0</v>
      </c>
      <c r="BE1204" s="111" t="n">
        <f aca="false">IF((G1204+I1204+O1204-H1204-BD1204)&gt;=0,G1204+I1204+O1204-H1204-BD1204,0)</f>
        <v>0</v>
      </c>
      <c r="BF1204" s="112" t="n">
        <f aca="false">IF((H1204-I1204-O1204-G1204+BD1204)&gt;=0,H1204-I1204-O1204-G1204+BD1204,0)</f>
        <v>72</v>
      </c>
      <c r="BG1204" s="124"/>
      <c r="BH1204" s="125"/>
      <c r="BI1204" s="90"/>
      <c r="BJ1204" s="91" t="n">
        <v>-72</v>
      </c>
      <c r="BK1204" s="91" t="n">
        <f aca="false">BJ1204-BD1204+O1204</f>
        <v>-72</v>
      </c>
      <c r="BL1204" s="104"/>
    </row>
    <row r="1205" s="105" customFormat="true" ht="15" hidden="false" customHeight="false" outlineLevel="0" collapsed="false">
      <c r="A1205" s="70" t="n">
        <v>1199</v>
      </c>
      <c r="B1205" s="94" t="n">
        <v>43405</v>
      </c>
      <c r="C1205" s="95"/>
      <c r="D1205" s="96"/>
      <c r="E1205" s="74" t="n">
        <v>72</v>
      </c>
      <c r="F1205" s="97" t="s">
        <v>678</v>
      </c>
      <c r="G1205" s="98" t="n">
        <v>0</v>
      </c>
      <c r="H1205" s="98" t="n">
        <v>0</v>
      </c>
      <c r="I1205" s="77"/>
      <c r="J1205" s="77"/>
      <c r="K1205" s="77"/>
      <c r="L1205" s="77"/>
      <c r="M1205" s="77"/>
      <c r="N1205" s="78"/>
      <c r="O1205" s="79" t="n">
        <f aca="false">SUM(J1205:N1205)</f>
        <v>0</v>
      </c>
      <c r="P1205" s="99"/>
      <c r="Q1205" s="99"/>
      <c r="R1205" s="99"/>
      <c r="S1205" s="99"/>
      <c r="T1205" s="99"/>
      <c r="U1205" s="99"/>
      <c r="V1205" s="99"/>
      <c r="W1205" s="99"/>
      <c r="X1205" s="99"/>
      <c r="Y1205" s="99"/>
      <c r="Z1205" s="99"/>
      <c r="AA1205" s="100"/>
      <c r="AB1205" s="101"/>
      <c r="AC1205" s="83"/>
      <c r="AD1205" s="84"/>
      <c r="AE1205" s="80"/>
      <c r="AF1205" s="80"/>
      <c r="AG1205" s="80"/>
      <c r="AH1205" s="80"/>
      <c r="AI1205" s="80"/>
      <c r="AJ1205" s="80"/>
      <c r="AK1205" s="80"/>
      <c r="AL1205" s="80"/>
      <c r="AM1205" s="80"/>
      <c r="AN1205" s="78"/>
      <c r="AO1205" s="80"/>
      <c r="AP1205" s="80"/>
      <c r="AQ1205" s="80"/>
      <c r="AR1205" s="80"/>
      <c r="AS1205" s="80"/>
      <c r="AT1205" s="80"/>
      <c r="AU1205" s="80"/>
      <c r="AV1205" s="80"/>
      <c r="AW1205" s="80"/>
      <c r="AX1205" s="80"/>
      <c r="AY1205" s="80"/>
      <c r="AZ1205" s="80"/>
      <c r="BA1205" s="80"/>
      <c r="BB1205" s="80"/>
      <c r="BC1205" s="80"/>
      <c r="BD1205" s="85" t="n">
        <f aca="false">SUM(AC1205:BC1205)</f>
        <v>0</v>
      </c>
      <c r="BE1205" s="111" t="n">
        <f aca="false">IF((G1205+I1205+O1205-H1205-BD1205)&gt;=0,G1205+I1205+O1205-H1205-BD1205,0)</f>
        <v>0</v>
      </c>
      <c r="BF1205" s="112" t="n">
        <f aca="false">IF((H1205-I1205-O1205-G1205+BD1205)&gt;=0,H1205-I1205-O1205-G1205+BD1205,0)</f>
        <v>0</v>
      </c>
      <c r="BG1205" s="124"/>
      <c r="BH1205" s="125" t="n">
        <v>43556</v>
      </c>
      <c r="BI1205" s="90"/>
      <c r="BJ1205" s="91" t="n">
        <v>0</v>
      </c>
      <c r="BK1205" s="91" t="n">
        <f aca="false">BJ1205-BD1205+O1205</f>
        <v>0</v>
      </c>
      <c r="BL1205" s="104"/>
    </row>
    <row r="1206" s="105" customFormat="true" ht="15" hidden="false" customHeight="false" outlineLevel="0" collapsed="false">
      <c r="A1206" s="70" t="n">
        <v>1200</v>
      </c>
      <c r="B1206" s="94" t="n">
        <v>43405</v>
      </c>
      <c r="C1206" s="95"/>
      <c r="D1206" s="96"/>
      <c r="E1206" s="74" t="n">
        <v>72</v>
      </c>
      <c r="F1206" s="97" t="s">
        <v>679</v>
      </c>
      <c r="G1206" s="98" t="n">
        <v>0</v>
      </c>
      <c r="H1206" s="98" t="n">
        <v>216</v>
      </c>
      <c r="I1206" s="77"/>
      <c r="J1206" s="77"/>
      <c r="K1206" s="77"/>
      <c r="L1206" s="77"/>
      <c r="M1206" s="77"/>
      <c r="N1206" s="78"/>
      <c r="O1206" s="79" t="n">
        <f aca="false">SUM(J1206:N1206)</f>
        <v>0</v>
      </c>
      <c r="P1206" s="99"/>
      <c r="Q1206" s="99"/>
      <c r="R1206" s="99"/>
      <c r="S1206" s="99"/>
      <c r="T1206" s="99"/>
      <c r="U1206" s="99"/>
      <c r="V1206" s="99"/>
      <c r="W1206" s="99"/>
      <c r="X1206" s="99"/>
      <c r="Y1206" s="99"/>
      <c r="Z1206" s="99"/>
      <c r="AA1206" s="100"/>
      <c r="AB1206" s="101"/>
      <c r="AC1206" s="83"/>
      <c r="AD1206" s="84"/>
      <c r="AE1206" s="80"/>
      <c r="AF1206" s="80"/>
      <c r="AG1206" s="80"/>
      <c r="AH1206" s="80"/>
      <c r="AI1206" s="80"/>
      <c r="AJ1206" s="80"/>
      <c r="AK1206" s="80"/>
      <c r="AL1206" s="80"/>
      <c r="AM1206" s="80"/>
      <c r="AN1206" s="78"/>
      <c r="AO1206" s="80"/>
      <c r="AP1206" s="80"/>
      <c r="AQ1206" s="80"/>
      <c r="AR1206" s="80"/>
      <c r="AS1206" s="80"/>
      <c r="AT1206" s="80"/>
      <c r="AU1206" s="80"/>
      <c r="AV1206" s="80"/>
      <c r="AW1206" s="80"/>
      <c r="AX1206" s="80"/>
      <c r="AY1206" s="80"/>
      <c r="AZ1206" s="80"/>
      <c r="BA1206" s="80"/>
      <c r="BB1206" s="80"/>
      <c r="BC1206" s="80"/>
      <c r="BD1206" s="85" t="n">
        <f aca="false">SUM(AC1206:BC1206)</f>
        <v>0</v>
      </c>
      <c r="BE1206" s="111" t="n">
        <f aca="false">IF((G1206+I1206+O1206-H1206-BD1206)&gt;=0,G1206+I1206+O1206-H1206-BD1206,0)</f>
        <v>0</v>
      </c>
      <c r="BF1206" s="112" t="n">
        <f aca="false">IF((H1206-I1206-O1206-G1206+BD1206)&gt;=0,H1206-I1206-O1206-G1206+BD1206,0)</f>
        <v>216</v>
      </c>
      <c r="BG1206" s="124"/>
      <c r="BH1206" s="125"/>
      <c r="BI1206" s="90"/>
      <c r="BJ1206" s="91" t="n">
        <v>-216</v>
      </c>
      <c r="BK1206" s="91" t="n">
        <f aca="false">BJ1206-BD1206+O1206</f>
        <v>-216</v>
      </c>
      <c r="BL1206" s="104"/>
    </row>
    <row r="1207" s="105" customFormat="true" ht="15" hidden="false" customHeight="false" outlineLevel="0" collapsed="false">
      <c r="A1207" s="70" t="n">
        <v>1201</v>
      </c>
      <c r="B1207" s="94" t="n">
        <v>43405</v>
      </c>
      <c r="C1207" s="95"/>
      <c r="D1207" s="96"/>
      <c r="E1207" s="74" t="n">
        <v>72</v>
      </c>
      <c r="F1207" s="97" t="s">
        <v>680</v>
      </c>
      <c r="G1207" s="98" t="n">
        <v>0</v>
      </c>
      <c r="H1207" s="98" t="n">
        <v>0</v>
      </c>
      <c r="I1207" s="77"/>
      <c r="J1207" s="77"/>
      <c r="K1207" s="77"/>
      <c r="L1207" s="77"/>
      <c r="M1207" s="77"/>
      <c r="N1207" s="78"/>
      <c r="O1207" s="79" t="n">
        <f aca="false">SUM(J1207:N1207)</f>
        <v>0</v>
      </c>
      <c r="P1207" s="99"/>
      <c r="Q1207" s="99"/>
      <c r="R1207" s="99"/>
      <c r="S1207" s="99"/>
      <c r="T1207" s="99"/>
      <c r="U1207" s="99"/>
      <c r="V1207" s="99"/>
      <c r="W1207" s="99"/>
      <c r="X1207" s="99"/>
      <c r="Y1207" s="99"/>
      <c r="Z1207" s="99"/>
      <c r="AA1207" s="100"/>
      <c r="AB1207" s="101"/>
      <c r="AC1207" s="83"/>
      <c r="AD1207" s="84"/>
      <c r="AE1207" s="80"/>
      <c r="AF1207" s="80"/>
      <c r="AG1207" s="80"/>
      <c r="AH1207" s="80"/>
      <c r="AI1207" s="80"/>
      <c r="AJ1207" s="80"/>
      <c r="AK1207" s="80"/>
      <c r="AL1207" s="80"/>
      <c r="AM1207" s="80"/>
      <c r="AN1207" s="78"/>
      <c r="AO1207" s="80"/>
      <c r="AP1207" s="80"/>
      <c r="AQ1207" s="80"/>
      <c r="AR1207" s="80"/>
      <c r="AS1207" s="80"/>
      <c r="AT1207" s="80"/>
      <c r="AU1207" s="80"/>
      <c r="AV1207" s="80"/>
      <c r="AW1207" s="80"/>
      <c r="AX1207" s="80"/>
      <c r="AY1207" s="80"/>
      <c r="AZ1207" s="80"/>
      <c r="BA1207" s="80"/>
      <c r="BB1207" s="80"/>
      <c r="BC1207" s="80"/>
      <c r="BD1207" s="85" t="n">
        <f aca="false">SUM(AC1207:BC1207)</f>
        <v>0</v>
      </c>
      <c r="BE1207" s="111" t="n">
        <f aca="false">IF((G1207+I1207+O1207-H1207-BD1207)&gt;=0,G1207+I1207+O1207-H1207-BD1207,0)</f>
        <v>0</v>
      </c>
      <c r="BF1207" s="112" t="n">
        <f aca="false">IF((H1207-I1207-O1207-G1207+BD1207)&gt;=0,H1207-I1207-O1207-G1207+BD1207,0)</f>
        <v>0</v>
      </c>
      <c r="BG1207" s="124"/>
      <c r="BH1207" s="125"/>
      <c r="BI1207" s="90"/>
      <c r="BJ1207" s="91" t="n">
        <v>0</v>
      </c>
      <c r="BK1207" s="91" t="n">
        <f aca="false">BJ1207-BD1207+O1207</f>
        <v>0</v>
      </c>
      <c r="BL1207" s="104"/>
    </row>
    <row r="1208" s="93" customFormat="true" ht="15" hidden="false" customHeight="false" outlineLevel="0" collapsed="false">
      <c r="A1208" s="70" t="n">
        <v>1202</v>
      </c>
      <c r="B1208" s="71" t="n">
        <v>43405</v>
      </c>
      <c r="C1208" s="72"/>
      <c r="D1208" s="73"/>
      <c r="E1208" s="74" t="n">
        <v>72</v>
      </c>
      <c r="F1208" s="75" t="s">
        <v>681</v>
      </c>
      <c r="G1208" s="76" t="n">
        <v>0</v>
      </c>
      <c r="H1208" s="76" t="n">
        <v>0</v>
      </c>
      <c r="I1208" s="77"/>
      <c r="J1208" s="77"/>
      <c r="K1208" s="77"/>
      <c r="L1208" s="77"/>
      <c r="M1208" s="77"/>
      <c r="N1208" s="78"/>
      <c r="O1208" s="79" t="n">
        <f aca="false">SUM(J1208:N1208)</f>
        <v>0</v>
      </c>
      <c r="P1208" s="80"/>
      <c r="Q1208" s="80"/>
      <c r="R1208" s="80"/>
      <c r="S1208" s="80"/>
      <c r="T1208" s="80"/>
      <c r="U1208" s="80"/>
      <c r="V1208" s="80"/>
      <c r="W1208" s="80"/>
      <c r="X1208" s="80"/>
      <c r="Y1208" s="80"/>
      <c r="Z1208" s="80"/>
      <c r="AA1208" s="81"/>
      <c r="AB1208" s="82"/>
      <c r="AC1208" s="83"/>
      <c r="AD1208" s="84"/>
      <c r="AE1208" s="80"/>
      <c r="AF1208" s="80"/>
      <c r="AG1208" s="80"/>
      <c r="AH1208" s="80"/>
      <c r="AI1208" s="80"/>
      <c r="AJ1208" s="80"/>
      <c r="AK1208" s="80"/>
      <c r="AL1208" s="80"/>
      <c r="AM1208" s="80"/>
      <c r="AN1208" s="78"/>
      <c r="AO1208" s="80"/>
      <c r="AP1208" s="80"/>
      <c r="AQ1208" s="80"/>
      <c r="AR1208" s="80"/>
      <c r="AS1208" s="80"/>
      <c r="AT1208" s="80"/>
      <c r="AU1208" s="80"/>
      <c r="AV1208" s="80"/>
      <c r="AW1208" s="80"/>
      <c r="AX1208" s="80"/>
      <c r="AY1208" s="80"/>
      <c r="AZ1208" s="80"/>
      <c r="BA1208" s="80"/>
      <c r="BB1208" s="80"/>
      <c r="BC1208" s="80"/>
      <c r="BD1208" s="85" t="n">
        <f aca="false">SUM(AC1208:BC1208)</f>
        <v>0</v>
      </c>
      <c r="BE1208" s="86" t="n">
        <f aca="false">IF((G1208+I1208+O1208-H1208-BD1208)&gt;=0,G1208+I1208+O1208-H1208-BD1208,0)</f>
        <v>0</v>
      </c>
      <c r="BF1208" s="87" t="n">
        <f aca="false">IF((H1208-I1208-O1208-G1208+BD1208)&gt;=0,H1208-I1208-O1208-G1208+BD1208,0)</f>
        <v>0</v>
      </c>
      <c r="BG1208" s="88"/>
      <c r="BH1208" s="89"/>
      <c r="BI1208" s="90"/>
      <c r="BJ1208" s="91" t="n">
        <v>0</v>
      </c>
      <c r="BK1208" s="91" t="n">
        <f aca="false">BJ1208-BD1208+O1208</f>
        <v>0</v>
      </c>
      <c r="BL1208" s="92"/>
    </row>
    <row r="1209" s="105" customFormat="true" ht="15" hidden="false" customHeight="false" outlineLevel="0" collapsed="false">
      <c r="A1209" s="70" t="n">
        <v>1203</v>
      </c>
      <c r="B1209" s="94" t="n">
        <v>43405</v>
      </c>
      <c r="C1209" s="95"/>
      <c r="D1209" s="96"/>
      <c r="E1209" s="74" t="n">
        <v>72</v>
      </c>
      <c r="F1209" s="97" t="s">
        <v>682</v>
      </c>
      <c r="G1209" s="98" t="n">
        <v>216</v>
      </c>
      <c r="H1209" s="98" t="n">
        <v>0</v>
      </c>
      <c r="I1209" s="77"/>
      <c r="J1209" s="77"/>
      <c r="K1209" s="77"/>
      <c r="L1209" s="77"/>
      <c r="M1209" s="77"/>
      <c r="N1209" s="78" t="n">
        <v>72</v>
      </c>
      <c r="O1209" s="79" t="n">
        <f aca="false">SUM(J1209:N1209)</f>
        <v>72</v>
      </c>
      <c r="P1209" s="99"/>
      <c r="Q1209" s="99"/>
      <c r="R1209" s="99"/>
      <c r="S1209" s="99"/>
      <c r="T1209" s="99"/>
      <c r="U1209" s="99"/>
      <c r="V1209" s="99"/>
      <c r="W1209" s="99"/>
      <c r="X1209" s="99"/>
      <c r="Y1209" s="99"/>
      <c r="Z1209" s="99"/>
      <c r="AA1209" s="100"/>
      <c r="AB1209" s="101"/>
      <c r="AC1209" s="83" t="n">
        <v>216</v>
      </c>
      <c r="AD1209" s="84"/>
      <c r="AE1209" s="80"/>
      <c r="AF1209" s="80"/>
      <c r="AG1209" s="80"/>
      <c r="AH1209" s="80"/>
      <c r="AI1209" s="80"/>
      <c r="AJ1209" s="80"/>
      <c r="AK1209" s="80"/>
      <c r="AL1209" s="80"/>
      <c r="AM1209" s="80"/>
      <c r="AN1209" s="78"/>
      <c r="AO1209" s="80"/>
      <c r="AP1209" s="80"/>
      <c r="AQ1209" s="80"/>
      <c r="AR1209" s="80"/>
      <c r="AS1209" s="80"/>
      <c r="AT1209" s="80"/>
      <c r="AU1209" s="80"/>
      <c r="AV1209" s="80"/>
      <c r="AW1209" s="80"/>
      <c r="AX1209" s="80"/>
      <c r="AY1209" s="80"/>
      <c r="AZ1209" s="80"/>
      <c r="BA1209" s="80"/>
      <c r="BB1209" s="80"/>
      <c r="BC1209" s="80"/>
      <c r="BD1209" s="85" t="n">
        <f aca="false">SUM(AC1209:BC1209)</f>
        <v>216</v>
      </c>
      <c r="BE1209" s="111" t="n">
        <f aca="false">IF((G1209+I1209+O1209-H1209-BD1209)&gt;=0,G1209+I1209+O1209-H1209-BD1209,0)</f>
        <v>72</v>
      </c>
      <c r="BF1209" s="112" t="n">
        <f aca="false">IF((H1209-I1209-O1209-G1209+BD1209)&gt;=0,H1209-I1209-O1209-G1209+BD1209,0)</f>
        <v>0</v>
      </c>
      <c r="BG1209" s="124"/>
      <c r="BH1209" s="125"/>
      <c r="BI1209" s="90" t="s">
        <v>231</v>
      </c>
      <c r="BJ1209" s="91" t="n">
        <v>216</v>
      </c>
      <c r="BK1209" s="91" t="n">
        <f aca="false">BJ1209-BD1209+O1209</f>
        <v>72</v>
      </c>
      <c r="BL1209" s="104"/>
    </row>
    <row r="1210" s="105" customFormat="true" ht="15" hidden="false" customHeight="false" outlineLevel="0" collapsed="false">
      <c r="A1210" s="70" t="n">
        <v>1204</v>
      </c>
      <c r="B1210" s="94" t="n">
        <v>43405</v>
      </c>
      <c r="C1210" s="95"/>
      <c r="D1210" s="96"/>
      <c r="E1210" s="74" t="n">
        <v>72</v>
      </c>
      <c r="F1210" s="97" t="s">
        <v>683</v>
      </c>
      <c r="G1210" s="98" t="n">
        <v>144</v>
      </c>
      <c r="H1210" s="98" t="n">
        <v>0</v>
      </c>
      <c r="I1210" s="77"/>
      <c r="J1210" s="77"/>
      <c r="K1210" s="77"/>
      <c r="L1210" s="77"/>
      <c r="M1210" s="77"/>
      <c r="N1210" s="78" t="n">
        <v>72</v>
      </c>
      <c r="O1210" s="79" t="n">
        <f aca="false">SUM(J1210:N1210)</f>
        <v>72</v>
      </c>
      <c r="P1210" s="99"/>
      <c r="Q1210" s="99"/>
      <c r="R1210" s="99"/>
      <c r="S1210" s="99"/>
      <c r="T1210" s="99"/>
      <c r="U1210" s="99"/>
      <c r="V1210" s="99"/>
      <c r="W1210" s="99"/>
      <c r="X1210" s="99"/>
      <c r="Y1210" s="99"/>
      <c r="Z1210" s="99"/>
      <c r="AA1210" s="100"/>
      <c r="AB1210" s="101"/>
      <c r="AC1210" s="83"/>
      <c r="AD1210" s="84"/>
      <c r="AE1210" s="80"/>
      <c r="AF1210" s="80"/>
      <c r="AG1210" s="80" t="n">
        <v>216</v>
      </c>
      <c r="AH1210" s="80"/>
      <c r="AI1210" s="80"/>
      <c r="AJ1210" s="80"/>
      <c r="AK1210" s="80"/>
      <c r="AL1210" s="80"/>
      <c r="AM1210" s="80"/>
      <c r="AN1210" s="78"/>
      <c r="AO1210" s="80"/>
      <c r="AP1210" s="80"/>
      <c r="AQ1210" s="80"/>
      <c r="AR1210" s="80"/>
      <c r="AS1210" s="80"/>
      <c r="AT1210" s="80"/>
      <c r="AU1210" s="80"/>
      <c r="AV1210" s="80"/>
      <c r="AW1210" s="80"/>
      <c r="AX1210" s="80"/>
      <c r="AY1210" s="80"/>
      <c r="AZ1210" s="80"/>
      <c r="BA1210" s="80"/>
      <c r="BB1210" s="80"/>
      <c r="BC1210" s="80"/>
      <c r="BD1210" s="85" t="n">
        <f aca="false">SUM(AC1210:BC1210)</f>
        <v>216</v>
      </c>
      <c r="BE1210" s="111" t="n">
        <f aca="false">IF((G1210+I1210+O1210-H1210-BD1210)&gt;=0,G1210+I1210+O1210-H1210-BD1210,0)</f>
        <v>0</v>
      </c>
      <c r="BF1210" s="112" t="n">
        <f aca="false">IF((H1210-I1210-O1210-G1210+BD1210)&gt;=0,H1210-I1210-O1210-G1210+BD1210,0)</f>
        <v>0</v>
      </c>
      <c r="BG1210" s="124"/>
      <c r="BH1210" s="125"/>
      <c r="BI1210" s="90" t="s">
        <v>161</v>
      </c>
      <c r="BJ1210" s="91" t="n">
        <v>144</v>
      </c>
      <c r="BK1210" s="91" t="n">
        <f aca="false">BJ1210-BD1210+O1210</f>
        <v>0</v>
      </c>
      <c r="BL1210" s="104"/>
    </row>
    <row r="1211" s="105" customFormat="true" ht="15" hidden="false" customHeight="false" outlineLevel="0" collapsed="false">
      <c r="A1211" s="70" t="n">
        <v>1205</v>
      </c>
      <c r="B1211" s="94" t="n">
        <v>43405</v>
      </c>
      <c r="C1211" s="95"/>
      <c r="D1211" s="96"/>
      <c r="E1211" s="74" t="n">
        <v>72</v>
      </c>
      <c r="F1211" s="97" t="s">
        <v>684</v>
      </c>
      <c r="G1211" s="98" t="n">
        <v>144</v>
      </c>
      <c r="H1211" s="98" t="n">
        <v>0</v>
      </c>
      <c r="I1211" s="77"/>
      <c r="J1211" s="77"/>
      <c r="K1211" s="77"/>
      <c r="L1211" s="77"/>
      <c r="M1211" s="77"/>
      <c r="N1211" s="78"/>
      <c r="O1211" s="79" t="n">
        <f aca="false">SUM(J1211:N1211)</f>
        <v>0</v>
      </c>
      <c r="P1211" s="99"/>
      <c r="Q1211" s="99"/>
      <c r="R1211" s="99"/>
      <c r="S1211" s="99"/>
      <c r="T1211" s="99"/>
      <c r="U1211" s="99"/>
      <c r="V1211" s="99"/>
      <c r="W1211" s="99"/>
      <c r="X1211" s="99"/>
      <c r="Y1211" s="99"/>
      <c r="Z1211" s="99"/>
      <c r="AA1211" s="100"/>
      <c r="AB1211" s="101"/>
      <c r="AC1211" s="83"/>
      <c r="AD1211" s="84"/>
      <c r="AE1211" s="80"/>
      <c r="AF1211" s="80"/>
      <c r="AG1211" s="80"/>
      <c r="AH1211" s="80"/>
      <c r="AI1211" s="80"/>
      <c r="AJ1211" s="80"/>
      <c r="AK1211" s="80"/>
      <c r="AL1211" s="80"/>
      <c r="AM1211" s="80"/>
      <c r="AN1211" s="78"/>
      <c r="AO1211" s="80"/>
      <c r="AP1211" s="80"/>
      <c r="AQ1211" s="80"/>
      <c r="AR1211" s="80"/>
      <c r="AS1211" s="80"/>
      <c r="AT1211" s="80"/>
      <c r="AU1211" s="80"/>
      <c r="AV1211" s="80"/>
      <c r="AW1211" s="80"/>
      <c r="AX1211" s="80"/>
      <c r="AY1211" s="80"/>
      <c r="AZ1211" s="80"/>
      <c r="BA1211" s="80"/>
      <c r="BB1211" s="80"/>
      <c r="BC1211" s="80"/>
      <c r="BD1211" s="85" t="n">
        <f aca="false">SUM(AC1211:BC1211)</f>
        <v>0</v>
      </c>
      <c r="BE1211" s="111" t="n">
        <f aca="false">IF((G1211+I1211+O1211-H1211-BD1211)&gt;=0,G1211+I1211+O1211-H1211-BD1211,0)</f>
        <v>144</v>
      </c>
      <c r="BF1211" s="112" t="n">
        <f aca="false">IF((H1211-I1211-O1211-G1211+BD1211)&gt;=0,H1211-I1211-O1211-G1211+BD1211,0)</f>
        <v>0</v>
      </c>
      <c r="BG1211" s="124"/>
      <c r="BH1211" s="125"/>
      <c r="BI1211" s="90"/>
      <c r="BJ1211" s="91" t="n">
        <v>144</v>
      </c>
      <c r="BK1211" s="91" t="n">
        <f aca="false">BJ1211-BD1211+O1211</f>
        <v>144</v>
      </c>
      <c r="BL1211" s="104"/>
    </row>
    <row r="1212" s="93" customFormat="true" ht="15" hidden="false" customHeight="false" outlineLevel="0" collapsed="false">
      <c r="A1212" s="70" t="n">
        <v>1206</v>
      </c>
      <c r="B1212" s="71" t="n">
        <v>43405</v>
      </c>
      <c r="C1212" s="72"/>
      <c r="D1212" s="73"/>
      <c r="E1212" s="74" t="n">
        <v>72</v>
      </c>
      <c r="F1212" s="75" t="s">
        <v>685</v>
      </c>
      <c r="G1212" s="76" t="n">
        <v>0</v>
      </c>
      <c r="H1212" s="76" t="n">
        <v>360</v>
      </c>
      <c r="I1212" s="77"/>
      <c r="J1212" s="77"/>
      <c r="K1212" s="77"/>
      <c r="L1212" s="77"/>
      <c r="M1212" s="77"/>
      <c r="N1212" s="78"/>
      <c r="O1212" s="79" t="n">
        <f aca="false">SUM(J1212:N1212)</f>
        <v>0</v>
      </c>
      <c r="P1212" s="80"/>
      <c r="Q1212" s="80"/>
      <c r="R1212" s="80"/>
      <c r="S1212" s="80"/>
      <c r="T1212" s="80"/>
      <c r="U1212" s="80"/>
      <c r="V1212" s="80"/>
      <c r="W1212" s="80"/>
      <c r="X1212" s="80"/>
      <c r="Y1212" s="80"/>
      <c r="Z1212" s="80"/>
      <c r="AA1212" s="81"/>
      <c r="AB1212" s="82"/>
      <c r="AC1212" s="83"/>
      <c r="AD1212" s="84"/>
      <c r="AE1212" s="80"/>
      <c r="AF1212" s="80"/>
      <c r="AG1212" s="80"/>
      <c r="AH1212" s="80"/>
      <c r="AI1212" s="80"/>
      <c r="AJ1212" s="80"/>
      <c r="AK1212" s="80"/>
      <c r="AL1212" s="80"/>
      <c r="AM1212" s="80"/>
      <c r="AN1212" s="78"/>
      <c r="AO1212" s="80"/>
      <c r="AP1212" s="80"/>
      <c r="AQ1212" s="80"/>
      <c r="AR1212" s="80"/>
      <c r="AS1212" s="80"/>
      <c r="AT1212" s="80"/>
      <c r="AU1212" s="80"/>
      <c r="AV1212" s="80"/>
      <c r="AW1212" s="80"/>
      <c r="AX1212" s="80"/>
      <c r="AY1212" s="80"/>
      <c r="AZ1212" s="80"/>
      <c r="BA1212" s="80"/>
      <c r="BB1212" s="80"/>
      <c r="BC1212" s="80"/>
      <c r="BD1212" s="85" t="n">
        <f aca="false">SUM(AC1212:BC1212)</f>
        <v>0</v>
      </c>
      <c r="BE1212" s="86" t="n">
        <f aca="false">IF((G1212+I1212+O1212-H1212-BD1212)&gt;=0,G1212+I1212+O1212-H1212-BD1212,0)</f>
        <v>0</v>
      </c>
      <c r="BF1212" s="87" t="n">
        <f aca="false">IF((H1212-I1212-O1212-G1212+BD1212)&gt;=0,H1212-I1212-O1212-G1212+BD1212,0)</f>
        <v>360</v>
      </c>
      <c r="BG1212" s="88"/>
      <c r="BH1212" s="89"/>
      <c r="BI1212" s="90"/>
      <c r="BJ1212" s="91" t="n">
        <v>-360</v>
      </c>
      <c r="BK1212" s="91" t="n">
        <f aca="false">BJ1212-BD1212+O1212</f>
        <v>-360</v>
      </c>
      <c r="BL1212" s="92"/>
    </row>
    <row r="1213" s="105" customFormat="true" ht="15" hidden="false" customHeight="false" outlineLevel="0" collapsed="false">
      <c r="A1213" s="70" t="n">
        <v>1207</v>
      </c>
      <c r="B1213" s="94" t="n">
        <v>43405</v>
      </c>
      <c r="C1213" s="95"/>
      <c r="D1213" s="96"/>
      <c r="E1213" s="74" t="n">
        <v>72</v>
      </c>
      <c r="F1213" s="97" t="s">
        <v>686</v>
      </c>
      <c r="G1213" s="98" t="n">
        <v>0</v>
      </c>
      <c r="H1213" s="98" t="n">
        <v>0</v>
      </c>
      <c r="I1213" s="77"/>
      <c r="J1213" s="77"/>
      <c r="K1213" s="77"/>
      <c r="L1213" s="77"/>
      <c r="M1213" s="77"/>
      <c r="N1213" s="78" t="n">
        <v>72</v>
      </c>
      <c r="O1213" s="79" t="n">
        <f aca="false">SUM(J1213:N1213)</f>
        <v>72</v>
      </c>
      <c r="P1213" s="99"/>
      <c r="Q1213" s="99"/>
      <c r="R1213" s="99"/>
      <c r="S1213" s="99"/>
      <c r="T1213" s="99"/>
      <c r="U1213" s="99"/>
      <c r="V1213" s="99"/>
      <c r="W1213" s="99"/>
      <c r="X1213" s="99"/>
      <c r="Y1213" s="99"/>
      <c r="Z1213" s="99"/>
      <c r="AA1213" s="100"/>
      <c r="AB1213" s="101"/>
      <c r="AC1213" s="83"/>
      <c r="AD1213" s="84"/>
      <c r="AE1213" s="80"/>
      <c r="AF1213" s="80"/>
      <c r="AG1213" s="80"/>
      <c r="AH1213" s="80"/>
      <c r="AI1213" s="80" t="n">
        <v>216</v>
      </c>
      <c r="AJ1213" s="80"/>
      <c r="AK1213" s="80"/>
      <c r="AL1213" s="80"/>
      <c r="AM1213" s="80"/>
      <c r="AN1213" s="78"/>
      <c r="AO1213" s="80"/>
      <c r="AP1213" s="80"/>
      <c r="AQ1213" s="80"/>
      <c r="AR1213" s="80"/>
      <c r="AS1213" s="80"/>
      <c r="AT1213" s="80"/>
      <c r="AU1213" s="80"/>
      <c r="AV1213" s="80"/>
      <c r="AW1213" s="80"/>
      <c r="AX1213" s="80"/>
      <c r="AY1213" s="80"/>
      <c r="AZ1213" s="80"/>
      <c r="BA1213" s="80"/>
      <c r="BB1213" s="80"/>
      <c r="BC1213" s="80"/>
      <c r="BD1213" s="85" t="n">
        <f aca="false">SUM(AC1213:BC1213)</f>
        <v>216</v>
      </c>
      <c r="BE1213" s="111" t="n">
        <f aca="false">IF((G1213+I1213+O1213-H1213-BD1213)&gt;=0,G1213+I1213+O1213-H1213-BD1213,0)</f>
        <v>0</v>
      </c>
      <c r="BF1213" s="112" t="n">
        <f aca="false">IF((H1213-I1213-O1213-G1213+BD1213)&gt;=0,H1213-I1213-O1213-G1213+BD1213,0)</f>
        <v>144</v>
      </c>
      <c r="BG1213" s="124"/>
      <c r="BH1213" s="125"/>
      <c r="BI1213" s="90" t="s">
        <v>52</v>
      </c>
      <c r="BJ1213" s="91" t="n">
        <v>0</v>
      </c>
      <c r="BK1213" s="91" t="n">
        <f aca="false">BJ1213-BD1213+O1213</f>
        <v>-144</v>
      </c>
      <c r="BL1213" s="104"/>
    </row>
    <row r="1214" s="105" customFormat="true" ht="15" hidden="false" customHeight="false" outlineLevel="0" collapsed="false">
      <c r="A1214" s="70" t="n">
        <v>1208</v>
      </c>
      <c r="B1214" s="94" t="n">
        <v>43405</v>
      </c>
      <c r="C1214" s="95"/>
      <c r="D1214" s="96"/>
      <c r="E1214" s="74" t="n">
        <v>72</v>
      </c>
      <c r="F1214" s="97" t="s">
        <v>687</v>
      </c>
      <c r="G1214" s="98" t="n">
        <v>144</v>
      </c>
      <c r="H1214" s="98" t="n">
        <v>0</v>
      </c>
      <c r="I1214" s="77"/>
      <c r="J1214" s="77"/>
      <c r="K1214" s="77"/>
      <c r="L1214" s="77"/>
      <c r="M1214" s="77"/>
      <c r="N1214" s="78" t="n">
        <v>72</v>
      </c>
      <c r="O1214" s="79" t="n">
        <f aca="false">SUM(J1214:N1214)</f>
        <v>72</v>
      </c>
      <c r="P1214" s="99"/>
      <c r="Q1214" s="99"/>
      <c r="R1214" s="99"/>
      <c r="S1214" s="99"/>
      <c r="T1214" s="99"/>
      <c r="U1214" s="99"/>
      <c r="V1214" s="99"/>
      <c r="W1214" s="99"/>
      <c r="X1214" s="99"/>
      <c r="Y1214" s="99"/>
      <c r="Z1214" s="99"/>
      <c r="AA1214" s="100"/>
      <c r="AB1214" s="101"/>
      <c r="AC1214" s="83"/>
      <c r="AD1214" s="84"/>
      <c r="AE1214" s="80"/>
      <c r="AF1214" s="80"/>
      <c r="AG1214" s="80"/>
      <c r="AH1214" s="80"/>
      <c r="AI1214" s="80"/>
      <c r="AJ1214" s="80"/>
      <c r="AK1214" s="80"/>
      <c r="AL1214" s="80"/>
      <c r="AM1214" s="80" t="n">
        <v>144</v>
      </c>
      <c r="AN1214" s="78"/>
      <c r="AO1214" s="80"/>
      <c r="AP1214" s="80"/>
      <c r="AQ1214" s="80"/>
      <c r="AR1214" s="80"/>
      <c r="AS1214" s="80"/>
      <c r="AT1214" s="80"/>
      <c r="AU1214" s="80"/>
      <c r="AV1214" s="80"/>
      <c r="AW1214" s="80"/>
      <c r="AX1214" s="80"/>
      <c r="AY1214" s="80"/>
      <c r="AZ1214" s="80"/>
      <c r="BA1214" s="80"/>
      <c r="BB1214" s="80"/>
      <c r="BC1214" s="80"/>
      <c r="BD1214" s="85" t="n">
        <f aca="false">SUM(AC1214:BC1214)</f>
        <v>144</v>
      </c>
      <c r="BE1214" s="111" t="n">
        <f aca="false">IF((G1214+I1214+O1214-H1214-BD1214)&gt;=0,G1214+I1214+O1214-H1214-BD1214,0)</f>
        <v>72</v>
      </c>
      <c r="BF1214" s="112" t="n">
        <f aca="false">IF((H1214-I1214-O1214-G1214+BD1214)&gt;=0,H1214-I1214-O1214-G1214+BD1214,0)</f>
        <v>0</v>
      </c>
      <c r="BG1214" s="124"/>
      <c r="BH1214" s="125"/>
      <c r="BI1214" s="90" t="s">
        <v>54</v>
      </c>
      <c r="BJ1214" s="91" t="n">
        <v>144</v>
      </c>
      <c r="BK1214" s="91" t="n">
        <f aca="false">BJ1214-BD1214+O1214</f>
        <v>72</v>
      </c>
      <c r="BL1214" s="104"/>
    </row>
    <row r="1215" s="105" customFormat="true" ht="15" hidden="false" customHeight="false" outlineLevel="0" collapsed="false">
      <c r="A1215" s="70" t="n">
        <v>1209</v>
      </c>
      <c r="B1215" s="94" t="n">
        <v>43405</v>
      </c>
      <c r="C1215" s="95"/>
      <c r="D1215" s="96"/>
      <c r="E1215" s="74" t="n">
        <v>20</v>
      </c>
      <c r="F1215" s="97" t="s">
        <v>688</v>
      </c>
      <c r="G1215" s="98" t="n">
        <v>0</v>
      </c>
      <c r="H1215" s="98" t="n">
        <v>60</v>
      </c>
      <c r="I1215" s="77"/>
      <c r="J1215" s="77"/>
      <c r="K1215" s="77"/>
      <c r="L1215" s="77"/>
      <c r="M1215" s="77"/>
      <c r="N1215" s="78"/>
      <c r="O1215" s="79" t="n">
        <f aca="false">SUM(J1215:N1215)</f>
        <v>0</v>
      </c>
      <c r="P1215" s="99"/>
      <c r="Q1215" s="99"/>
      <c r="R1215" s="99"/>
      <c r="S1215" s="99"/>
      <c r="T1215" s="99"/>
      <c r="U1215" s="99"/>
      <c r="V1215" s="99"/>
      <c r="W1215" s="99"/>
      <c r="X1215" s="99"/>
      <c r="Y1215" s="99"/>
      <c r="Z1215" s="99"/>
      <c r="AA1215" s="100"/>
      <c r="AB1215" s="101"/>
      <c r="AC1215" s="83"/>
      <c r="AD1215" s="84"/>
      <c r="AE1215" s="80"/>
      <c r="AF1215" s="80"/>
      <c r="AG1215" s="80"/>
      <c r="AH1215" s="80"/>
      <c r="AI1215" s="80"/>
      <c r="AJ1215" s="80"/>
      <c r="AK1215" s="80"/>
      <c r="AL1215" s="80"/>
      <c r="AM1215" s="80"/>
      <c r="AN1215" s="78"/>
      <c r="AO1215" s="80"/>
      <c r="AP1215" s="80"/>
      <c r="AQ1215" s="80"/>
      <c r="AR1215" s="80"/>
      <c r="AS1215" s="80"/>
      <c r="AT1215" s="80"/>
      <c r="AU1215" s="80"/>
      <c r="AV1215" s="80"/>
      <c r="AW1215" s="80"/>
      <c r="AX1215" s="80"/>
      <c r="AY1215" s="80"/>
      <c r="AZ1215" s="80"/>
      <c r="BA1215" s="80"/>
      <c r="BB1215" s="80"/>
      <c r="BC1215" s="80"/>
      <c r="BD1215" s="85" t="n">
        <f aca="false">SUM(AC1215:BC1215)</f>
        <v>0</v>
      </c>
      <c r="BE1215" s="111" t="n">
        <f aca="false">IF((G1215+I1215+O1215-H1215-BD1215)&gt;=0,G1215+I1215+O1215-H1215-BD1215,0)</f>
        <v>0</v>
      </c>
      <c r="BF1215" s="112" t="n">
        <f aca="false">IF((H1215-I1215-O1215-G1215+BD1215)&gt;=0,H1215-I1215-O1215-G1215+BD1215,0)</f>
        <v>60</v>
      </c>
      <c r="BG1215" s="124"/>
      <c r="BH1215" s="125"/>
      <c r="BI1215" s="90"/>
      <c r="BJ1215" s="91" t="n">
        <v>-60</v>
      </c>
      <c r="BK1215" s="91" t="n">
        <f aca="false">BJ1215-BD1215+O1215</f>
        <v>-60</v>
      </c>
      <c r="BL1215" s="104"/>
    </row>
    <row r="1216" s="105" customFormat="true" ht="15" hidden="false" customHeight="false" outlineLevel="0" collapsed="false">
      <c r="A1216" s="70" t="n">
        <v>1210</v>
      </c>
      <c r="B1216" s="94" t="n">
        <v>43405</v>
      </c>
      <c r="C1216" s="95"/>
      <c r="D1216" s="96"/>
      <c r="E1216" s="74" t="n">
        <v>72</v>
      </c>
      <c r="F1216" s="97" t="s">
        <v>689</v>
      </c>
      <c r="G1216" s="98" t="n">
        <v>0</v>
      </c>
      <c r="H1216" s="98" t="n">
        <v>0</v>
      </c>
      <c r="I1216" s="77"/>
      <c r="J1216" s="77"/>
      <c r="K1216" s="77"/>
      <c r="L1216" s="77"/>
      <c r="M1216" s="77"/>
      <c r="N1216" s="78" t="n">
        <v>72</v>
      </c>
      <c r="O1216" s="79" t="n">
        <f aca="false">SUM(J1216:N1216)</f>
        <v>72</v>
      </c>
      <c r="P1216" s="99"/>
      <c r="Q1216" s="99"/>
      <c r="R1216" s="99"/>
      <c r="S1216" s="99"/>
      <c r="T1216" s="99"/>
      <c r="U1216" s="99"/>
      <c r="V1216" s="99"/>
      <c r="W1216" s="99"/>
      <c r="X1216" s="99"/>
      <c r="Y1216" s="99"/>
      <c r="Z1216" s="99"/>
      <c r="AA1216" s="100"/>
      <c r="AB1216" s="101"/>
      <c r="AC1216" s="83"/>
      <c r="AD1216" s="84"/>
      <c r="AE1216" s="80"/>
      <c r="AF1216" s="80"/>
      <c r="AG1216" s="80" t="n">
        <v>216</v>
      </c>
      <c r="AH1216" s="80"/>
      <c r="AI1216" s="80"/>
      <c r="AJ1216" s="80"/>
      <c r="AK1216" s="80"/>
      <c r="AL1216" s="80"/>
      <c r="AM1216" s="80"/>
      <c r="AN1216" s="78"/>
      <c r="AO1216" s="80"/>
      <c r="AP1216" s="80"/>
      <c r="AQ1216" s="80"/>
      <c r="AR1216" s="80"/>
      <c r="AS1216" s="80"/>
      <c r="AT1216" s="80"/>
      <c r="AU1216" s="80"/>
      <c r="AV1216" s="80"/>
      <c r="AW1216" s="80"/>
      <c r="AX1216" s="80"/>
      <c r="AY1216" s="80"/>
      <c r="AZ1216" s="80"/>
      <c r="BA1216" s="80"/>
      <c r="BB1216" s="80"/>
      <c r="BC1216" s="80"/>
      <c r="BD1216" s="85" t="n">
        <f aca="false">SUM(AC1216:BC1216)</f>
        <v>216</v>
      </c>
      <c r="BE1216" s="111" t="n">
        <f aca="false">IF((G1216+I1216+O1216-H1216-BD1216)&gt;=0,G1216+I1216+O1216-H1216-BD1216,0)</f>
        <v>0</v>
      </c>
      <c r="BF1216" s="112" t="n">
        <f aca="false">IF((H1216-I1216-O1216-G1216+BD1216)&gt;=0,H1216-I1216-O1216-G1216+BD1216,0)</f>
        <v>144</v>
      </c>
      <c r="BG1216" s="124"/>
      <c r="BH1216" s="125"/>
      <c r="BI1216" s="90" t="s">
        <v>43</v>
      </c>
      <c r="BJ1216" s="91" t="n">
        <v>0</v>
      </c>
      <c r="BK1216" s="91" t="n">
        <f aca="false">BJ1216-BD1216+O1216</f>
        <v>-144</v>
      </c>
      <c r="BL1216" s="104"/>
    </row>
    <row r="1217" s="105" customFormat="true" ht="15" hidden="false" customHeight="false" outlineLevel="0" collapsed="false">
      <c r="A1217" s="70" t="n">
        <v>1211</v>
      </c>
      <c r="B1217" s="94" t="n">
        <v>43405</v>
      </c>
      <c r="C1217" s="95"/>
      <c r="D1217" s="96"/>
      <c r="E1217" s="74" t="n">
        <v>72</v>
      </c>
      <c r="F1217" s="97" t="s">
        <v>690</v>
      </c>
      <c r="G1217" s="98" t="n">
        <v>0</v>
      </c>
      <c r="H1217" s="98" t="n">
        <v>0</v>
      </c>
      <c r="I1217" s="77"/>
      <c r="J1217" s="77"/>
      <c r="K1217" s="77"/>
      <c r="L1217" s="77"/>
      <c r="M1217" s="77"/>
      <c r="N1217" s="78"/>
      <c r="O1217" s="79" t="n">
        <f aca="false">SUM(J1217:N1217)</f>
        <v>0</v>
      </c>
      <c r="P1217" s="99"/>
      <c r="Q1217" s="99"/>
      <c r="R1217" s="99"/>
      <c r="S1217" s="99"/>
      <c r="T1217" s="99"/>
      <c r="U1217" s="99"/>
      <c r="V1217" s="99"/>
      <c r="W1217" s="99"/>
      <c r="X1217" s="99"/>
      <c r="Y1217" s="99"/>
      <c r="Z1217" s="99"/>
      <c r="AA1217" s="100"/>
      <c r="AB1217" s="101"/>
      <c r="AC1217" s="83"/>
      <c r="AD1217" s="84"/>
      <c r="AE1217" s="80"/>
      <c r="AF1217" s="80"/>
      <c r="AG1217" s="80"/>
      <c r="AH1217" s="80"/>
      <c r="AI1217" s="80"/>
      <c r="AJ1217" s="80"/>
      <c r="AK1217" s="80"/>
      <c r="AL1217" s="80"/>
      <c r="AM1217" s="80"/>
      <c r="AN1217" s="78"/>
      <c r="AO1217" s="80"/>
      <c r="AP1217" s="80"/>
      <c r="AQ1217" s="80"/>
      <c r="AR1217" s="80"/>
      <c r="AS1217" s="80"/>
      <c r="AT1217" s="80"/>
      <c r="AU1217" s="80"/>
      <c r="AV1217" s="80"/>
      <c r="AW1217" s="80"/>
      <c r="AX1217" s="80"/>
      <c r="AY1217" s="80"/>
      <c r="AZ1217" s="80"/>
      <c r="BA1217" s="80"/>
      <c r="BB1217" s="80"/>
      <c r="BC1217" s="80"/>
      <c r="BD1217" s="85" t="n">
        <f aca="false">SUM(AC1217:BC1217)</f>
        <v>0</v>
      </c>
      <c r="BE1217" s="111" t="n">
        <f aca="false">IF((G1217+I1217+O1217-H1217-BD1217)&gt;=0,G1217+I1217+O1217-H1217-BD1217,0)</f>
        <v>0</v>
      </c>
      <c r="BF1217" s="112" t="n">
        <f aca="false">IF((H1217-I1217-O1217-G1217+BD1217)&gt;=0,H1217-I1217-O1217-G1217+BD1217,0)</f>
        <v>0</v>
      </c>
      <c r="BG1217" s="124"/>
      <c r="BH1217" s="125"/>
      <c r="BI1217" s="90"/>
      <c r="BJ1217" s="91" t="n">
        <v>0</v>
      </c>
      <c r="BK1217" s="91" t="n">
        <f aca="false">BJ1217-BD1217+O1217</f>
        <v>0</v>
      </c>
      <c r="BL1217" s="104"/>
    </row>
    <row r="1218" s="105" customFormat="true" ht="15" hidden="false" customHeight="false" outlineLevel="0" collapsed="false">
      <c r="A1218" s="70" t="n">
        <v>1212</v>
      </c>
      <c r="B1218" s="94" t="n">
        <v>43405</v>
      </c>
      <c r="C1218" s="95"/>
      <c r="D1218" s="96"/>
      <c r="E1218" s="74" t="n">
        <v>72</v>
      </c>
      <c r="F1218" s="97" t="s">
        <v>691</v>
      </c>
      <c r="G1218" s="98" t="n">
        <v>0</v>
      </c>
      <c r="H1218" s="98" t="n">
        <v>0</v>
      </c>
      <c r="I1218" s="77"/>
      <c r="J1218" s="77"/>
      <c r="K1218" s="77"/>
      <c r="L1218" s="77"/>
      <c r="M1218" s="77"/>
      <c r="N1218" s="78"/>
      <c r="O1218" s="79" t="n">
        <f aca="false">SUM(J1218:N1218)</f>
        <v>0</v>
      </c>
      <c r="P1218" s="99"/>
      <c r="Q1218" s="99"/>
      <c r="R1218" s="99"/>
      <c r="S1218" s="99"/>
      <c r="T1218" s="99"/>
      <c r="U1218" s="99"/>
      <c r="V1218" s="99"/>
      <c r="W1218" s="99"/>
      <c r="X1218" s="99"/>
      <c r="Y1218" s="99"/>
      <c r="Z1218" s="99"/>
      <c r="AA1218" s="100"/>
      <c r="AB1218" s="101"/>
      <c r="AC1218" s="83"/>
      <c r="AD1218" s="84"/>
      <c r="AE1218" s="80"/>
      <c r="AF1218" s="80"/>
      <c r="AG1218" s="80"/>
      <c r="AH1218" s="80"/>
      <c r="AI1218" s="80"/>
      <c r="AJ1218" s="80"/>
      <c r="AK1218" s="80"/>
      <c r="AL1218" s="80"/>
      <c r="AM1218" s="80"/>
      <c r="AN1218" s="78"/>
      <c r="AO1218" s="80"/>
      <c r="AP1218" s="80"/>
      <c r="AQ1218" s="80"/>
      <c r="AR1218" s="80"/>
      <c r="AS1218" s="80"/>
      <c r="AT1218" s="80"/>
      <c r="AU1218" s="80"/>
      <c r="AV1218" s="80"/>
      <c r="AW1218" s="80"/>
      <c r="AX1218" s="80"/>
      <c r="AY1218" s="80"/>
      <c r="AZ1218" s="80"/>
      <c r="BA1218" s="80"/>
      <c r="BB1218" s="80"/>
      <c r="BC1218" s="80"/>
      <c r="BD1218" s="85" t="n">
        <f aca="false">SUM(AC1218:BC1218)</f>
        <v>0</v>
      </c>
      <c r="BE1218" s="111" t="n">
        <f aca="false">IF((G1218+I1218+O1218-H1218-BD1218)&gt;=0,G1218+I1218+O1218-H1218-BD1218,0)</f>
        <v>0</v>
      </c>
      <c r="BF1218" s="112" t="n">
        <f aca="false">IF((H1218-I1218-O1218-G1218+BD1218)&gt;=0,H1218-I1218-O1218-G1218+BD1218,0)</f>
        <v>0</v>
      </c>
      <c r="BG1218" s="124"/>
      <c r="BH1218" s="125"/>
      <c r="BI1218" s="90"/>
      <c r="BJ1218" s="91" t="n">
        <v>0</v>
      </c>
      <c r="BK1218" s="91" t="n">
        <f aca="false">BJ1218-BD1218+O1218</f>
        <v>0</v>
      </c>
      <c r="BL1218" s="104"/>
    </row>
    <row r="1219" s="105" customFormat="true" ht="15" hidden="false" customHeight="false" outlineLevel="0" collapsed="false">
      <c r="A1219" s="70" t="n">
        <v>1213</v>
      </c>
      <c r="B1219" s="94" t="n">
        <v>43405</v>
      </c>
      <c r="C1219" s="95"/>
      <c r="D1219" s="96"/>
      <c r="E1219" s="74" t="n">
        <v>72</v>
      </c>
      <c r="F1219" s="97"/>
      <c r="G1219" s="98" t="n">
        <v>0</v>
      </c>
      <c r="H1219" s="98" t="n">
        <v>0</v>
      </c>
      <c r="I1219" s="77"/>
      <c r="J1219" s="77"/>
      <c r="K1219" s="77"/>
      <c r="L1219" s="77"/>
      <c r="M1219" s="77"/>
      <c r="N1219" s="78" t="n">
        <v>72</v>
      </c>
      <c r="O1219" s="79" t="n">
        <f aca="false">SUM(J1219:N1219)</f>
        <v>72</v>
      </c>
      <c r="P1219" s="99"/>
      <c r="Q1219" s="99"/>
      <c r="R1219" s="99"/>
      <c r="S1219" s="99"/>
      <c r="T1219" s="99"/>
      <c r="U1219" s="99"/>
      <c r="V1219" s="99"/>
      <c r="W1219" s="99"/>
      <c r="X1219" s="99"/>
      <c r="Y1219" s="99"/>
      <c r="Z1219" s="99"/>
      <c r="AA1219" s="100"/>
      <c r="AB1219" s="101"/>
      <c r="AC1219" s="83"/>
      <c r="AD1219" s="84"/>
      <c r="AE1219" s="80" t="n">
        <v>216</v>
      </c>
      <c r="AF1219" s="80"/>
      <c r="AG1219" s="80"/>
      <c r="AH1219" s="80"/>
      <c r="AI1219" s="80"/>
      <c r="AJ1219" s="80"/>
      <c r="AK1219" s="80"/>
      <c r="AL1219" s="80"/>
      <c r="AM1219" s="80"/>
      <c r="AN1219" s="78"/>
      <c r="AO1219" s="80"/>
      <c r="AP1219" s="80"/>
      <c r="AQ1219" s="80"/>
      <c r="AR1219" s="80"/>
      <c r="AS1219" s="80"/>
      <c r="AT1219" s="80"/>
      <c r="AU1219" s="80"/>
      <c r="AV1219" s="80"/>
      <c r="AW1219" s="80"/>
      <c r="AX1219" s="80"/>
      <c r="AY1219" s="80"/>
      <c r="AZ1219" s="80"/>
      <c r="BA1219" s="80"/>
      <c r="BB1219" s="80"/>
      <c r="BC1219" s="80"/>
      <c r="BD1219" s="85" t="n">
        <f aca="false">SUM(AC1219:BC1219)</f>
        <v>216</v>
      </c>
      <c r="BE1219" s="111" t="n">
        <f aca="false">IF((G1219+I1219+O1219-H1219-BD1219)&gt;=0,G1219+I1219+O1219-H1219-BD1219,0)</f>
        <v>0</v>
      </c>
      <c r="BF1219" s="112" t="n">
        <f aca="false">IF((H1219-I1219-O1219-G1219+BD1219)&gt;=0,H1219-I1219-O1219-G1219+BD1219,0)</f>
        <v>144</v>
      </c>
      <c r="BG1219" s="124"/>
      <c r="BH1219" s="125"/>
      <c r="BI1219" s="90" t="s">
        <v>43</v>
      </c>
      <c r="BJ1219" s="91" t="n">
        <v>0</v>
      </c>
      <c r="BK1219" s="91" t="n">
        <f aca="false">BJ1219-BD1219+O1219</f>
        <v>-144</v>
      </c>
      <c r="BL1219" s="104"/>
    </row>
    <row r="1220" s="105" customFormat="true" ht="15" hidden="false" customHeight="false" outlineLevel="0" collapsed="false">
      <c r="A1220" s="70" t="n">
        <v>1214</v>
      </c>
      <c r="B1220" s="94" t="n">
        <v>43405</v>
      </c>
      <c r="C1220" s="95"/>
      <c r="D1220" s="96"/>
      <c r="E1220" s="74" t="n">
        <v>72</v>
      </c>
      <c r="F1220" s="97" t="s">
        <v>692</v>
      </c>
      <c r="G1220" s="98" t="n">
        <v>0</v>
      </c>
      <c r="H1220" s="98" t="n">
        <v>1</v>
      </c>
      <c r="I1220" s="77"/>
      <c r="J1220" s="77"/>
      <c r="K1220" s="77"/>
      <c r="L1220" s="77"/>
      <c r="M1220" s="77"/>
      <c r="N1220" s="78"/>
      <c r="O1220" s="79" t="n">
        <f aca="false">SUM(J1220:N1220)</f>
        <v>0</v>
      </c>
      <c r="P1220" s="99"/>
      <c r="Q1220" s="99"/>
      <c r="R1220" s="99"/>
      <c r="S1220" s="99"/>
      <c r="T1220" s="99"/>
      <c r="U1220" s="99"/>
      <c r="V1220" s="99"/>
      <c r="W1220" s="99"/>
      <c r="X1220" s="99"/>
      <c r="Y1220" s="99"/>
      <c r="Z1220" s="99"/>
      <c r="AA1220" s="100"/>
      <c r="AB1220" s="101"/>
      <c r="AC1220" s="83"/>
      <c r="AD1220" s="84"/>
      <c r="AE1220" s="80"/>
      <c r="AF1220" s="80"/>
      <c r="AG1220" s="80"/>
      <c r="AH1220" s="80"/>
      <c r="AI1220" s="80"/>
      <c r="AJ1220" s="80"/>
      <c r="AK1220" s="80"/>
      <c r="AL1220" s="80"/>
      <c r="AM1220" s="80"/>
      <c r="AN1220" s="78"/>
      <c r="AO1220" s="80"/>
      <c r="AP1220" s="80"/>
      <c r="AQ1220" s="80"/>
      <c r="AR1220" s="80"/>
      <c r="AS1220" s="80"/>
      <c r="AT1220" s="80"/>
      <c r="AU1220" s="80"/>
      <c r="AV1220" s="80"/>
      <c r="AW1220" s="80"/>
      <c r="AX1220" s="80"/>
      <c r="AY1220" s="80"/>
      <c r="AZ1220" s="80"/>
      <c r="BA1220" s="80"/>
      <c r="BB1220" s="80"/>
      <c r="BC1220" s="80"/>
      <c r="BD1220" s="85" t="n">
        <f aca="false">SUM(AC1220:BC1220)</f>
        <v>0</v>
      </c>
      <c r="BE1220" s="111" t="n">
        <f aca="false">IF((G1220+I1220+O1220-H1220-BD1220)&gt;=0,G1220+I1220+O1220-H1220-BD1220,0)</f>
        <v>0</v>
      </c>
      <c r="BF1220" s="112" t="n">
        <f aca="false">IF((H1220-I1220-O1220-G1220+BD1220)&gt;=0,H1220-I1220-O1220-G1220+BD1220,0)</f>
        <v>1</v>
      </c>
      <c r="BG1220" s="124"/>
      <c r="BH1220" s="125"/>
      <c r="BI1220" s="90"/>
      <c r="BJ1220" s="91" t="n">
        <v>-1</v>
      </c>
      <c r="BK1220" s="91" t="n">
        <f aca="false">BJ1220-BD1220+O1220</f>
        <v>-1</v>
      </c>
      <c r="BL1220" s="104"/>
    </row>
    <row r="1221" s="105" customFormat="true" ht="15" hidden="false" customHeight="false" outlineLevel="0" collapsed="false">
      <c r="A1221" s="70" t="n">
        <v>1215</v>
      </c>
      <c r="B1221" s="94" t="n">
        <v>43405</v>
      </c>
      <c r="C1221" s="95"/>
      <c r="D1221" s="96"/>
      <c r="E1221" s="74" t="n">
        <v>72</v>
      </c>
      <c r="F1221" s="97" t="s">
        <v>693</v>
      </c>
      <c r="G1221" s="98" t="n">
        <v>0</v>
      </c>
      <c r="H1221" s="98" t="n">
        <v>0</v>
      </c>
      <c r="I1221" s="77"/>
      <c r="J1221" s="77"/>
      <c r="K1221" s="77"/>
      <c r="L1221" s="77"/>
      <c r="M1221" s="77"/>
      <c r="N1221" s="78" t="n">
        <v>72</v>
      </c>
      <c r="O1221" s="79" t="n">
        <f aca="false">SUM(J1221:N1221)</f>
        <v>72</v>
      </c>
      <c r="P1221" s="99"/>
      <c r="Q1221" s="99"/>
      <c r="R1221" s="99"/>
      <c r="S1221" s="99"/>
      <c r="T1221" s="99"/>
      <c r="U1221" s="99"/>
      <c r="V1221" s="99"/>
      <c r="W1221" s="99"/>
      <c r="X1221" s="99"/>
      <c r="Y1221" s="99"/>
      <c r="Z1221" s="99"/>
      <c r="AA1221" s="100"/>
      <c r="AB1221" s="101"/>
      <c r="AC1221" s="83"/>
      <c r="AD1221" s="84"/>
      <c r="AE1221" s="80"/>
      <c r="AF1221" s="80"/>
      <c r="AG1221" s="80"/>
      <c r="AH1221" s="80" t="n">
        <v>216</v>
      </c>
      <c r="AI1221" s="80"/>
      <c r="AJ1221" s="80"/>
      <c r="AK1221" s="80"/>
      <c r="AL1221" s="80"/>
      <c r="AM1221" s="80"/>
      <c r="AN1221" s="78"/>
      <c r="AO1221" s="80"/>
      <c r="AP1221" s="80"/>
      <c r="AQ1221" s="80"/>
      <c r="AR1221" s="80"/>
      <c r="AS1221" s="80"/>
      <c r="AT1221" s="80"/>
      <c r="AU1221" s="80"/>
      <c r="AV1221" s="80"/>
      <c r="AW1221" s="80"/>
      <c r="AX1221" s="80"/>
      <c r="AY1221" s="80"/>
      <c r="AZ1221" s="80"/>
      <c r="BA1221" s="80"/>
      <c r="BB1221" s="80"/>
      <c r="BC1221" s="80"/>
      <c r="BD1221" s="85" t="n">
        <f aca="false">SUM(AC1221:BC1221)</f>
        <v>216</v>
      </c>
      <c r="BE1221" s="111" t="n">
        <f aca="false">IF((G1221+I1221+O1221-H1221-BD1221)&gt;=0,G1221+I1221+O1221-H1221-BD1221,0)</f>
        <v>0</v>
      </c>
      <c r="BF1221" s="112" t="n">
        <f aca="false">IF((H1221-I1221-O1221-G1221+BD1221)&gt;=0,H1221-I1221-O1221-G1221+BD1221,0)</f>
        <v>144</v>
      </c>
      <c r="BG1221" s="124" t="n">
        <v>43437</v>
      </c>
      <c r="BH1221" s="125"/>
      <c r="BI1221" s="90" t="s">
        <v>43</v>
      </c>
      <c r="BJ1221" s="91" t="n">
        <v>0</v>
      </c>
      <c r="BK1221" s="91" t="n">
        <f aca="false">BJ1221-BD1221+O1221</f>
        <v>-144</v>
      </c>
      <c r="BL1221" s="104"/>
    </row>
    <row r="1222" s="105" customFormat="true" ht="15" hidden="false" customHeight="false" outlineLevel="0" collapsed="false">
      <c r="A1222" s="70" t="n">
        <v>1216</v>
      </c>
      <c r="B1222" s="94" t="n">
        <v>43405</v>
      </c>
      <c r="C1222" s="95"/>
      <c r="D1222" s="96"/>
      <c r="E1222" s="74" t="n">
        <v>72</v>
      </c>
      <c r="F1222" s="97" t="s">
        <v>694</v>
      </c>
      <c r="G1222" s="98" t="n">
        <v>0</v>
      </c>
      <c r="H1222" s="98" t="n">
        <v>144</v>
      </c>
      <c r="I1222" s="77"/>
      <c r="J1222" s="77"/>
      <c r="K1222" s="77"/>
      <c r="L1222" s="77"/>
      <c r="M1222" s="77"/>
      <c r="N1222" s="78"/>
      <c r="O1222" s="79" t="n">
        <f aca="false">SUM(J1222:N1222)</f>
        <v>0</v>
      </c>
      <c r="P1222" s="99"/>
      <c r="Q1222" s="99"/>
      <c r="R1222" s="99"/>
      <c r="S1222" s="99"/>
      <c r="T1222" s="99"/>
      <c r="U1222" s="99"/>
      <c r="V1222" s="99"/>
      <c r="W1222" s="99"/>
      <c r="X1222" s="99"/>
      <c r="Y1222" s="99"/>
      <c r="Z1222" s="99"/>
      <c r="AA1222" s="100"/>
      <c r="AB1222" s="101"/>
      <c r="AC1222" s="83"/>
      <c r="AD1222" s="84"/>
      <c r="AE1222" s="80"/>
      <c r="AF1222" s="80"/>
      <c r="AG1222" s="80"/>
      <c r="AH1222" s="80"/>
      <c r="AI1222" s="80"/>
      <c r="AJ1222" s="80"/>
      <c r="AK1222" s="80"/>
      <c r="AL1222" s="80"/>
      <c r="AM1222" s="80"/>
      <c r="AN1222" s="78"/>
      <c r="AO1222" s="80"/>
      <c r="AP1222" s="80"/>
      <c r="AQ1222" s="80"/>
      <c r="AR1222" s="80"/>
      <c r="AS1222" s="80"/>
      <c r="AT1222" s="80"/>
      <c r="AU1222" s="80"/>
      <c r="AV1222" s="80"/>
      <c r="AW1222" s="80"/>
      <c r="AX1222" s="80"/>
      <c r="AY1222" s="80"/>
      <c r="AZ1222" s="80"/>
      <c r="BA1222" s="80"/>
      <c r="BB1222" s="80"/>
      <c r="BC1222" s="80"/>
      <c r="BD1222" s="85" t="n">
        <f aca="false">SUM(AC1222:BC1222)</f>
        <v>0</v>
      </c>
      <c r="BE1222" s="111" t="n">
        <f aca="false">IF((G1222+I1222+O1222-H1222-BD1222)&gt;=0,G1222+I1222+O1222-H1222-BD1222,0)</f>
        <v>0</v>
      </c>
      <c r="BF1222" s="112" t="n">
        <f aca="false">IF((H1222-I1222-O1222-G1222+BD1222)&gt;=0,H1222-I1222-O1222-G1222+BD1222,0)</f>
        <v>144</v>
      </c>
      <c r="BG1222" s="124"/>
      <c r="BH1222" s="125"/>
      <c r="BI1222" s="90"/>
      <c r="BJ1222" s="91" t="n">
        <v>-144</v>
      </c>
      <c r="BK1222" s="91" t="n">
        <f aca="false">BJ1222-BD1222+O1222</f>
        <v>-144</v>
      </c>
      <c r="BL1222" s="104"/>
    </row>
    <row r="1223" s="105" customFormat="true" ht="15" hidden="false" customHeight="false" outlineLevel="0" collapsed="false">
      <c r="A1223" s="70" t="n">
        <v>1217</v>
      </c>
      <c r="B1223" s="94" t="n">
        <v>43405</v>
      </c>
      <c r="C1223" s="95"/>
      <c r="D1223" s="96"/>
      <c r="E1223" s="74" t="n">
        <v>72</v>
      </c>
      <c r="F1223" s="97" t="s">
        <v>695</v>
      </c>
      <c r="G1223" s="98" t="n">
        <v>533</v>
      </c>
      <c r="H1223" s="98" t="n">
        <v>0</v>
      </c>
      <c r="I1223" s="77"/>
      <c r="J1223" s="77"/>
      <c r="K1223" s="77"/>
      <c r="L1223" s="77"/>
      <c r="M1223" s="77"/>
      <c r="N1223" s="78"/>
      <c r="O1223" s="79" t="n">
        <f aca="false">SUM(J1223:N1223)</f>
        <v>0</v>
      </c>
      <c r="P1223" s="99"/>
      <c r="Q1223" s="99"/>
      <c r="R1223" s="99"/>
      <c r="S1223" s="99"/>
      <c r="T1223" s="99"/>
      <c r="U1223" s="99"/>
      <c r="V1223" s="99"/>
      <c r="W1223" s="99"/>
      <c r="X1223" s="99"/>
      <c r="Y1223" s="99"/>
      <c r="Z1223" s="99"/>
      <c r="AA1223" s="100"/>
      <c r="AB1223" s="101"/>
      <c r="AC1223" s="83"/>
      <c r="AD1223" s="84"/>
      <c r="AE1223" s="80"/>
      <c r="AF1223" s="80"/>
      <c r="AG1223" s="80"/>
      <c r="AH1223" s="80"/>
      <c r="AI1223" s="80"/>
      <c r="AJ1223" s="80"/>
      <c r="AK1223" s="80"/>
      <c r="AL1223" s="80"/>
      <c r="AM1223" s="80"/>
      <c r="AN1223" s="78"/>
      <c r="AO1223" s="80"/>
      <c r="AP1223" s="80"/>
      <c r="AQ1223" s="80"/>
      <c r="AR1223" s="80"/>
      <c r="AS1223" s="80"/>
      <c r="AT1223" s="80"/>
      <c r="AU1223" s="80"/>
      <c r="AV1223" s="80"/>
      <c r="AW1223" s="80"/>
      <c r="AX1223" s="80"/>
      <c r="AY1223" s="80"/>
      <c r="AZ1223" s="80"/>
      <c r="BA1223" s="80"/>
      <c r="BB1223" s="80"/>
      <c r="BC1223" s="80"/>
      <c r="BD1223" s="85" t="n">
        <f aca="false">SUM(AC1223:BC1223)</f>
        <v>0</v>
      </c>
      <c r="BE1223" s="111" t="n">
        <f aca="false">IF((G1223+I1223+O1223-H1223-BD1223)&gt;=0,G1223+I1223+O1223-H1223-BD1223,0)</f>
        <v>533</v>
      </c>
      <c r="BF1223" s="112" t="n">
        <f aca="false">IF((H1223-I1223-O1223-G1223+BD1223)&gt;=0,H1223-I1223-O1223-G1223+BD1223,0)</f>
        <v>0</v>
      </c>
      <c r="BG1223" s="124" t="n">
        <v>43435</v>
      </c>
      <c r="BH1223" s="125" t="n">
        <v>43689</v>
      </c>
      <c r="BI1223" s="90"/>
      <c r="BJ1223" s="91" t="n">
        <v>533</v>
      </c>
      <c r="BK1223" s="91" t="n">
        <f aca="false">BJ1223-BD1223+O1223</f>
        <v>533</v>
      </c>
      <c r="BL1223" s="104"/>
    </row>
    <row r="1224" s="105" customFormat="true" ht="15" hidden="false" customHeight="false" outlineLevel="0" collapsed="false">
      <c r="A1224" s="70" t="n">
        <v>1218</v>
      </c>
      <c r="B1224" s="94" t="n">
        <v>43405</v>
      </c>
      <c r="C1224" s="95"/>
      <c r="D1224" s="96"/>
      <c r="E1224" s="74" t="n">
        <v>72</v>
      </c>
      <c r="F1224" s="97" t="s">
        <v>696</v>
      </c>
      <c r="G1224" s="98" t="n">
        <v>68</v>
      </c>
      <c r="H1224" s="98" t="n">
        <v>0</v>
      </c>
      <c r="I1224" s="77"/>
      <c r="J1224" s="77"/>
      <c r="K1224" s="77"/>
      <c r="L1224" s="77"/>
      <c r="M1224" s="77"/>
      <c r="N1224" s="78"/>
      <c r="O1224" s="79" t="n">
        <f aca="false">SUM(J1224:N1224)</f>
        <v>0</v>
      </c>
      <c r="P1224" s="99"/>
      <c r="Q1224" s="99"/>
      <c r="R1224" s="99"/>
      <c r="S1224" s="99"/>
      <c r="T1224" s="99"/>
      <c r="U1224" s="99"/>
      <c r="V1224" s="99"/>
      <c r="W1224" s="99"/>
      <c r="X1224" s="99"/>
      <c r="Y1224" s="99"/>
      <c r="Z1224" s="99"/>
      <c r="AA1224" s="100"/>
      <c r="AB1224" s="101"/>
      <c r="AC1224" s="83"/>
      <c r="AD1224" s="84"/>
      <c r="AE1224" s="80"/>
      <c r="AF1224" s="80"/>
      <c r="AG1224" s="80"/>
      <c r="AH1224" s="80"/>
      <c r="AI1224" s="80"/>
      <c r="AJ1224" s="80"/>
      <c r="AK1224" s="80"/>
      <c r="AL1224" s="80"/>
      <c r="AM1224" s="80"/>
      <c r="AN1224" s="78"/>
      <c r="AO1224" s="80"/>
      <c r="AP1224" s="80"/>
      <c r="AQ1224" s="80"/>
      <c r="AR1224" s="80"/>
      <c r="AS1224" s="80"/>
      <c r="AT1224" s="80"/>
      <c r="AU1224" s="80"/>
      <c r="AV1224" s="80"/>
      <c r="AW1224" s="80"/>
      <c r="AX1224" s="80"/>
      <c r="AY1224" s="80"/>
      <c r="AZ1224" s="80"/>
      <c r="BA1224" s="80"/>
      <c r="BB1224" s="80"/>
      <c r="BC1224" s="80"/>
      <c r="BD1224" s="85" t="n">
        <f aca="false">SUM(AC1224:BC1224)</f>
        <v>0</v>
      </c>
      <c r="BE1224" s="111" t="n">
        <f aca="false">IF((G1224+I1224+O1224-H1224-BD1224)&gt;=0,G1224+I1224+O1224-H1224-BD1224,0)</f>
        <v>68</v>
      </c>
      <c r="BF1224" s="112" t="n">
        <f aca="false">IF((H1224-I1224-O1224-G1224+BD1224)&gt;=0,H1224-I1224-O1224-G1224+BD1224,0)</f>
        <v>0</v>
      </c>
      <c r="BG1224" s="124"/>
      <c r="BH1224" s="125"/>
      <c r="BI1224" s="90"/>
      <c r="BJ1224" s="91" t="n">
        <v>68</v>
      </c>
      <c r="BK1224" s="91" t="n">
        <f aca="false">BJ1224-BD1224+O1224</f>
        <v>68</v>
      </c>
      <c r="BL1224" s="104"/>
    </row>
    <row r="1225" s="93" customFormat="true" ht="15" hidden="false" customHeight="false" outlineLevel="0" collapsed="false">
      <c r="A1225" s="70" t="n">
        <v>1219</v>
      </c>
      <c r="B1225" s="71" t="n">
        <v>43405</v>
      </c>
      <c r="C1225" s="72"/>
      <c r="D1225" s="73"/>
      <c r="E1225" s="74" t="n">
        <v>72</v>
      </c>
      <c r="F1225" s="75" t="s">
        <v>697</v>
      </c>
      <c r="G1225" s="76" t="n">
        <v>72</v>
      </c>
      <c r="H1225" s="76" t="n">
        <v>0</v>
      </c>
      <c r="I1225" s="77"/>
      <c r="J1225" s="77"/>
      <c r="K1225" s="77"/>
      <c r="L1225" s="77"/>
      <c r="M1225" s="77"/>
      <c r="N1225" s="78"/>
      <c r="O1225" s="79" t="n">
        <f aca="false">SUM(J1225:N1225)</f>
        <v>0</v>
      </c>
      <c r="P1225" s="80"/>
      <c r="Q1225" s="80"/>
      <c r="R1225" s="80"/>
      <c r="S1225" s="80"/>
      <c r="T1225" s="80"/>
      <c r="U1225" s="80"/>
      <c r="V1225" s="80"/>
      <c r="W1225" s="80"/>
      <c r="X1225" s="80"/>
      <c r="Y1225" s="80"/>
      <c r="Z1225" s="80"/>
      <c r="AA1225" s="81"/>
      <c r="AB1225" s="82"/>
      <c r="AC1225" s="83"/>
      <c r="AD1225" s="84"/>
      <c r="AE1225" s="80"/>
      <c r="AF1225" s="80"/>
      <c r="AG1225" s="80"/>
      <c r="AH1225" s="80"/>
      <c r="AI1225" s="80"/>
      <c r="AJ1225" s="80"/>
      <c r="AK1225" s="80"/>
      <c r="AL1225" s="80"/>
      <c r="AM1225" s="80"/>
      <c r="AN1225" s="78"/>
      <c r="AO1225" s="80"/>
      <c r="AP1225" s="80"/>
      <c r="AQ1225" s="80"/>
      <c r="AR1225" s="80"/>
      <c r="AS1225" s="80"/>
      <c r="AT1225" s="80"/>
      <c r="AU1225" s="80"/>
      <c r="AV1225" s="80"/>
      <c r="AW1225" s="80"/>
      <c r="AX1225" s="80"/>
      <c r="AY1225" s="80"/>
      <c r="AZ1225" s="80"/>
      <c r="BA1225" s="80"/>
      <c r="BB1225" s="80"/>
      <c r="BC1225" s="80"/>
      <c r="BD1225" s="85" t="n">
        <f aca="false">SUM(AC1225:BC1225)</f>
        <v>0</v>
      </c>
      <c r="BE1225" s="86" t="n">
        <f aca="false">IF((G1225+I1225+O1225-H1225-BD1225)&gt;=0,G1225+I1225+O1225-H1225-BD1225,0)</f>
        <v>72</v>
      </c>
      <c r="BF1225" s="87" t="n">
        <f aca="false">IF((H1225-I1225-O1225-G1225+BD1225)&gt;=0,H1225-I1225-O1225-G1225+BD1225,0)</f>
        <v>0</v>
      </c>
      <c r="BG1225" s="88"/>
      <c r="BH1225" s="89"/>
      <c r="BI1225" s="90"/>
      <c r="BJ1225" s="91" t="n">
        <v>72</v>
      </c>
      <c r="BK1225" s="91" t="n">
        <f aca="false">BJ1225-BD1225+O1225</f>
        <v>72</v>
      </c>
      <c r="BL1225" s="92"/>
    </row>
    <row r="1226" s="105" customFormat="true" ht="15" hidden="false" customHeight="false" outlineLevel="0" collapsed="false">
      <c r="A1226" s="70" t="n">
        <v>1220</v>
      </c>
      <c r="B1226" s="94" t="n">
        <v>43405</v>
      </c>
      <c r="C1226" s="95"/>
      <c r="D1226" s="96"/>
      <c r="E1226" s="74" t="n">
        <v>72</v>
      </c>
      <c r="F1226" s="97" t="s">
        <v>698</v>
      </c>
      <c r="G1226" s="98" t="n">
        <v>72</v>
      </c>
      <c r="H1226" s="98" t="n">
        <v>0</v>
      </c>
      <c r="I1226" s="77"/>
      <c r="J1226" s="77"/>
      <c r="K1226" s="77"/>
      <c r="L1226" s="77"/>
      <c r="M1226" s="77"/>
      <c r="N1226" s="78"/>
      <c r="O1226" s="79" t="n">
        <f aca="false">SUM(J1226:N1226)</f>
        <v>0</v>
      </c>
      <c r="P1226" s="99"/>
      <c r="Q1226" s="99"/>
      <c r="R1226" s="99"/>
      <c r="S1226" s="99"/>
      <c r="T1226" s="99"/>
      <c r="U1226" s="99"/>
      <c r="V1226" s="99"/>
      <c r="W1226" s="99"/>
      <c r="X1226" s="99"/>
      <c r="Y1226" s="99"/>
      <c r="Z1226" s="99"/>
      <c r="AA1226" s="100"/>
      <c r="AB1226" s="101"/>
      <c r="AC1226" s="83"/>
      <c r="AD1226" s="84"/>
      <c r="AE1226" s="80"/>
      <c r="AF1226" s="80"/>
      <c r="AG1226" s="80"/>
      <c r="AH1226" s="80"/>
      <c r="AI1226" s="80"/>
      <c r="AJ1226" s="80"/>
      <c r="AK1226" s="80"/>
      <c r="AL1226" s="80"/>
      <c r="AM1226" s="80"/>
      <c r="AN1226" s="78"/>
      <c r="AO1226" s="80"/>
      <c r="AP1226" s="80"/>
      <c r="AQ1226" s="80"/>
      <c r="AR1226" s="80"/>
      <c r="AS1226" s="80"/>
      <c r="AT1226" s="80"/>
      <c r="AU1226" s="80"/>
      <c r="AV1226" s="80"/>
      <c r="AW1226" s="80"/>
      <c r="AX1226" s="80"/>
      <c r="AY1226" s="80"/>
      <c r="AZ1226" s="80"/>
      <c r="BA1226" s="80"/>
      <c r="BB1226" s="80"/>
      <c r="BC1226" s="80"/>
      <c r="BD1226" s="85" t="n">
        <f aca="false">SUM(AC1226:BC1226)</f>
        <v>0</v>
      </c>
      <c r="BE1226" s="111" t="n">
        <f aca="false">IF((G1226+I1226+O1226-H1226-BD1226)&gt;=0,G1226+I1226+O1226-H1226-BD1226,0)</f>
        <v>72</v>
      </c>
      <c r="BF1226" s="112" t="n">
        <f aca="false">IF((H1226-I1226-O1226-G1226+BD1226)&gt;=0,H1226-I1226-O1226-G1226+BD1226,0)</f>
        <v>0</v>
      </c>
      <c r="BG1226" s="124"/>
      <c r="BH1226" s="125"/>
      <c r="BI1226" s="90"/>
      <c r="BJ1226" s="91" t="n">
        <v>72</v>
      </c>
      <c r="BK1226" s="91" t="n">
        <f aca="false">BJ1226-BD1226+O1226</f>
        <v>72</v>
      </c>
      <c r="BL1226" s="104"/>
    </row>
    <row r="1227" s="105" customFormat="true" ht="15" hidden="false" customHeight="false" outlineLevel="0" collapsed="false">
      <c r="A1227" s="70" t="n">
        <v>1221</v>
      </c>
      <c r="B1227" s="94" t="n">
        <v>43405</v>
      </c>
      <c r="C1227" s="95"/>
      <c r="D1227" s="96"/>
      <c r="E1227" s="74" t="n">
        <v>72</v>
      </c>
      <c r="F1227" s="97" t="s">
        <v>699</v>
      </c>
      <c r="G1227" s="98" t="n">
        <v>0</v>
      </c>
      <c r="H1227" s="98" t="n">
        <v>0</v>
      </c>
      <c r="I1227" s="77"/>
      <c r="J1227" s="77"/>
      <c r="K1227" s="77"/>
      <c r="L1227" s="77"/>
      <c r="M1227" s="77"/>
      <c r="N1227" s="78"/>
      <c r="O1227" s="79" t="n">
        <f aca="false">SUM(J1227:N1227)</f>
        <v>0</v>
      </c>
      <c r="P1227" s="99"/>
      <c r="Q1227" s="99"/>
      <c r="R1227" s="99"/>
      <c r="S1227" s="99"/>
      <c r="T1227" s="99"/>
      <c r="U1227" s="99"/>
      <c r="V1227" s="99"/>
      <c r="W1227" s="99"/>
      <c r="X1227" s="99"/>
      <c r="Y1227" s="99"/>
      <c r="Z1227" s="99"/>
      <c r="AA1227" s="100"/>
      <c r="AB1227" s="101"/>
      <c r="AC1227" s="83"/>
      <c r="AD1227" s="84"/>
      <c r="AE1227" s="80"/>
      <c r="AF1227" s="80"/>
      <c r="AG1227" s="80"/>
      <c r="AH1227" s="80"/>
      <c r="AI1227" s="80"/>
      <c r="AJ1227" s="80"/>
      <c r="AK1227" s="80"/>
      <c r="AL1227" s="80"/>
      <c r="AM1227" s="80"/>
      <c r="AN1227" s="78"/>
      <c r="AO1227" s="80"/>
      <c r="AP1227" s="80"/>
      <c r="AQ1227" s="80"/>
      <c r="AR1227" s="80"/>
      <c r="AS1227" s="80"/>
      <c r="AT1227" s="80"/>
      <c r="AU1227" s="80"/>
      <c r="AV1227" s="80"/>
      <c r="AW1227" s="80"/>
      <c r="AX1227" s="80"/>
      <c r="AY1227" s="80"/>
      <c r="AZ1227" s="80"/>
      <c r="BA1227" s="80"/>
      <c r="BB1227" s="80"/>
      <c r="BC1227" s="80"/>
      <c r="BD1227" s="85" t="n">
        <f aca="false">SUM(AC1227:BC1227)</f>
        <v>0</v>
      </c>
      <c r="BE1227" s="111" t="n">
        <f aca="false">IF((G1227+I1227+O1227-H1227-BD1227)&gt;=0,G1227+I1227+O1227-H1227-BD1227,0)</f>
        <v>0</v>
      </c>
      <c r="BF1227" s="112" t="n">
        <f aca="false">IF((H1227-I1227-O1227-G1227+BD1227)&gt;=0,H1227-I1227-O1227-G1227+BD1227,0)</f>
        <v>0</v>
      </c>
      <c r="BG1227" s="124"/>
      <c r="BH1227" s="125"/>
      <c r="BI1227" s="90"/>
      <c r="BJ1227" s="91" t="n">
        <v>0</v>
      </c>
      <c r="BK1227" s="91" t="n">
        <f aca="false">BJ1227-BD1227+O1227</f>
        <v>0</v>
      </c>
      <c r="BL1227" s="104"/>
    </row>
    <row r="1228" s="105" customFormat="true" ht="15" hidden="false" customHeight="false" outlineLevel="0" collapsed="false">
      <c r="A1228" s="70" t="n">
        <v>1222</v>
      </c>
      <c r="B1228" s="94" t="n">
        <v>43405</v>
      </c>
      <c r="C1228" s="95"/>
      <c r="D1228" s="96"/>
      <c r="E1228" s="74" t="n">
        <v>72</v>
      </c>
      <c r="F1228" s="97" t="s">
        <v>700</v>
      </c>
      <c r="G1228" s="98" t="n">
        <v>72</v>
      </c>
      <c r="H1228" s="98" t="n">
        <v>0</v>
      </c>
      <c r="I1228" s="77"/>
      <c r="J1228" s="77"/>
      <c r="K1228" s="77"/>
      <c r="L1228" s="77"/>
      <c r="M1228" s="77"/>
      <c r="N1228" s="78" t="n">
        <v>72</v>
      </c>
      <c r="O1228" s="79" t="n">
        <f aca="false">SUM(J1228:N1228)</f>
        <v>72</v>
      </c>
      <c r="P1228" s="99"/>
      <c r="Q1228" s="99"/>
      <c r="R1228" s="99"/>
      <c r="S1228" s="99"/>
      <c r="T1228" s="99"/>
      <c r="U1228" s="99"/>
      <c r="V1228" s="99"/>
      <c r="W1228" s="99"/>
      <c r="X1228" s="99"/>
      <c r="Y1228" s="99"/>
      <c r="Z1228" s="99"/>
      <c r="AA1228" s="100"/>
      <c r="AB1228" s="101"/>
      <c r="AC1228" s="83"/>
      <c r="AD1228" s="84"/>
      <c r="AE1228" s="80"/>
      <c r="AF1228" s="80" t="n">
        <v>216</v>
      </c>
      <c r="AG1228" s="80"/>
      <c r="AH1228" s="80"/>
      <c r="AI1228" s="80"/>
      <c r="AJ1228" s="80"/>
      <c r="AK1228" s="80"/>
      <c r="AL1228" s="80"/>
      <c r="AM1228" s="80"/>
      <c r="AN1228" s="78"/>
      <c r="AO1228" s="80"/>
      <c r="AP1228" s="80"/>
      <c r="AQ1228" s="80"/>
      <c r="AR1228" s="80"/>
      <c r="AS1228" s="80"/>
      <c r="AT1228" s="80"/>
      <c r="AU1228" s="80"/>
      <c r="AV1228" s="80"/>
      <c r="AW1228" s="80"/>
      <c r="AX1228" s="80"/>
      <c r="AY1228" s="80"/>
      <c r="AZ1228" s="80"/>
      <c r="BA1228" s="80"/>
      <c r="BB1228" s="80"/>
      <c r="BC1228" s="80"/>
      <c r="BD1228" s="85" t="n">
        <f aca="false">SUM(AC1228:BC1228)</f>
        <v>216</v>
      </c>
      <c r="BE1228" s="111" t="n">
        <f aca="false">IF((G1228+I1228+O1228-H1228-BD1228)&gt;=0,G1228+I1228+O1228-H1228-BD1228,0)</f>
        <v>0</v>
      </c>
      <c r="BF1228" s="112" t="n">
        <f aca="false">IF((H1228-I1228-O1228-G1228+BD1228)&gt;=0,H1228-I1228-O1228-G1228+BD1228,0)</f>
        <v>72</v>
      </c>
      <c r="BG1228" s="124"/>
      <c r="BH1228" s="125"/>
      <c r="BI1228" s="90" t="s">
        <v>58</v>
      </c>
      <c r="BJ1228" s="91" t="n">
        <v>72</v>
      </c>
      <c r="BK1228" s="91" t="n">
        <f aca="false">BJ1228-BD1228+O1228</f>
        <v>-72</v>
      </c>
      <c r="BL1228" s="104"/>
    </row>
    <row r="1229" s="105" customFormat="true" ht="15" hidden="false" customHeight="false" outlineLevel="0" collapsed="false">
      <c r="A1229" s="70" t="n">
        <v>1223</v>
      </c>
      <c r="B1229" s="94" t="n">
        <v>43405</v>
      </c>
      <c r="C1229" s="95"/>
      <c r="D1229" s="96"/>
      <c r="E1229" s="74" t="n">
        <v>72</v>
      </c>
      <c r="F1229" s="97" t="s">
        <v>701</v>
      </c>
      <c r="G1229" s="98" t="n">
        <v>0</v>
      </c>
      <c r="H1229" s="98" t="n">
        <v>77</v>
      </c>
      <c r="I1229" s="77"/>
      <c r="J1229" s="77"/>
      <c r="K1229" s="77"/>
      <c r="L1229" s="77"/>
      <c r="M1229" s="77"/>
      <c r="N1229" s="78"/>
      <c r="O1229" s="79" t="n">
        <f aca="false">SUM(J1229:N1229)</f>
        <v>0</v>
      </c>
      <c r="P1229" s="99"/>
      <c r="Q1229" s="99"/>
      <c r="R1229" s="99"/>
      <c r="S1229" s="99"/>
      <c r="T1229" s="99"/>
      <c r="U1229" s="99"/>
      <c r="V1229" s="99"/>
      <c r="W1229" s="99"/>
      <c r="X1229" s="99"/>
      <c r="Y1229" s="99"/>
      <c r="Z1229" s="99"/>
      <c r="AA1229" s="100"/>
      <c r="AB1229" s="101"/>
      <c r="AC1229" s="83"/>
      <c r="AD1229" s="84"/>
      <c r="AE1229" s="80"/>
      <c r="AF1229" s="80"/>
      <c r="AG1229" s="80"/>
      <c r="AH1229" s="80"/>
      <c r="AI1229" s="80"/>
      <c r="AJ1229" s="80"/>
      <c r="AK1229" s="80"/>
      <c r="AL1229" s="80"/>
      <c r="AM1229" s="80"/>
      <c r="AN1229" s="78"/>
      <c r="AO1229" s="80"/>
      <c r="AP1229" s="80"/>
      <c r="AQ1229" s="80"/>
      <c r="AR1229" s="80"/>
      <c r="AS1229" s="80"/>
      <c r="AT1229" s="80"/>
      <c r="AU1229" s="80"/>
      <c r="AV1229" s="80"/>
      <c r="AW1229" s="80"/>
      <c r="AX1229" s="80"/>
      <c r="AY1229" s="80"/>
      <c r="AZ1229" s="80"/>
      <c r="BA1229" s="80"/>
      <c r="BB1229" s="80"/>
      <c r="BC1229" s="80"/>
      <c r="BD1229" s="85" t="n">
        <f aca="false">SUM(AC1229:BC1229)</f>
        <v>0</v>
      </c>
      <c r="BE1229" s="111" t="n">
        <f aca="false">IF((G1229+I1229+O1229-H1229-BD1229)&gt;=0,G1229+I1229+O1229-H1229-BD1229,0)</f>
        <v>0</v>
      </c>
      <c r="BF1229" s="112" t="n">
        <f aca="false">IF((H1229-I1229-O1229-G1229+BD1229)&gt;=0,H1229-I1229-O1229-G1229+BD1229,0)</f>
        <v>77</v>
      </c>
      <c r="BG1229" s="124"/>
      <c r="BH1229" s="125" t="n">
        <v>43542</v>
      </c>
      <c r="BI1229" s="90"/>
      <c r="BJ1229" s="91" t="n">
        <v>-77</v>
      </c>
      <c r="BK1229" s="91" t="n">
        <f aca="false">BJ1229-BD1229+O1229</f>
        <v>-77</v>
      </c>
      <c r="BL1229" s="104"/>
    </row>
    <row r="1230" s="105" customFormat="true" ht="15" hidden="false" customHeight="false" outlineLevel="0" collapsed="false">
      <c r="A1230" s="70" t="n">
        <v>1224</v>
      </c>
      <c r="B1230" s="94" t="n">
        <v>43405</v>
      </c>
      <c r="C1230" s="95"/>
      <c r="D1230" s="96"/>
      <c r="E1230" s="74" t="n">
        <v>72</v>
      </c>
      <c r="F1230" s="97" t="s">
        <v>702</v>
      </c>
      <c r="G1230" s="98" t="n">
        <v>0</v>
      </c>
      <c r="H1230" s="98" t="n">
        <v>288</v>
      </c>
      <c r="I1230" s="77"/>
      <c r="J1230" s="77"/>
      <c r="K1230" s="77"/>
      <c r="L1230" s="77"/>
      <c r="M1230" s="77"/>
      <c r="N1230" s="78"/>
      <c r="O1230" s="79" t="n">
        <f aca="false">SUM(J1230:N1230)</f>
        <v>0</v>
      </c>
      <c r="P1230" s="99"/>
      <c r="Q1230" s="99"/>
      <c r="R1230" s="99"/>
      <c r="S1230" s="99"/>
      <c r="T1230" s="99"/>
      <c r="U1230" s="99"/>
      <c r="V1230" s="99"/>
      <c r="W1230" s="99"/>
      <c r="X1230" s="99"/>
      <c r="Y1230" s="99"/>
      <c r="Z1230" s="99"/>
      <c r="AA1230" s="100"/>
      <c r="AB1230" s="101"/>
      <c r="AC1230" s="83"/>
      <c r="AD1230" s="84"/>
      <c r="AE1230" s="80"/>
      <c r="AF1230" s="80"/>
      <c r="AG1230" s="80"/>
      <c r="AH1230" s="80"/>
      <c r="AI1230" s="80"/>
      <c r="AJ1230" s="80"/>
      <c r="AK1230" s="80"/>
      <c r="AL1230" s="80"/>
      <c r="AM1230" s="80"/>
      <c r="AN1230" s="78"/>
      <c r="AO1230" s="80"/>
      <c r="AP1230" s="80"/>
      <c r="AQ1230" s="80"/>
      <c r="AR1230" s="80"/>
      <c r="AS1230" s="80"/>
      <c r="AT1230" s="80"/>
      <c r="AU1230" s="80"/>
      <c r="AV1230" s="80"/>
      <c r="AW1230" s="80"/>
      <c r="AX1230" s="80"/>
      <c r="AY1230" s="80"/>
      <c r="AZ1230" s="80"/>
      <c r="BA1230" s="80"/>
      <c r="BB1230" s="80"/>
      <c r="BC1230" s="80"/>
      <c r="BD1230" s="85" t="n">
        <f aca="false">SUM(AC1230:BC1230)</f>
        <v>0</v>
      </c>
      <c r="BE1230" s="111" t="n">
        <f aca="false">IF((G1230+I1230+O1230-H1230-BD1230)&gt;=0,G1230+I1230+O1230-H1230-BD1230,0)</f>
        <v>0</v>
      </c>
      <c r="BF1230" s="112" t="n">
        <f aca="false">IF((H1230-I1230-O1230-G1230+BD1230)&gt;=0,H1230-I1230-O1230-G1230+BD1230,0)</f>
        <v>288</v>
      </c>
      <c r="BG1230" s="124"/>
      <c r="BH1230" s="125"/>
      <c r="BI1230" s="90"/>
      <c r="BJ1230" s="91" t="n">
        <v>-288</v>
      </c>
      <c r="BK1230" s="91" t="n">
        <f aca="false">BJ1230-BD1230+O1230</f>
        <v>-288</v>
      </c>
      <c r="BL1230" s="104"/>
    </row>
    <row r="1231" s="105" customFormat="true" ht="15" hidden="false" customHeight="false" outlineLevel="0" collapsed="false">
      <c r="A1231" s="70" t="n">
        <v>1225</v>
      </c>
      <c r="B1231" s="94" t="n">
        <v>43405</v>
      </c>
      <c r="C1231" s="95"/>
      <c r="D1231" s="96"/>
      <c r="E1231" s="74" t="n">
        <v>72</v>
      </c>
      <c r="F1231" s="97" t="s">
        <v>703</v>
      </c>
      <c r="G1231" s="98" t="n">
        <v>0</v>
      </c>
      <c r="H1231" s="98" t="n">
        <v>0</v>
      </c>
      <c r="I1231" s="77"/>
      <c r="J1231" s="77"/>
      <c r="K1231" s="77"/>
      <c r="L1231" s="77"/>
      <c r="M1231" s="77"/>
      <c r="N1231" s="78"/>
      <c r="O1231" s="79" t="n">
        <f aca="false">SUM(J1231:N1231)</f>
        <v>0</v>
      </c>
      <c r="P1231" s="99"/>
      <c r="Q1231" s="99"/>
      <c r="R1231" s="99"/>
      <c r="S1231" s="99"/>
      <c r="T1231" s="99"/>
      <c r="U1231" s="99"/>
      <c r="V1231" s="99"/>
      <c r="W1231" s="99"/>
      <c r="X1231" s="99"/>
      <c r="Y1231" s="99"/>
      <c r="Z1231" s="99"/>
      <c r="AA1231" s="100"/>
      <c r="AB1231" s="101"/>
      <c r="AC1231" s="83"/>
      <c r="AD1231" s="84"/>
      <c r="AE1231" s="80"/>
      <c r="AF1231" s="80"/>
      <c r="AG1231" s="80"/>
      <c r="AH1231" s="80"/>
      <c r="AI1231" s="80"/>
      <c r="AJ1231" s="80"/>
      <c r="AK1231" s="80"/>
      <c r="AL1231" s="80"/>
      <c r="AM1231" s="80"/>
      <c r="AN1231" s="78"/>
      <c r="AO1231" s="80"/>
      <c r="AP1231" s="80"/>
      <c r="AQ1231" s="80"/>
      <c r="AR1231" s="80"/>
      <c r="AS1231" s="80"/>
      <c r="AT1231" s="80"/>
      <c r="AU1231" s="80"/>
      <c r="AV1231" s="80"/>
      <c r="AW1231" s="80"/>
      <c r="AX1231" s="80"/>
      <c r="AY1231" s="80"/>
      <c r="AZ1231" s="80"/>
      <c r="BA1231" s="80"/>
      <c r="BB1231" s="80"/>
      <c r="BC1231" s="80"/>
      <c r="BD1231" s="85" t="n">
        <f aca="false">SUM(AC1231:BC1231)</f>
        <v>0</v>
      </c>
      <c r="BE1231" s="111" t="n">
        <f aca="false">IF((G1231+I1231+O1231-H1231-BD1231)&gt;=0,G1231+I1231+O1231-H1231-BD1231,0)</f>
        <v>0</v>
      </c>
      <c r="BF1231" s="112" t="n">
        <f aca="false">IF((H1231-I1231-O1231-G1231+BD1231)&gt;=0,H1231-I1231-O1231-G1231+BD1231,0)</f>
        <v>0</v>
      </c>
      <c r="BG1231" s="124"/>
      <c r="BH1231" s="125"/>
      <c r="BI1231" s="90"/>
      <c r="BJ1231" s="91" t="n">
        <v>0</v>
      </c>
      <c r="BK1231" s="91" t="n">
        <f aca="false">BJ1231-BD1231+O1231</f>
        <v>0</v>
      </c>
      <c r="BL1231" s="92"/>
    </row>
    <row r="1232" s="105" customFormat="true" ht="15" hidden="false" customHeight="false" outlineLevel="0" collapsed="false">
      <c r="A1232" s="70" t="n">
        <v>1226</v>
      </c>
      <c r="B1232" s="94" t="n">
        <v>43405</v>
      </c>
      <c r="C1232" s="95"/>
      <c r="D1232" s="96"/>
      <c r="E1232" s="74" t="n">
        <v>72</v>
      </c>
      <c r="F1232" s="97" t="s">
        <v>704</v>
      </c>
      <c r="G1232" s="98" t="n">
        <v>0</v>
      </c>
      <c r="H1232" s="98" t="n">
        <v>0</v>
      </c>
      <c r="I1232" s="77"/>
      <c r="J1232" s="77"/>
      <c r="K1232" s="77"/>
      <c r="L1232" s="77"/>
      <c r="M1232" s="77"/>
      <c r="N1232" s="78"/>
      <c r="O1232" s="79" t="n">
        <f aca="false">SUM(J1232:N1232)</f>
        <v>0</v>
      </c>
      <c r="P1232" s="99"/>
      <c r="Q1232" s="99"/>
      <c r="R1232" s="99"/>
      <c r="S1232" s="99"/>
      <c r="T1232" s="99"/>
      <c r="U1232" s="99"/>
      <c r="V1232" s="99"/>
      <c r="W1232" s="99"/>
      <c r="X1232" s="99"/>
      <c r="Y1232" s="99"/>
      <c r="Z1232" s="99"/>
      <c r="AA1232" s="100"/>
      <c r="AB1232" s="101"/>
      <c r="AC1232" s="83"/>
      <c r="AD1232" s="84"/>
      <c r="AE1232" s="80"/>
      <c r="AF1232" s="80"/>
      <c r="AG1232" s="80"/>
      <c r="AH1232" s="80"/>
      <c r="AI1232" s="80"/>
      <c r="AJ1232" s="80"/>
      <c r="AK1232" s="80"/>
      <c r="AL1232" s="80"/>
      <c r="AM1232" s="80"/>
      <c r="AN1232" s="78"/>
      <c r="AO1232" s="80"/>
      <c r="AP1232" s="80"/>
      <c r="AQ1232" s="80"/>
      <c r="AR1232" s="80"/>
      <c r="AS1232" s="80"/>
      <c r="AT1232" s="80"/>
      <c r="AU1232" s="80"/>
      <c r="AV1232" s="80"/>
      <c r="AW1232" s="80"/>
      <c r="AX1232" s="80"/>
      <c r="AY1232" s="80"/>
      <c r="AZ1232" s="80"/>
      <c r="BA1232" s="80"/>
      <c r="BB1232" s="80"/>
      <c r="BC1232" s="80"/>
      <c r="BD1232" s="85" t="n">
        <f aca="false">SUM(AC1232:BC1232)</f>
        <v>0</v>
      </c>
      <c r="BE1232" s="111" t="n">
        <f aca="false">IF((G1232+I1232+O1232-H1232-BD1232)&gt;=0,G1232+I1232+O1232-H1232-BD1232,0)</f>
        <v>0</v>
      </c>
      <c r="BF1232" s="112" t="n">
        <f aca="false">IF((H1232-I1232-O1232-G1232+BD1232)&gt;=0,H1232-I1232-O1232-G1232+BD1232,0)</f>
        <v>0</v>
      </c>
      <c r="BG1232" s="124"/>
      <c r="BH1232" s="125"/>
      <c r="BI1232" s="90"/>
      <c r="BJ1232" s="91" t="n">
        <v>0</v>
      </c>
      <c r="BK1232" s="91" t="n">
        <f aca="false">BJ1232-BD1232+O1232</f>
        <v>0</v>
      </c>
      <c r="BL1232" s="104"/>
    </row>
    <row r="1233" s="105" customFormat="true" ht="15" hidden="false" customHeight="false" outlineLevel="0" collapsed="false">
      <c r="A1233" s="70" t="n">
        <v>1227</v>
      </c>
      <c r="B1233" s="94" t="n">
        <v>43405</v>
      </c>
      <c r="C1233" s="95"/>
      <c r="D1233" s="96"/>
      <c r="E1233" s="74" t="n">
        <v>20</v>
      </c>
      <c r="F1233" s="97" t="s">
        <v>705</v>
      </c>
      <c r="G1233" s="98" t="n">
        <v>0</v>
      </c>
      <c r="H1233" s="98" t="n">
        <v>60</v>
      </c>
      <c r="I1233" s="77"/>
      <c r="J1233" s="77"/>
      <c r="K1233" s="77"/>
      <c r="L1233" s="77"/>
      <c r="M1233" s="77"/>
      <c r="N1233" s="78"/>
      <c r="O1233" s="79" t="n">
        <f aca="false">SUM(J1233:N1233)</f>
        <v>0</v>
      </c>
      <c r="P1233" s="99"/>
      <c r="Q1233" s="99"/>
      <c r="R1233" s="99"/>
      <c r="S1233" s="99"/>
      <c r="T1233" s="99"/>
      <c r="U1233" s="99"/>
      <c r="V1233" s="99"/>
      <c r="W1233" s="99"/>
      <c r="X1233" s="99"/>
      <c r="Y1233" s="99"/>
      <c r="Z1233" s="99"/>
      <c r="AA1233" s="100"/>
      <c r="AB1233" s="101"/>
      <c r="AC1233" s="83"/>
      <c r="AD1233" s="84"/>
      <c r="AE1233" s="80"/>
      <c r="AF1233" s="80"/>
      <c r="AG1233" s="80"/>
      <c r="AH1233" s="80"/>
      <c r="AI1233" s="80"/>
      <c r="AJ1233" s="80"/>
      <c r="AK1233" s="80"/>
      <c r="AL1233" s="80"/>
      <c r="AM1233" s="80"/>
      <c r="AN1233" s="78"/>
      <c r="AO1233" s="80"/>
      <c r="AP1233" s="80"/>
      <c r="AQ1233" s="80"/>
      <c r="AR1233" s="80"/>
      <c r="AS1233" s="80"/>
      <c r="AT1233" s="80"/>
      <c r="AU1233" s="80"/>
      <c r="AV1233" s="80"/>
      <c r="AW1233" s="80"/>
      <c r="AX1233" s="80"/>
      <c r="AY1233" s="80"/>
      <c r="AZ1233" s="80"/>
      <c r="BA1233" s="80"/>
      <c r="BB1233" s="80"/>
      <c r="BC1233" s="80"/>
      <c r="BD1233" s="85" t="n">
        <f aca="false">SUM(AC1233:BC1233)</f>
        <v>0</v>
      </c>
      <c r="BE1233" s="111" t="n">
        <f aca="false">IF((G1233+I1233+O1233-H1233-BD1233)&gt;=0,G1233+I1233+O1233-H1233-BD1233,0)</f>
        <v>0</v>
      </c>
      <c r="BF1233" s="112" t="n">
        <f aca="false">IF((H1233-I1233-O1233-G1233+BD1233)&gt;=0,H1233-I1233-O1233-G1233+BD1233,0)</f>
        <v>60</v>
      </c>
      <c r="BG1233" s="124"/>
      <c r="BH1233" s="125"/>
      <c r="BI1233" s="90"/>
      <c r="BJ1233" s="91" t="n">
        <v>-60</v>
      </c>
      <c r="BK1233" s="91" t="n">
        <f aca="false">BJ1233-BD1233+O1233</f>
        <v>-60</v>
      </c>
      <c r="BL1233" s="104"/>
    </row>
    <row r="1234" s="105" customFormat="true" ht="15" hidden="false" customHeight="false" outlineLevel="0" collapsed="false">
      <c r="A1234" s="70" t="n">
        <v>1228</v>
      </c>
      <c r="B1234" s="94" t="n">
        <v>43405</v>
      </c>
      <c r="C1234" s="95"/>
      <c r="D1234" s="96"/>
      <c r="E1234" s="74" t="n">
        <v>72</v>
      </c>
      <c r="F1234" s="97" t="s">
        <v>706</v>
      </c>
      <c r="G1234" s="98" t="n">
        <v>216</v>
      </c>
      <c r="H1234" s="98" t="n">
        <v>0</v>
      </c>
      <c r="I1234" s="77"/>
      <c r="J1234" s="77"/>
      <c r="K1234" s="77"/>
      <c r="L1234" s="77"/>
      <c r="M1234" s="77"/>
      <c r="N1234" s="78" t="n">
        <v>72</v>
      </c>
      <c r="O1234" s="79" t="n">
        <f aca="false">SUM(J1234:N1234)</f>
        <v>72</v>
      </c>
      <c r="P1234" s="99"/>
      <c r="Q1234" s="99"/>
      <c r="R1234" s="99"/>
      <c r="S1234" s="99"/>
      <c r="T1234" s="99"/>
      <c r="U1234" s="99"/>
      <c r="V1234" s="99"/>
      <c r="W1234" s="99"/>
      <c r="X1234" s="99"/>
      <c r="Y1234" s="99"/>
      <c r="Z1234" s="99"/>
      <c r="AA1234" s="100"/>
      <c r="AB1234" s="101"/>
      <c r="AC1234" s="83" t="n">
        <v>216</v>
      </c>
      <c r="AD1234" s="84"/>
      <c r="AE1234" s="80"/>
      <c r="AF1234" s="80"/>
      <c r="AG1234" s="80"/>
      <c r="AH1234" s="80"/>
      <c r="AI1234" s="80"/>
      <c r="AJ1234" s="80"/>
      <c r="AK1234" s="80"/>
      <c r="AL1234" s="80"/>
      <c r="AM1234" s="80"/>
      <c r="AN1234" s="78"/>
      <c r="AO1234" s="80"/>
      <c r="AP1234" s="80"/>
      <c r="AQ1234" s="80"/>
      <c r="AR1234" s="80"/>
      <c r="AS1234" s="80"/>
      <c r="AT1234" s="80"/>
      <c r="AU1234" s="80"/>
      <c r="AV1234" s="80"/>
      <c r="AW1234" s="80"/>
      <c r="AX1234" s="80"/>
      <c r="AY1234" s="80"/>
      <c r="AZ1234" s="80"/>
      <c r="BA1234" s="80"/>
      <c r="BB1234" s="80"/>
      <c r="BC1234" s="80"/>
      <c r="BD1234" s="85" t="n">
        <f aca="false">SUM(AC1234:BC1234)</f>
        <v>216</v>
      </c>
      <c r="BE1234" s="111" t="n">
        <f aca="false">IF((G1234+I1234+O1234-H1234-BD1234)&gt;=0,G1234+I1234+O1234-H1234-BD1234,0)</f>
        <v>72</v>
      </c>
      <c r="BF1234" s="112" t="n">
        <f aca="false">IF((H1234-I1234-O1234-G1234+BD1234)&gt;=0,H1234-I1234-O1234-G1234+BD1234,0)</f>
        <v>0</v>
      </c>
      <c r="BG1234" s="124"/>
      <c r="BH1234" s="125"/>
      <c r="BI1234" s="90" t="s">
        <v>231</v>
      </c>
      <c r="BJ1234" s="91" t="n">
        <v>216</v>
      </c>
      <c r="BK1234" s="91" t="n">
        <f aca="false">BJ1234-BD1234+O1234</f>
        <v>72</v>
      </c>
      <c r="BL1234" s="104"/>
    </row>
    <row r="1235" s="105" customFormat="true" ht="15" hidden="false" customHeight="false" outlineLevel="0" collapsed="false">
      <c r="A1235" s="70" t="n">
        <v>1229</v>
      </c>
      <c r="B1235" s="94" t="n">
        <v>43405</v>
      </c>
      <c r="C1235" s="95"/>
      <c r="D1235" s="96"/>
      <c r="E1235" s="74" t="n">
        <v>72</v>
      </c>
      <c r="F1235" s="97" t="s">
        <v>707</v>
      </c>
      <c r="G1235" s="98" t="n">
        <v>0</v>
      </c>
      <c r="H1235" s="98" t="n">
        <v>0</v>
      </c>
      <c r="I1235" s="77"/>
      <c r="J1235" s="77"/>
      <c r="K1235" s="77"/>
      <c r="L1235" s="77"/>
      <c r="M1235" s="77"/>
      <c r="N1235" s="78"/>
      <c r="O1235" s="79" t="n">
        <f aca="false">SUM(J1235:N1235)</f>
        <v>0</v>
      </c>
      <c r="P1235" s="99"/>
      <c r="Q1235" s="99"/>
      <c r="R1235" s="99"/>
      <c r="S1235" s="99"/>
      <c r="T1235" s="99"/>
      <c r="U1235" s="99"/>
      <c r="V1235" s="99"/>
      <c r="W1235" s="99"/>
      <c r="X1235" s="99"/>
      <c r="Y1235" s="99"/>
      <c r="Z1235" s="99"/>
      <c r="AA1235" s="100"/>
      <c r="AB1235" s="101"/>
      <c r="AC1235" s="83"/>
      <c r="AD1235" s="84"/>
      <c r="AE1235" s="80"/>
      <c r="AF1235" s="80"/>
      <c r="AG1235" s="80"/>
      <c r="AH1235" s="80"/>
      <c r="AI1235" s="80"/>
      <c r="AJ1235" s="80"/>
      <c r="AK1235" s="80"/>
      <c r="AL1235" s="80"/>
      <c r="AM1235" s="80"/>
      <c r="AN1235" s="78"/>
      <c r="AO1235" s="80"/>
      <c r="AP1235" s="80"/>
      <c r="AQ1235" s="80"/>
      <c r="AR1235" s="80"/>
      <c r="AS1235" s="80"/>
      <c r="AT1235" s="80"/>
      <c r="AU1235" s="80"/>
      <c r="AV1235" s="80"/>
      <c r="AW1235" s="80"/>
      <c r="AX1235" s="80"/>
      <c r="AY1235" s="80"/>
      <c r="AZ1235" s="80"/>
      <c r="BA1235" s="80"/>
      <c r="BB1235" s="80"/>
      <c r="BC1235" s="80"/>
      <c r="BD1235" s="85" t="n">
        <f aca="false">SUM(AC1235:BC1235)</f>
        <v>0</v>
      </c>
      <c r="BE1235" s="111" t="n">
        <f aca="false">IF((G1235+I1235+O1235-H1235-BD1235)&gt;=0,G1235+I1235+O1235-H1235-BD1235,0)</f>
        <v>0</v>
      </c>
      <c r="BF1235" s="112" t="n">
        <f aca="false">IF((H1235-I1235-O1235-G1235+BD1235)&gt;=0,H1235-I1235-O1235-G1235+BD1235,0)</f>
        <v>0</v>
      </c>
      <c r="BG1235" s="124"/>
      <c r="BH1235" s="125"/>
      <c r="BI1235" s="90"/>
      <c r="BJ1235" s="91" t="n">
        <v>0</v>
      </c>
      <c r="BK1235" s="91" t="n">
        <f aca="false">BJ1235-BD1235+O1235</f>
        <v>0</v>
      </c>
      <c r="BL1235" s="104"/>
    </row>
    <row r="1236" s="105" customFormat="true" ht="15" hidden="false" customHeight="false" outlineLevel="0" collapsed="false">
      <c r="A1236" s="70" t="n">
        <v>1230</v>
      </c>
      <c r="B1236" s="94" t="n">
        <v>43405</v>
      </c>
      <c r="C1236" s="95"/>
      <c r="D1236" s="96"/>
      <c r="E1236" s="74" t="n">
        <v>72</v>
      </c>
      <c r="F1236" s="97" t="s">
        <v>708</v>
      </c>
      <c r="G1236" s="98" t="n">
        <v>144</v>
      </c>
      <c r="H1236" s="98" t="n">
        <v>0</v>
      </c>
      <c r="I1236" s="77"/>
      <c r="J1236" s="77"/>
      <c r="K1236" s="77"/>
      <c r="L1236" s="77"/>
      <c r="M1236" s="77"/>
      <c r="N1236" s="78"/>
      <c r="O1236" s="79" t="n">
        <f aca="false">SUM(J1236:N1236)</f>
        <v>0</v>
      </c>
      <c r="P1236" s="99"/>
      <c r="Q1236" s="99"/>
      <c r="R1236" s="99"/>
      <c r="S1236" s="99"/>
      <c r="T1236" s="99"/>
      <c r="U1236" s="99"/>
      <c r="V1236" s="99"/>
      <c r="W1236" s="99"/>
      <c r="X1236" s="99"/>
      <c r="Y1236" s="99"/>
      <c r="Z1236" s="99"/>
      <c r="AA1236" s="100"/>
      <c r="AB1236" s="101"/>
      <c r="AC1236" s="83"/>
      <c r="AD1236" s="84"/>
      <c r="AE1236" s="80"/>
      <c r="AF1236" s="80"/>
      <c r="AG1236" s="80"/>
      <c r="AH1236" s="80"/>
      <c r="AI1236" s="80"/>
      <c r="AJ1236" s="80"/>
      <c r="AK1236" s="80"/>
      <c r="AL1236" s="80"/>
      <c r="AM1236" s="80"/>
      <c r="AN1236" s="78"/>
      <c r="AO1236" s="80"/>
      <c r="AP1236" s="80"/>
      <c r="AQ1236" s="80"/>
      <c r="AR1236" s="80"/>
      <c r="AS1236" s="80"/>
      <c r="AT1236" s="80"/>
      <c r="AU1236" s="80"/>
      <c r="AV1236" s="80"/>
      <c r="AW1236" s="80"/>
      <c r="AX1236" s="80"/>
      <c r="AY1236" s="80"/>
      <c r="AZ1236" s="80"/>
      <c r="BA1236" s="80"/>
      <c r="BB1236" s="80"/>
      <c r="BC1236" s="80"/>
      <c r="BD1236" s="85" t="n">
        <f aca="false">SUM(AC1236:BC1236)</f>
        <v>0</v>
      </c>
      <c r="BE1236" s="111" t="n">
        <f aca="false">IF((G1236+I1236+O1236-H1236-BD1236)&gt;=0,G1236+I1236+O1236-H1236-BD1236,0)</f>
        <v>144</v>
      </c>
      <c r="BF1236" s="112" t="n">
        <f aca="false">IF((H1236-I1236-O1236-G1236+BD1236)&gt;=0,H1236-I1236-O1236-G1236+BD1236,0)</f>
        <v>0</v>
      </c>
      <c r="BG1236" s="124"/>
      <c r="BH1236" s="125"/>
      <c r="BI1236" s="90"/>
      <c r="BJ1236" s="91" t="n">
        <v>144</v>
      </c>
      <c r="BK1236" s="91" t="n">
        <f aca="false">BJ1236-BD1236+O1236</f>
        <v>144</v>
      </c>
      <c r="BL1236" s="104"/>
    </row>
    <row r="1237" s="105" customFormat="true" ht="15" hidden="false" customHeight="false" outlineLevel="0" collapsed="false">
      <c r="A1237" s="70" t="n">
        <v>1231</v>
      </c>
      <c r="B1237" s="94" t="n">
        <v>43405</v>
      </c>
      <c r="C1237" s="95"/>
      <c r="D1237" s="96"/>
      <c r="E1237" s="74" t="n">
        <v>72</v>
      </c>
      <c r="F1237" s="97" t="s">
        <v>709</v>
      </c>
      <c r="G1237" s="98" t="n">
        <v>0</v>
      </c>
      <c r="H1237" s="98" t="n">
        <v>72</v>
      </c>
      <c r="I1237" s="77"/>
      <c r="J1237" s="77"/>
      <c r="K1237" s="77"/>
      <c r="L1237" s="77"/>
      <c r="M1237" s="77"/>
      <c r="N1237" s="78"/>
      <c r="O1237" s="79" t="n">
        <f aca="false">SUM(J1237:N1237)</f>
        <v>0</v>
      </c>
      <c r="P1237" s="99"/>
      <c r="Q1237" s="99"/>
      <c r="R1237" s="99"/>
      <c r="S1237" s="99"/>
      <c r="T1237" s="99"/>
      <c r="U1237" s="99"/>
      <c r="V1237" s="99"/>
      <c r="W1237" s="99"/>
      <c r="X1237" s="99"/>
      <c r="Y1237" s="99"/>
      <c r="Z1237" s="99"/>
      <c r="AA1237" s="100"/>
      <c r="AB1237" s="101"/>
      <c r="AC1237" s="83"/>
      <c r="AD1237" s="84"/>
      <c r="AE1237" s="80"/>
      <c r="AF1237" s="80"/>
      <c r="AG1237" s="80"/>
      <c r="AH1237" s="80"/>
      <c r="AI1237" s="80"/>
      <c r="AJ1237" s="80"/>
      <c r="AK1237" s="80"/>
      <c r="AL1237" s="80"/>
      <c r="AM1237" s="80"/>
      <c r="AN1237" s="78"/>
      <c r="AO1237" s="80"/>
      <c r="AP1237" s="80"/>
      <c r="AQ1237" s="80"/>
      <c r="AR1237" s="80"/>
      <c r="AS1237" s="80"/>
      <c r="AT1237" s="80"/>
      <c r="AU1237" s="80"/>
      <c r="AV1237" s="80"/>
      <c r="AW1237" s="80"/>
      <c r="AX1237" s="80"/>
      <c r="AY1237" s="80"/>
      <c r="AZ1237" s="80"/>
      <c r="BA1237" s="80"/>
      <c r="BB1237" s="80"/>
      <c r="BC1237" s="80"/>
      <c r="BD1237" s="85" t="n">
        <f aca="false">SUM(AC1237:BC1237)</f>
        <v>0</v>
      </c>
      <c r="BE1237" s="111" t="n">
        <f aca="false">IF((G1237+I1237+O1237-H1237-BD1237)&gt;=0,G1237+I1237+O1237-H1237-BD1237,0)</f>
        <v>0</v>
      </c>
      <c r="BF1237" s="112" t="n">
        <f aca="false">IF((H1237-I1237-O1237-G1237+BD1237)&gt;=0,H1237-I1237-O1237-G1237+BD1237,0)</f>
        <v>72</v>
      </c>
      <c r="BG1237" s="124"/>
      <c r="BH1237" s="125"/>
      <c r="BI1237" s="90"/>
      <c r="BJ1237" s="91" t="n">
        <v>-72</v>
      </c>
      <c r="BK1237" s="91" t="n">
        <f aca="false">BJ1237-BD1237+O1237</f>
        <v>-72</v>
      </c>
      <c r="BL1237" s="104"/>
    </row>
    <row r="1238" s="105" customFormat="true" ht="15" hidden="false" customHeight="false" outlineLevel="0" collapsed="false">
      <c r="A1238" s="70" t="n">
        <v>1232</v>
      </c>
      <c r="B1238" s="94" t="n">
        <v>43405</v>
      </c>
      <c r="C1238" s="95"/>
      <c r="D1238" s="96"/>
      <c r="E1238" s="74" t="n">
        <v>20</v>
      </c>
      <c r="F1238" s="97"/>
      <c r="G1238" s="98" t="n">
        <v>0</v>
      </c>
      <c r="H1238" s="98" t="n">
        <v>60</v>
      </c>
      <c r="I1238" s="77"/>
      <c r="J1238" s="77"/>
      <c r="K1238" s="77"/>
      <c r="L1238" s="77"/>
      <c r="M1238" s="77"/>
      <c r="N1238" s="78"/>
      <c r="O1238" s="79" t="n">
        <f aca="false">SUM(J1238:N1238)</f>
        <v>0</v>
      </c>
      <c r="P1238" s="99"/>
      <c r="Q1238" s="99"/>
      <c r="R1238" s="99"/>
      <c r="S1238" s="99"/>
      <c r="T1238" s="99"/>
      <c r="U1238" s="99"/>
      <c r="V1238" s="99"/>
      <c r="W1238" s="99"/>
      <c r="X1238" s="99"/>
      <c r="Y1238" s="99"/>
      <c r="Z1238" s="99"/>
      <c r="AA1238" s="100"/>
      <c r="AB1238" s="101"/>
      <c r="AC1238" s="83"/>
      <c r="AD1238" s="84"/>
      <c r="AE1238" s="80"/>
      <c r="AF1238" s="80"/>
      <c r="AG1238" s="80"/>
      <c r="AH1238" s="80"/>
      <c r="AI1238" s="80"/>
      <c r="AJ1238" s="80"/>
      <c r="AK1238" s="80"/>
      <c r="AL1238" s="80"/>
      <c r="AM1238" s="80"/>
      <c r="AN1238" s="78"/>
      <c r="AO1238" s="80"/>
      <c r="AP1238" s="80"/>
      <c r="AQ1238" s="80"/>
      <c r="AR1238" s="80"/>
      <c r="AS1238" s="80"/>
      <c r="AT1238" s="80"/>
      <c r="AU1238" s="80"/>
      <c r="AV1238" s="80"/>
      <c r="AW1238" s="80"/>
      <c r="AX1238" s="80"/>
      <c r="AY1238" s="80"/>
      <c r="AZ1238" s="80"/>
      <c r="BA1238" s="80"/>
      <c r="BB1238" s="80"/>
      <c r="BC1238" s="80"/>
      <c r="BD1238" s="85" t="n">
        <f aca="false">SUM(AC1238:BC1238)</f>
        <v>0</v>
      </c>
      <c r="BE1238" s="111" t="n">
        <f aca="false">IF((G1238+I1238+O1238-H1238-BD1238)&gt;=0,G1238+I1238+O1238-H1238-BD1238,0)</f>
        <v>0</v>
      </c>
      <c r="BF1238" s="112" t="n">
        <f aca="false">IF((H1238-I1238-O1238-G1238+BD1238)&gt;=0,H1238-I1238-O1238-G1238+BD1238,0)</f>
        <v>60</v>
      </c>
      <c r="BG1238" s="124"/>
      <c r="BH1238" s="125"/>
      <c r="BI1238" s="90"/>
      <c r="BJ1238" s="91" t="n">
        <v>-60</v>
      </c>
      <c r="BK1238" s="91" t="n">
        <f aca="false">BJ1238-BD1238+O1238</f>
        <v>-60</v>
      </c>
      <c r="BL1238" s="104"/>
    </row>
    <row r="1239" s="105" customFormat="true" ht="15" hidden="false" customHeight="false" outlineLevel="0" collapsed="false">
      <c r="A1239" s="70" t="n">
        <v>1233</v>
      </c>
      <c r="B1239" s="94" t="n">
        <v>43405</v>
      </c>
      <c r="C1239" s="95"/>
      <c r="D1239" s="96"/>
      <c r="E1239" s="74" t="n">
        <v>20</v>
      </c>
      <c r="F1239" s="97" t="s">
        <v>710</v>
      </c>
      <c r="G1239" s="98" t="n">
        <v>0</v>
      </c>
      <c r="H1239" s="98" t="n">
        <v>60</v>
      </c>
      <c r="I1239" s="77"/>
      <c r="J1239" s="77"/>
      <c r="K1239" s="77"/>
      <c r="L1239" s="77"/>
      <c r="M1239" s="77"/>
      <c r="N1239" s="78"/>
      <c r="O1239" s="79" t="n">
        <f aca="false">SUM(J1239:N1239)</f>
        <v>0</v>
      </c>
      <c r="P1239" s="99"/>
      <c r="Q1239" s="99"/>
      <c r="R1239" s="99"/>
      <c r="S1239" s="99"/>
      <c r="T1239" s="99"/>
      <c r="U1239" s="99"/>
      <c r="V1239" s="99"/>
      <c r="W1239" s="99"/>
      <c r="X1239" s="99"/>
      <c r="Y1239" s="99"/>
      <c r="Z1239" s="99"/>
      <c r="AA1239" s="100"/>
      <c r="AB1239" s="101"/>
      <c r="AC1239" s="83"/>
      <c r="AD1239" s="84"/>
      <c r="AE1239" s="80"/>
      <c r="AF1239" s="80"/>
      <c r="AG1239" s="80"/>
      <c r="AH1239" s="80"/>
      <c r="AI1239" s="80"/>
      <c r="AJ1239" s="80"/>
      <c r="AK1239" s="80"/>
      <c r="AL1239" s="80"/>
      <c r="AM1239" s="80"/>
      <c r="AN1239" s="78"/>
      <c r="AO1239" s="80"/>
      <c r="AP1239" s="80"/>
      <c r="AQ1239" s="80"/>
      <c r="AR1239" s="80"/>
      <c r="AS1239" s="80"/>
      <c r="AT1239" s="80"/>
      <c r="AU1239" s="80"/>
      <c r="AV1239" s="80"/>
      <c r="AW1239" s="80"/>
      <c r="AX1239" s="80"/>
      <c r="AY1239" s="80"/>
      <c r="AZ1239" s="80"/>
      <c r="BA1239" s="80"/>
      <c r="BB1239" s="80"/>
      <c r="BC1239" s="80"/>
      <c r="BD1239" s="85" t="n">
        <f aca="false">SUM(AC1239:BC1239)</f>
        <v>0</v>
      </c>
      <c r="BE1239" s="111" t="n">
        <f aca="false">IF((G1239+I1239+O1239-H1239-BD1239)&gt;=0,G1239+I1239+O1239-H1239-BD1239,0)</f>
        <v>0</v>
      </c>
      <c r="BF1239" s="112" t="n">
        <f aca="false">IF((H1239-I1239-O1239-G1239+BD1239)&gt;=0,H1239-I1239-O1239-G1239+BD1239,0)</f>
        <v>60</v>
      </c>
      <c r="BG1239" s="124"/>
      <c r="BH1239" s="125"/>
      <c r="BI1239" s="90"/>
      <c r="BJ1239" s="91" t="n">
        <v>-60</v>
      </c>
      <c r="BK1239" s="91" t="n">
        <f aca="false">BJ1239-BD1239+O1239</f>
        <v>-60</v>
      </c>
      <c r="BL1239" s="104"/>
    </row>
    <row r="1240" s="93" customFormat="true" ht="15" hidden="false" customHeight="false" outlineLevel="0" collapsed="false">
      <c r="A1240" s="70" t="n">
        <v>1234</v>
      </c>
      <c r="B1240" s="71" t="n">
        <v>43405</v>
      </c>
      <c r="C1240" s="72"/>
      <c r="D1240" s="73"/>
      <c r="E1240" s="74" t="n">
        <v>72</v>
      </c>
      <c r="F1240" s="75" t="s">
        <v>711</v>
      </c>
      <c r="G1240" s="76" t="n">
        <v>0</v>
      </c>
      <c r="H1240" s="76" t="n">
        <v>78</v>
      </c>
      <c r="I1240" s="77"/>
      <c r="J1240" s="77"/>
      <c r="K1240" s="77"/>
      <c r="L1240" s="77"/>
      <c r="M1240" s="77"/>
      <c r="N1240" s="78"/>
      <c r="O1240" s="79" t="n">
        <f aca="false">SUM(J1240:N1240)</f>
        <v>0</v>
      </c>
      <c r="P1240" s="80"/>
      <c r="Q1240" s="80"/>
      <c r="R1240" s="80"/>
      <c r="S1240" s="80"/>
      <c r="T1240" s="80"/>
      <c r="U1240" s="80"/>
      <c r="V1240" s="80"/>
      <c r="W1240" s="80"/>
      <c r="X1240" s="80"/>
      <c r="Y1240" s="80"/>
      <c r="Z1240" s="80"/>
      <c r="AA1240" s="81"/>
      <c r="AB1240" s="82"/>
      <c r="AC1240" s="83"/>
      <c r="AD1240" s="84"/>
      <c r="AE1240" s="80"/>
      <c r="AF1240" s="80"/>
      <c r="AG1240" s="80"/>
      <c r="AH1240" s="80"/>
      <c r="AI1240" s="80"/>
      <c r="AJ1240" s="80"/>
      <c r="AK1240" s="80"/>
      <c r="AL1240" s="80"/>
      <c r="AM1240" s="80"/>
      <c r="AN1240" s="78"/>
      <c r="AO1240" s="80"/>
      <c r="AP1240" s="80"/>
      <c r="AQ1240" s="80"/>
      <c r="AR1240" s="80"/>
      <c r="AS1240" s="80"/>
      <c r="AT1240" s="80"/>
      <c r="AU1240" s="80"/>
      <c r="AV1240" s="80"/>
      <c r="AW1240" s="80"/>
      <c r="AX1240" s="80"/>
      <c r="AY1240" s="80"/>
      <c r="AZ1240" s="80"/>
      <c r="BA1240" s="80"/>
      <c r="BB1240" s="80"/>
      <c r="BC1240" s="80"/>
      <c r="BD1240" s="85" t="n">
        <f aca="false">SUM(AC1240:BC1240)</f>
        <v>0</v>
      </c>
      <c r="BE1240" s="86" t="n">
        <f aca="false">IF((G1240+I1240+O1240-H1240-BD1240)&gt;=0,G1240+I1240+O1240-H1240-BD1240,0)</f>
        <v>0</v>
      </c>
      <c r="BF1240" s="87" t="n">
        <f aca="false">IF((H1240-I1240-O1240-G1240+BD1240)&gt;=0,H1240-I1240-O1240-G1240+BD1240,0)</f>
        <v>78</v>
      </c>
      <c r="BG1240" s="88"/>
      <c r="BH1240" s="89"/>
      <c r="BI1240" s="90"/>
      <c r="BJ1240" s="91" t="n">
        <v>-78</v>
      </c>
      <c r="BK1240" s="91" t="n">
        <f aca="false">BJ1240-BD1240+O1240</f>
        <v>-78</v>
      </c>
      <c r="BL1240" s="92"/>
    </row>
    <row r="1241" s="93" customFormat="true" ht="15" hidden="false" customHeight="false" outlineLevel="0" collapsed="false">
      <c r="A1241" s="70" t="n">
        <v>1235</v>
      </c>
      <c r="B1241" s="71" t="n">
        <v>43405</v>
      </c>
      <c r="C1241" s="72"/>
      <c r="D1241" s="73"/>
      <c r="E1241" s="74" t="n">
        <v>72</v>
      </c>
      <c r="F1241" s="75" t="s">
        <v>712</v>
      </c>
      <c r="G1241" s="76" t="n">
        <v>0</v>
      </c>
      <c r="H1241" s="76" t="n">
        <v>0</v>
      </c>
      <c r="I1241" s="77"/>
      <c r="J1241" s="77"/>
      <c r="K1241" s="77"/>
      <c r="L1241" s="77"/>
      <c r="M1241" s="77"/>
      <c r="N1241" s="78" t="n">
        <v>72</v>
      </c>
      <c r="O1241" s="79" t="n">
        <f aca="false">SUM(J1241:N1241)</f>
        <v>72</v>
      </c>
      <c r="P1241" s="80"/>
      <c r="Q1241" s="80"/>
      <c r="R1241" s="80"/>
      <c r="S1241" s="80"/>
      <c r="T1241" s="80"/>
      <c r="U1241" s="80"/>
      <c r="V1241" s="80"/>
      <c r="W1241" s="80"/>
      <c r="X1241" s="80"/>
      <c r="Y1241" s="80"/>
      <c r="Z1241" s="80"/>
      <c r="AA1241" s="81"/>
      <c r="AB1241" s="82"/>
      <c r="AC1241" s="83"/>
      <c r="AD1241" s="84"/>
      <c r="AE1241" s="80"/>
      <c r="AF1241" s="80"/>
      <c r="AG1241" s="80"/>
      <c r="AH1241" s="80"/>
      <c r="AI1241" s="80"/>
      <c r="AJ1241" s="80" t="n">
        <v>216</v>
      </c>
      <c r="AK1241" s="80"/>
      <c r="AL1241" s="80"/>
      <c r="AM1241" s="80"/>
      <c r="AN1241" s="78"/>
      <c r="AO1241" s="80"/>
      <c r="AP1241" s="80"/>
      <c r="AQ1241" s="80"/>
      <c r="AR1241" s="80"/>
      <c r="AS1241" s="80"/>
      <c r="AT1241" s="80"/>
      <c r="AU1241" s="80"/>
      <c r="AV1241" s="80"/>
      <c r="AW1241" s="80"/>
      <c r="AX1241" s="80"/>
      <c r="AY1241" s="80"/>
      <c r="AZ1241" s="80"/>
      <c r="BA1241" s="80"/>
      <c r="BB1241" s="80"/>
      <c r="BC1241" s="80"/>
      <c r="BD1241" s="85" t="n">
        <f aca="false">SUM(AC1241:BC1241)</f>
        <v>216</v>
      </c>
      <c r="BE1241" s="86" t="n">
        <f aca="false">IF((G1241+I1241+O1241-H1241-BD1241)&gt;=0,G1241+I1241+O1241-H1241-BD1241,0)</f>
        <v>0</v>
      </c>
      <c r="BF1241" s="87" t="n">
        <f aca="false">IF((H1241-I1241-O1241-G1241+BD1241)&gt;=0,H1241-I1241-O1241-G1241+BD1241,0)</f>
        <v>144</v>
      </c>
      <c r="BG1241" s="88"/>
      <c r="BH1241" s="89"/>
      <c r="BI1241" s="90" t="s">
        <v>43</v>
      </c>
      <c r="BJ1241" s="91" t="n">
        <v>0</v>
      </c>
      <c r="BK1241" s="91" t="n">
        <f aca="false">BJ1241-BD1241+O1241</f>
        <v>-144</v>
      </c>
      <c r="BL1241" s="205"/>
    </row>
    <row r="1242" s="105" customFormat="true" ht="15" hidden="false" customHeight="false" outlineLevel="0" collapsed="false">
      <c r="A1242" s="70" t="n">
        <v>1236</v>
      </c>
      <c r="B1242" s="94" t="n">
        <v>43405</v>
      </c>
      <c r="C1242" s="95"/>
      <c r="D1242" s="96"/>
      <c r="E1242" s="74" t="n">
        <v>72</v>
      </c>
      <c r="F1242" s="97" t="s">
        <v>713</v>
      </c>
      <c r="G1242" s="98" t="n">
        <v>0</v>
      </c>
      <c r="H1242" s="98" t="n">
        <v>0</v>
      </c>
      <c r="I1242" s="77"/>
      <c r="J1242" s="77"/>
      <c r="K1242" s="77"/>
      <c r="L1242" s="77"/>
      <c r="M1242" s="77"/>
      <c r="N1242" s="78"/>
      <c r="O1242" s="79" t="n">
        <f aca="false">SUM(J1242:N1242)</f>
        <v>0</v>
      </c>
      <c r="P1242" s="99"/>
      <c r="Q1242" s="99"/>
      <c r="R1242" s="99"/>
      <c r="S1242" s="99"/>
      <c r="T1242" s="99"/>
      <c r="U1242" s="99"/>
      <c r="V1242" s="99"/>
      <c r="W1242" s="99"/>
      <c r="X1242" s="99"/>
      <c r="Y1242" s="99"/>
      <c r="Z1242" s="99"/>
      <c r="AA1242" s="100"/>
      <c r="AB1242" s="101"/>
      <c r="AC1242" s="83"/>
      <c r="AD1242" s="84"/>
      <c r="AE1242" s="80"/>
      <c r="AF1242" s="80"/>
      <c r="AG1242" s="80"/>
      <c r="AH1242" s="80"/>
      <c r="AI1242" s="80"/>
      <c r="AJ1242" s="80"/>
      <c r="AK1242" s="80"/>
      <c r="AL1242" s="80"/>
      <c r="AM1242" s="80"/>
      <c r="AN1242" s="78"/>
      <c r="AO1242" s="80"/>
      <c r="AP1242" s="80"/>
      <c r="AQ1242" s="80"/>
      <c r="AR1242" s="80"/>
      <c r="AS1242" s="80"/>
      <c r="AT1242" s="80"/>
      <c r="AU1242" s="80"/>
      <c r="AV1242" s="80"/>
      <c r="AW1242" s="80"/>
      <c r="AX1242" s="80"/>
      <c r="AY1242" s="80"/>
      <c r="AZ1242" s="80"/>
      <c r="BA1242" s="80"/>
      <c r="BB1242" s="80"/>
      <c r="BC1242" s="80"/>
      <c r="BD1242" s="85" t="n">
        <f aca="false">SUM(AC1242:BC1242)</f>
        <v>0</v>
      </c>
      <c r="BE1242" s="111" t="n">
        <f aca="false">IF((G1242+I1242+O1242-H1242-BD1242)&gt;=0,G1242+I1242+O1242-H1242-BD1242,0)</f>
        <v>0</v>
      </c>
      <c r="BF1242" s="112" t="n">
        <f aca="false">IF((H1242-I1242-O1242-G1242+BD1242)&gt;=0,H1242-I1242-O1242-G1242+BD1242,0)</f>
        <v>0</v>
      </c>
      <c r="BG1242" s="124"/>
      <c r="BH1242" s="125" t="n">
        <v>43497</v>
      </c>
      <c r="BI1242" s="90"/>
      <c r="BJ1242" s="91" t="n">
        <v>0</v>
      </c>
      <c r="BK1242" s="91" t="n">
        <f aca="false">BJ1242-BD1242+O1242</f>
        <v>0</v>
      </c>
      <c r="BL1242" s="104"/>
    </row>
    <row r="1243" s="93" customFormat="true" ht="15" hidden="false" customHeight="false" outlineLevel="0" collapsed="false">
      <c r="A1243" s="70" t="n">
        <v>1237</v>
      </c>
      <c r="B1243" s="71" t="n">
        <v>43405</v>
      </c>
      <c r="C1243" s="72"/>
      <c r="D1243" s="73"/>
      <c r="E1243" s="74" t="n">
        <v>72</v>
      </c>
      <c r="F1243" s="75" t="s">
        <v>714</v>
      </c>
      <c r="G1243" s="76" t="n">
        <v>72</v>
      </c>
      <c r="H1243" s="76" t="n">
        <v>0</v>
      </c>
      <c r="I1243" s="77"/>
      <c r="J1243" s="77"/>
      <c r="K1243" s="77"/>
      <c r="L1243" s="77"/>
      <c r="M1243" s="77"/>
      <c r="N1243" s="78"/>
      <c r="O1243" s="79" t="n">
        <f aca="false">SUM(J1243:N1243)</f>
        <v>0</v>
      </c>
      <c r="P1243" s="80"/>
      <c r="Q1243" s="80"/>
      <c r="R1243" s="80"/>
      <c r="S1243" s="80"/>
      <c r="T1243" s="80"/>
      <c r="U1243" s="80"/>
      <c r="V1243" s="80"/>
      <c r="W1243" s="80"/>
      <c r="X1243" s="80"/>
      <c r="Y1243" s="80"/>
      <c r="Z1243" s="80"/>
      <c r="AA1243" s="81"/>
      <c r="AB1243" s="82"/>
      <c r="AC1243" s="83"/>
      <c r="AD1243" s="84"/>
      <c r="AE1243" s="80"/>
      <c r="AF1243" s="80"/>
      <c r="AG1243" s="80"/>
      <c r="AH1243" s="80"/>
      <c r="AI1243" s="80"/>
      <c r="AJ1243" s="80"/>
      <c r="AK1243" s="80"/>
      <c r="AL1243" s="80"/>
      <c r="AM1243" s="80"/>
      <c r="AN1243" s="78"/>
      <c r="AO1243" s="80"/>
      <c r="AP1243" s="80"/>
      <c r="AQ1243" s="80"/>
      <c r="AR1243" s="80"/>
      <c r="AS1243" s="80"/>
      <c r="AT1243" s="80"/>
      <c r="AU1243" s="80"/>
      <c r="AV1243" s="80"/>
      <c r="AW1243" s="80"/>
      <c r="AX1243" s="80"/>
      <c r="AY1243" s="80"/>
      <c r="AZ1243" s="80"/>
      <c r="BA1243" s="80"/>
      <c r="BB1243" s="80"/>
      <c r="BC1243" s="80"/>
      <c r="BD1243" s="85" t="n">
        <f aca="false">SUM(AC1243:BC1243)</f>
        <v>0</v>
      </c>
      <c r="BE1243" s="86" t="n">
        <f aca="false">IF((G1243+I1243+O1243-H1243-BD1243)&gt;=0,G1243+I1243+O1243-H1243-BD1243,0)</f>
        <v>72</v>
      </c>
      <c r="BF1243" s="87" t="n">
        <f aca="false">IF((H1243-I1243-O1243-G1243+BD1243)&gt;=0,H1243-I1243-O1243-G1243+BD1243,0)</f>
        <v>0</v>
      </c>
      <c r="BG1243" s="88"/>
      <c r="BH1243" s="89"/>
      <c r="BI1243" s="90"/>
      <c r="BJ1243" s="91" t="n">
        <v>72</v>
      </c>
      <c r="BK1243" s="91" t="n">
        <f aca="false">BJ1243-BD1243+O1243</f>
        <v>72</v>
      </c>
      <c r="BL1243" s="92"/>
    </row>
    <row r="1244" s="93" customFormat="true" ht="15" hidden="false" customHeight="false" outlineLevel="0" collapsed="false">
      <c r="A1244" s="70" t="n">
        <v>1238</v>
      </c>
      <c r="B1244" s="71" t="n">
        <v>43405</v>
      </c>
      <c r="C1244" s="72"/>
      <c r="D1244" s="73"/>
      <c r="E1244" s="74" t="n">
        <v>72</v>
      </c>
      <c r="F1244" s="75" t="s">
        <v>715</v>
      </c>
      <c r="G1244" s="76" t="n">
        <v>26</v>
      </c>
      <c r="H1244" s="76" t="n">
        <v>0</v>
      </c>
      <c r="I1244" s="77"/>
      <c r="J1244" s="77"/>
      <c r="K1244" s="77"/>
      <c r="L1244" s="77"/>
      <c r="M1244" s="77"/>
      <c r="N1244" s="78"/>
      <c r="O1244" s="79" t="n">
        <f aca="false">SUM(J1244:N1244)</f>
        <v>0</v>
      </c>
      <c r="P1244" s="80"/>
      <c r="Q1244" s="80"/>
      <c r="R1244" s="80"/>
      <c r="S1244" s="80"/>
      <c r="T1244" s="80"/>
      <c r="U1244" s="80"/>
      <c r="V1244" s="80"/>
      <c r="W1244" s="80"/>
      <c r="X1244" s="80"/>
      <c r="Y1244" s="80"/>
      <c r="Z1244" s="80"/>
      <c r="AA1244" s="81"/>
      <c r="AB1244" s="82"/>
      <c r="AC1244" s="83"/>
      <c r="AD1244" s="84"/>
      <c r="AE1244" s="80"/>
      <c r="AF1244" s="80"/>
      <c r="AG1244" s="80"/>
      <c r="AH1244" s="80"/>
      <c r="AI1244" s="80"/>
      <c r="AJ1244" s="80"/>
      <c r="AK1244" s="80"/>
      <c r="AL1244" s="80"/>
      <c r="AM1244" s="80"/>
      <c r="AN1244" s="78"/>
      <c r="AO1244" s="80"/>
      <c r="AP1244" s="80"/>
      <c r="AQ1244" s="80"/>
      <c r="AR1244" s="80"/>
      <c r="AS1244" s="80"/>
      <c r="AT1244" s="80"/>
      <c r="AU1244" s="80"/>
      <c r="AV1244" s="80"/>
      <c r="AW1244" s="80"/>
      <c r="AX1244" s="80"/>
      <c r="AY1244" s="80"/>
      <c r="AZ1244" s="80"/>
      <c r="BA1244" s="80"/>
      <c r="BB1244" s="80"/>
      <c r="BC1244" s="80"/>
      <c r="BD1244" s="85" t="n">
        <f aca="false">SUM(AC1244:BC1244)</f>
        <v>0</v>
      </c>
      <c r="BE1244" s="86" t="n">
        <f aca="false">IF((G1244+I1244+O1244-H1244-BD1244)&gt;=0,G1244+I1244+O1244-H1244-BD1244,0)</f>
        <v>26</v>
      </c>
      <c r="BF1244" s="87" t="n">
        <f aca="false">IF((H1244-I1244-O1244-G1244+BD1244)&gt;=0,H1244-I1244-O1244-G1244+BD1244,0)</f>
        <v>0</v>
      </c>
      <c r="BG1244" s="88"/>
      <c r="BH1244" s="89" t="n">
        <v>43507</v>
      </c>
      <c r="BI1244" s="90"/>
      <c r="BJ1244" s="91" t="n">
        <v>26</v>
      </c>
      <c r="BK1244" s="91" t="n">
        <f aca="false">BJ1244-BD1244+O1244</f>
        <v>26</v>
      </c>
      <c r="BL1244" s="92"/>
    </row>
    <row r="1245" s="105" customFormat="true" ht="15" hidden="false" customHeight="false" outlineLevel="0" collapsed="false">
      <c r="A1245" s="70" t="n">
        <v>1239</v>
      </c>
      <c r="B1245" s="94" t="n">
        <v>43405</v>
      </c>
      <c r="C1245" s="95"/>
      <c r="D1245" s="96"/>
      <c r="E1245" s="74" t="n">
        <v>20</v>
      </c>
      <c r="F1245" s="97" t="s">
        <v>716</v>
      </c>
      <c r="G1245" s="98" t="n">
        <v>0</v>
      </c>
      <c r="H1245" s="98" t="n">
        <v>60</v>
      </c>
      <c r="I1245" s="77"/>
      <c r="J1245" s="77"/>
      <c r="K1245" s="77"/>
      <c r="L1245" s="77"/>
      <c r="M1245" s="77"/>
      <c r="N1245" s="78"/>
      <c r="O1245" s="79" t="n">
        <f aca="false">SUM(J1245:N1245)</f>
        <v>0</v>
      </c>
      <c r="P1245" s="99"/>
      <c r="Q1245" s="99"/>
      <c r="R1245" s="99"/>
      <c r="S1245" s="99"/>
      <c r="T1245" s="99"/>
      <c r="U1245" s="99"/>
      <c r="V1245" s="99"/>
      <c r="W1245" s="99"/>
      <c r="X1245" s="99"/>
      <c r="Y1245" s="99"/>
      <c r="Z1245" s="99"/>
      <c r="AA1245" s="100"/>
      <c r="AB1245" s="101"/>
      <c r="AC1245" s="83"/>
      <c r="AD1245" s="84"/>
      <c r="AE1245" s="80"/>
      <c r="AF1245" s="80"/>
      <c r="AG1245" s="80"/>
      <c r="AH1245" s="80"/>
      <c r="AI1245" s="80"/>
      <c r="AJ1245" s="80"/>
      <c r="AK1245" s="80"/>
      <c r="AL1245" s="80"/>
      <c r="AM1245" s="80"/>
      <c r="AN1245" s="78"/>
      <c r="AO1245" s="80"/>
      <c r="AP1245" s="80"/>
      <c r="AQ1245" s="80"/>
      <c r="AR1245" s="80"/>
      <c r="AS1245" s="80"/>
      <c r="AT1245" s="80"/>
      <c r="AU1245" s="80"/>
      <c r="AV1245" s="80"/>
      <c r="AW1245" s="80"/>
      <c r="AX1245" s="80"/>
      <c r="AY1245" s="80"/>
      <c r="AZ1245" s="80"/>
      <c r="BA1245" s="80"/>
      <c r="BB1245" s="80"/>
      <c r="BC1245" s="80"/>
      <c r="BD1245" s="85" t="n">
        <f aca="false">SUM(AC1245:BC1245)</f>
        <v>0</v>
      </c>
      <c r="BE1245" s="111" t="n">
        <f aca="false">IF((G1245+I1245+O1245-H1245-BD1245)&gt;=0,G1245+I1245+O1245-H1245-BD1245,0)</f>
        <v>0</v>
      </c>
      <c r="BF1245" s="112" t="n">
        <f aca="false">IF((H1245-I1245-O1245-G1245+BD1245)&gt;=0,H1245-I1245-O1245-G1245+BD1245,0)</f>
        <v>60</v>
      </c>
      <c r="BG1245" s="124"/>
      <c r="BH1245" s="125"/>
      <c r="BI1245" s="90"/>
      <c r="BJ1245" s="91" t="n">
        <v>-60</v>
      </c>
      <c r="BK1245" s="91" t="n">
        <f aca="false">BJ1245-BD1245+O1245</f>
        <v>-60</v>
      </c>
      <c r="BL1245" s="104"/>
    </row>
    <row r="1246" s="105" customFormat="true" ht="15" hidden="false" customHeight="false" outlineLevel="0" collapsed="false">
      <c r="A1246" s="70" t="n">
        <v>1240</v>
      </c>
      <c r="B1246" s="94" t="n">
        <v>43405</v>
      </c>
      <c r="C1246" s="95"/>
      <c r="D1246" s="96"/>
      <c r="E1246" s="74" t="n">
        <v>72</v>
      </c>
      <c r="F1246" s="97" t="s">
        <v>717</v>
      </c>
      <c r="G1246" s="98" t="n">
        <v>0</v>
      </c>
      <c r="H1246" s="98" t="n">
        <v>6</v>
      </c>
      <c r="I1246" s="77"/>
      <c r="J1246" s="77"/>
      <c r="K1246" s="77"/>
      <c r="L1246" s="77"/>
      <c r="M1246" s="77"/>
      <c r="N1246" s="78" t="n">
        <v>72</v>
      </c>
      <c r="O1246" s="79" t="n">
        <f aca="false">SUM(J1246:N1246)</f>
        <v>72</v>
      </c>
      <c r="P1246" s="99"/>
      <c r="Q1246" s="99"/>
      <c r="R1246" s="99"/>
      <c r="S1246" s="99"/>
      <c r="T1246" s="99"/>
      <c r="U1246" s="99"/>
      <c r="V1246" s="99"/>
      <c r="W1246" s="99"/>
      <c r="X1246" s="99"/>
      <c r="Y1246" s="99"/>
      <c r="Z1246" s="99"/>
      <c r="AA1246" s="100"/>
      <c r="AB1246" s="101"/>
      <c r="AC1246" s="83"/>
      <c r="AD1246" s="84"/>
      <c r="AE1246" s="80"/>
      <c r="AF1246" s="80"/>
      <c r="AG1246" s="80"/>
      <c r="AH1246" s="80"/>
      <c r="AI1246" s="80"/>
      <c r="AJ1246" s="80"/>
      <c r="AK1246" s="80" t="n">
        <v>216</v>
      </c>
      <c r="AL1246" s="80"/>
      <c r="AM1246" s="80"/>
      <c r="AN1246" s="78"/>
      <c r="AO1246" s="80"/>
      <c r="AP1246" s="80"/>
      <c r="AQ1246" s="80"/>
      <c r="AR1246" s="80"/>
      <c r="AS1246" s="80"/>
      <c r="AT1246" s="80"/>
      <c r="AU1246" s="80"/>
      <c r="AV1246" s="80"/>
      <c r="AW1246" s="80"/>
      <c r="AX1246" s="80"/>
      <c r="AY1246" s="80"/>
      <c r="AZ1246" s="80"/>
      <c r="BA1246" s="80"/>
      <c r="BB1246" s="80"/>
      <c r="BC1246" s="80"/>
      <c r="BD1246" s="85" t="n">
        <f aca="false">SUM(AC1246:BC1246)</f>
        <v>216</v>
      </c>
      <c r="BE1246" s="111" t="n">
        <f aca="false">IF((G1246+I1246+O1246-H1246-BD1246)&gt;=0,G1246+I1246+O1246-H1246-BD1246,0)</f>
        <v>0</v>
      </c>
      <c r="BF1246" s="112" t="n">
        <f aca="false">IF((H1246-I1246-O1246-G1246+BD1246)&gt;=0,H1246-I1246-O1246-G1246+BD1246,0)</f>
        <v>150</v>
      </c>
      <c r="BG1246" s="124"/>
      <c r="BH1246" s="125"/>
      <c r="BI1246" s="90" t="s">
        <v>43</v>
      </c>
      <c r="BJ1246" s="91" t="n">
        <v>-6</v>
      </c>
      <c r="BK1246" s="91" t="n">
        <f aca="false">BJ1246-BD1246+O1246</f>
        <v>-150</v>
      </c>
      <c r="BL1246" s="104"/>
    </row>
    <row r="1247" s="105" customFormat="true" ht="15" hidden="false" customHeight="false" outlineLevel="0" collapsed="false">
      <c r="A1247" s="70" t="n">
        <v>1241</v>
      </c>
      <c r="B1247" s="94" t="n">
        <v>43405</v>
      </c>
      <c r="C1247" s="95"/>
      <c r="D1247" s="96"/>
      <c r="E1247" s="74" t="n">
        <v>72</v>
      </c>
      <c r="F1247" s="97" t="s">
        <v>718</v>
      </c>
      <c r="G1247" s="98" t="n">
        <v>0</v>
      </c>
      <c r="H1247" s="98" t="n">
        <v>216</v>
      </c>
      <c r="I1247" s="77"/>
      <c r="J1247" s="77"/>
      <c r="K1247" s="77"/>
      <c r="L1247" s="77"/>
      <c r="M1247" s="77"/>
      <c r="N1247" s="78"/>
      <c r="O1247" s="79" t="n">
        <f aca="false">SUM(J1247:N1247)</f>
        <v>0</v>
      </c>
      <c r="P1247" s="99"/>
      <c r="Q1247" s="99"/>
      <c r="R1247" s="99"/>
      <c r="S1247" s="99"/>
      <c r="T1247" s="99"/>
      <c r="U1247" s="99"/>
      <c r="V1247" s="99"/>
      <c r="W1247" s="99"/>
      <c r="X1247" s="99"/>
      <c r="Y1247" s="99"/>
      <c r="Z1247" s="99"/>
      <c r="AA1247" s="100"/>
      <c r="AB1247" s="101"/>
      <c r="AC1247" s="83"/>
      <c r="AD1247" s="84"/>
      <c r="AE1247" s="80"/>
      <c r="AF1247" s="80"/>
      <c r="AG1247" s="80"/>
      <c r="AH1247" s="80"/>
      <c r="AI1247" s="80"/>
      <c r="AJ1247" s="80"/>
      <c r="AK1247" s="80"/>
      <c r="AL1247" s="80"/>
      <c r="AM1247" s="80"/>
      <c r="AN1247" s="78"/>
      <c r="AO1247" s="80"/>
      <c r="AP1247" s="80"/>
      <c r="AQ1247" s="80"/>
      <c r="AR1247" s="80"/>
      <c r="AS1247" s="80"/>
      <c r="AT1247" s="80"/>
      <c r="AU1247" s="80"/>
      <c r="AV1247" s="80"/>
      <c r="AW1247" s="80"/>
      <c r="AX1247" s="80"/>
      <c r="AY1247" s="80"/>
      <c r="AZ1247" s="80"/>
      <c r="BA1247" s="80"/>
      <c r="BB1247" s="80"/>
      <c r="BC1247" s="80"/>
      <c r="BD1247" s="85" t="n">
        <f aca="false">SUM(AC1247:BC1247)</f>
        <v>0</v>
      </c>
      <c r="BE1247" s="111" t="n">
        <f aca="false">IF((G1247+I1247+O1247-H1247-BD1247)&gt;=0,G1247+I1247+O1247-H1247-BD1247,0)</f>
        <v>0</v>
      </c>
      <c r="BF1247" s="112" t="n">
        <f aca="false">IF((H1247-I1247-O1247-G1247+BD1247)&gt;=0,H1247-I1247-O1247-G1247+BD1247,0)</f>
        <v>216</v>
      </c>
      <c r="BG1247" s="124"/>
      <c r="BH1247" s="125"/>
      <c r="BI1247" s="90"/>
      <c r="BJ1247" s="91" t="n">
        <v>-216</v>
      </c>
      <c r="BK1247" s="91" t="n">
        <f aca="false">BJ1247-BD1247+O1247</f>
        <v>-216</v>
      </c>
      <c r="BL1247" s="104"/>
    </row>
    <row r="1248" s="105" customFormat="true" ht="15" hidden="false" customHeight="false" outlineLevel="0" collapsed="false">
      <c r="A1248" s="70" t="n">
        <v>1242</v>
      </c>
      <c r="B1248" s="94" t="n">
        <v>43405</v>
      </c>
      <c r="C1248" s="95"/>
      <c r="D1248" s="96"/>
      <c r="E1248" s="74" t="n">
        <v>20</v>
      </c>
      <c r="F1248" s="97" t="s">
        <v>719</v>
      </c>
      <c r="G1248" s="98" t="n">
        <v>0</v>
      </c>
      <c r="H1248" s="98" t="n">
        <v>100</v>
      </c>
      <c r="I1248" s="77"/>
      <c r="J1248" s="77"/>
      <c r="K1248" s="77"/>
      <c r="L1248" s="77"/>
      <c r="M1248" s="77"/>
      <c r="N1248" s="78"/>
      <c r="O1248" s="79" t="n">
        <f aca="false">SUM(J1248:N1248)</f>
        <v>0</v>
      </c>
      <c r="P1248" s="99"/>
      <c r="Q1248" s="99"/>
      <c r="R1248" s="99"/>
      <c r="S1248" s="99"/>
      <c r="T1248" s="99"/>
      <c r="U1248" s="99"/>
      <c r="V1248" s="99"/>
      <c r="W1248" s="99"/>
      <c r="X1248" s="99"/>
      <c r="Y1248" s="99"/>
      <c r="Z1248" s="99"/>
      <c r="AA1248" s="100"/>
      <c r="AB1248" s="101"/>
      <c r="AC1248" s="83"/>
      <c r="AD1248" s="84"/>
      <c r="AE1248" s="80"/>
      <c r="AF1248" s="80"/>
      <c r="AG1248" s="80"/>
      <c r="AH1248" s="80"/>
      <c r="AI1248" s="80"/>
      <c r="AJ1248" s="80"/>
      <c r="AK1248" s="80"/>
      <c r="AL1248" s="80"/>
      <c r="AM1248" s="80"/>
      <c r="AN1248" s="78"/>
      <c r="AO1248" s="80"/>
      <c r="AP1248" s="80"/>
      <c r="AQ1248" s="80"/>
      <c r="AR1248" s="80"/>
      <c r="AS1248" s="80"/>
      <c r="AT1248" s="80"/>
      <c r="AU1248" s="80"/>
      <c r="AV1248" s="80"/>
      <c r="AW1248" s="80"/>
      <c r="AX1248" s="80"/>
      <c r="AY1248" s="80"/>
      <c r="AZ1248" s="80"/>
      <c r="BA1248" s="80"/>
      <c r="BB1248" s="80"/>
      <c r="BC1248" s="80"/>
      <c r="BD1248" s="85" t="n">
        <f aca="false">SUM(AC1248:BC1248)</f>
        <v>0</v>
      </c>
      <c r="BE1248" s="111" t="n">
        <f aca="false">IF((G1248+I1248+O1248-H1248-BD1248)&gt;=0,G1248+I1248+O1248-H1248-BD1248,0)</f>
        <v>0</v>
      </c>
      <c r="BF1248" s="112" t="n">
        <f aca="false">IF((H1248-I1248-O1248-G1248+BD1248)&gt;=0,H1248-I1248-O1248-G1248+BD1248,0)</f>
        <v>100</v>
      </c>
      <c r="BG1248" s="124"/>
      <c r="BH1248" s="125"/>
      <c r="BI1248" s="90"/>
      <c r="BJ1248" s="91" t="n">
        <v>-100</v>
      </c>
      <c r="BK1248" s="91" t="n">
        <f aca="false">BJ1248-BD1248+O1248</f>
        <v>-100</v>
      </c>
      <c r="BL1248" s="104"/>
    </row>
    <row r="1249" s="105" customFormat="true" ht="15" hidden="false" customHeight="false" outlineLevel="0" collapsed="false">
      <c r="A1249" s="70" t="n">
        <v>1243</v>
      </c>
      <c r="B1249" s="94" t="n">
        <v>43405</v>
      </c>
      <c r="C1249" s="95"/>
      <c r="D1249" s="96"/>
      <c r="E1249" s="74" t="n">
        <v>20</v>
      </c>
      <c r="F1249" s="97" t="s">
        <v>719</v>
      </c>
      <c r="G1249" s="98" t="n">
        <v>0</v>
      </c>
      <c r="H1249" s="98" t="n">
        <v>100</v>
      </c>
      <c r="I1249" s="77"/>
      <c r="J1249" s="77"/>
      <c r="K1249" s="77"/>
      <c r="L1249" s="77"/>
      <c r="M1249" s="77"/>
      <c r="N1249" s="78"/>
      <c r="O1249" s="79" t="n">
        <f aca="false">SUM(J1249:N1249)</f>
        <v>0</v>
      </c>
      <c r="P1249" s="99"/>
      <c r="Q1249" s="99"/>
      <c r="R1249" s="99"/>
      <c r="S1249" s="99"/>
      <c r="T1249" s="99"/>
      <c r="U1249" s="99"/>
      <c r="V1249" s="99"/>
      <c r="W1249" s="99"/>
      <c r="X1249" s="99"/>
      <c r="Y1249" s="99"/>
      <c r="Z1249" s="99"/>
      <c r="AA1249" s="100"/>
      <c r="AB1249" s="101"/>
      <c r="AC1249" s="83"/>
      <c r="AD1249" s="84"/>
      <c r="AE1249" s="80"/>
      <c r="AF1249" s="80"/>
      <c r="AG1249" s="80"/>
      <c r="AH1249" s="80"/>
      <c r="AI1249" s="80"/>
      <c r="AJ1249" s="80"/>
      <c r="AK1249" s="80"/>
      <c r="AL1249" s="80"/>
      <c r="AM1249" s="80"/>
      <c r="AN1249" s="78"/>
      <c r="AO1249" s="80"/>
      <c r="AP1249" s="80"/>
      <c r="AQ1249" s="80"/>
      <c r="AR1249" s="80"/>
      <c r="AS1249" s="80"/>
      <c r="AT1249" s="80"/>
      <c r="AU1249" s="80"/>
      <c r="AV1249" s="80"/>
      <c r="AW1249" s="80"/>
      <c r="AX1249" s="80"/>
      <c r="AY1249" s="80"/>
      <c r="AZ1249" s="80"/>
      <c r="BA1249" s="80"/>
      <c r="BB1249" s="80"/>
      <c r="BC1249" s="80"/>
      <c r="BD1249" s="85" t="n">
        <f aca="false">SUM(AC1249:BC1249)</f>
        <v>0</v>
      </c>
      <c r="BE1249" s="111" t="n">
        <f aca="false">IF((G1249+I1249+O1249-H1249-BD1249)&gt;=0,G1249+I1249+O1249-H1249-BD1249,0)</f>
        <v>0</v>
      </c>
      <c r="BF1249" s="112" t="n">
        <f aca="false">IF((H1249-I1249-O1249-G1249+BD1249)&gt;=0,H1249-I1249-O1249-G1249+BD1249,0)</f>
        <v>100</v>
      </c>
      <c r="BG1249" s="124"/>
      <c r="BH1249" s="125"/>
      <c r="BI1249" s="90"/>
      <c r="BJ1249" s="91" t="n">
        <v>-100</v>
      </c>
      <c r="BK1249" s="91" t="n">
        <f aca="false">BJ1249-BD1249+O1249</f>
        <v>-100</v>
      </c>
      <c r="BL1249" s="104"/>
    </row>
    <row r="1250" s="105" customFormat="true" ht="15" hidden="false" customHeight="false" outlineLevel="0" collapsed="false">
      <c r="A1250" s="70" t="n">
        <v>1244</v>
      </c>
      <c r="B1250" s="94" t="n">
        <v>43405</v>
      </c>
      <c r="C1250" s="95"/>
      <c r="D1250" s="96"/>
      <c r="E1250" s="74" t="n">
        <v>20</v>
      </c>
      <c r="F1250" s="97" t="s">
        <v>720</v>
      </c>
      <c r="G1250" s="98" t="n">
        <v>0</v>
      </c>
      <c r="H1250" s="98" t="n">
        <v>60</v>
      </c>
      <c r="I1250" s="77"/>
      <c r="J1250" s="77"/>
      <c r="K1250" s="77"/>
      <c r="L1250" s="77"/>
      <c r="M1250" s="77"/>
      <c r="N1250" s="78"/>
      <c r="O1250" s="79" t="n">
        <f aca="false">SUM(J1250:N1250)</f>
        <v>0</v>
      </c>
      <c r="P1250" s="99"/>
      <c r="Q1250" s="99"/>
      <c r="R1250" s="99"/>
      <c r="S1250" s="99"/>
      <c r="T1250" s="99"/>
      <c r="U1250" s="99"/>
      <c r="V1250" s="99"/>
      <c r="W1250" s="99"/>
      <c r="X1250" s="99"/>
      <c r="Y1250" s="99"/>
      <c r="Z1250" s="99"/>
      <c r="AA1250" s="100"/>
      <c r="AB1250" s="101"/>
      <c r="AC1250" s="83"/>
      <c r="AD1250" s="84"/>
      <c r="AE1250" s="80"/>
      <c r="AF1250" s="80"/>
      <c r="AG1250" s="80"/>
      <c r="AH1250" s="80"/>
      <c r="AI1250" s="80"/>
      <c r="AJ1250" s="80"/>
      <c r="AK1250" s="80"/>
      <c r="AL1250" s="80"/>
      <c r="AM1250" s="80"/>
      <c r="AN1250" s="78"/>
      <c r="AO1250" s="80"/>
      <c r="AP1250" s="80"/>
      <c r="AQ1250" s="80"/>
      <c r="AR1250" s="80"/>
      <c r="AS1250" s="80"/>
      <c r="AT1250" s="80"/>
      <c r="AU1250" s="80"/>
      <c r="AV1250" s="80"/>
      <c r="AW1250" s="80"/>
      <c r="AX1250" s="80"/>
      <c r="AY1250" s="80"/>
      <c r="AZ1250" s="80"/>
      <c r="BA1250" s="80"/>
      <c r="BB1250" s="80"/>
      <c r="BC1250" s="80"/>
      <c r="BD1250" s="85" t="n">
        <f aca="false">SUM(AC1250:BC1250)</f>
        <v>0</v>
      </c>
      <c r="BE1250" s="111" t="n">
        <f aca="false">IF((G1250+I1250+O1250-H1250-BD1250)&gt;=0,G1250+I1250+O1250-H1250-BD1250,0)</f>
        <v>0</v>
      </c>
      <c r="BF1250" s="112" t="n">
        <f aca="false">IF((H1250-I1250-O1250-G1250+BD1250)&gt;=0,H1250-I1250-O1250-G1250+BD1250,0)</f>
        <v>60</v>
      </c>
      <c r="BG1250" s="124"/>
      <c r="BH1250" s="125"/>
      <c r="BI1250" s="90"/>
      <c r="BJ1250" s="91" t="n">
        <v>-60</v>
      </c>
      <c r="BK1250" s="91" t="n">
        <f aca="false">BJ1250-BD1250+O1250</f>
        <v>-60</v>
      </c>
      <c r="BL1250" s="104"/>
    </row>
    <row r="1251" s="105" customFormat="true" ht="15" hidden="false" customHeight="false" outlineLevel="0" collapsed="false">
      <c r="A1251" s="70" t="n">
        <v>1245</v>
      </c>
      <c r="B1251" s="94" t="n">
        <v>43405</v>
      </c>
      <c r="C1251" s="95"/>
      <c r="D1251" s="96"/>
      <c r="E1251" s="74" t="n">
        <v>20</v>
      </c>
      <c r="F1251" s="97" t="s">
        <v>721</v>
      </c>
      <c r="G1251" s="98" t="n">
        <v>0</v>
      </c>
      <c r="H1251" s="98" t="n">
        <v>0</v>
      </c>
      <c r="I1251" s="77"/>
      <c r="J1251" s="77"/>
      <c r="K1251" s="77"/>
      <c r="L1251" s="77"/>
      <c r="M1251" s="77"/>
      <c r="N1251" s="78" t="n">
        <v>20</v>
      </c>
      <c r="O1251" s="79" t="n">
        <f aca="false">SUM(J1251:N1251)</f>
        <v>20</v>
      </c>
      <c r="P1251" s="99"/>
      <c r="Q1251" s="99"/>
      <c r="R1251" s="99"/>
      <c r="S1251" s="99"/>
      <c r="T1251" s="99"/>
      <c r="U1251" s="99"/>
      <c r="V1251" s="99"/>
      <c r="W1251" s="99"/>
      <c r="X1251" s="99"/>
      <c r="Y1251" s="99"/>
      <c r="Z1251" s="99"/>
      <c r="AA1251" s="100"/>
      <c r="AB1251" s="101"/>
      <c r="AC1251" s="83"/>
      <c r="AD1251" s="84"/>
      <c r="AE1251" s="80"/>
      <c r="AF1251" s="80"/>
      <c r="AG1251" s="80" t="n">
        <v>60</v>
      </c>
      <c r="AH1251" s="80"/>
      <c r="AI1251" s="80"/>
      <c r="AJ1251" s="80"/>
      <c r="AK1251" s="80"/>
      <c r="AL1251" s="80"/>
      <c r="AM1251" s="80"/>
      <c r="AN1251" s="78"/>
      <c r="AO1251" s="80"/>
      <c r="AP1251" s="80"/>
      <c r="AQ1251" s="80"/>
      <c r="AR1251" s="80"/>
      <c r="AS1251" s="80"/>
      <c r="AT1251" s="80"/>
      <c r="AU1251" s="80"/>
      <c r="AV1251" s="80"/>
      <c r="AW1251" s="80"/>
      <c r="AX1251" s="80"/>
      <c r="AY1251" s="80"/>
      <c r="AZ1251" s="80"/>
      <c r="BA1251" s="80"/>
      <c r="BB1251" s="80"/>
      <c r="BC1251" s="80"/>
      <c r="BD1251" s="85" t="n">
        <f aca="false">SUM(AC1251:BC1251)</f>
        <v>60</v>
      </c>
      <c r="BE1251" s="111" t="n">
        <f aca="false">IF((G1251+I1251+O1251-H1251-BD1251)&gt;=0,G1251+I1251+O1251-H1251-BD1251,0)</f>
        <v>0</v>
      </c>
      <c r="BF1251" s="112" t="n">
        <f aca="false">IF((H1251-I1251-O1251-G1251+BD1251)&gt;=0,H1251-I1251-O1251-G1251+BD1251,0)</f>
        <v>40</v>
      </c>
      <c r="BG1251" s="124"/>
      <c r="BH1251" s="125"/>
      <c r="BI1251" s="90" t="s">
        <v>43</v>
      </c>
      <c r="BJ1251" s="91" t="n">
        <v>0</v>
      </c>
      <c r="BK1251" s="91" t="n">
        <f aca="false">BJ1251-BD1251+O1251</f>
        <v>-40</v>
      </c>
      <c r="BL1251" s="104"/>
    </row>
    <row r="1252" s="105" customFormat="true" ht="15" hidden="false" customHeight="false" outlineLevel="0" collapsed="false">
      <c r="A1252" s="70" t="n">
        <v>1246</v>
      </c>
      <c r="B1252" s="94" t="n">
        <v>43405</v>
      </c>
      <c r="C1252" s="95"/>
      <c r="D1252" s="96"/>
      <c r="E1252" s="74" t="n">
        <v>72</v>
      </c>
      <c r="F1252" s="97" t="s">
        <v>722</v>
      </c>
      <c r="G1252" s="98" t="n">
        <v>0</v>
      </c>
      <c r="H1252" s="98" t="n">
        <v>72</v>
      </c>
      <c r="I1252" s="77"/>
      <c r="J1252" s="77"/>
      <c r="K1252" s="77"/>
      <c r="L1252" s="77"/>
      <c r="M1252" s="206"/>
      <c r="N1252" s="78" t="n">
        <v>72</v>
      </c>
      <c r="O1252" s="79" t="n">
        <f aca="false">SUM(J1252:N1252)</f>
        <v>72</v>
      </c>
      <c r="P1252" s="99"/>
      <c r="Q1252" s="99"/>
      <c r="R1252" s="99"/>
      <c r="S1252" s="99"/>
      <c r="T1252" s="99"/>
      <c r="U1252" s="99"/>
      <c r="V1252" s="99"/>
      <c r="W1252" s="99"/>
      <c r="X1252" s="99"/>
      <c r="Y1252" s="99"/>
      <c r="Z1252" s="99"/>
      <c r="AA1252" s="100"/>
      <c r="AB1252" s="101"/>
      <c r="AC1252" s="83" t="n">
        <v>288</v>
      </c>
      <c r="AD1252" s="84"/>
      <c r="AE1252" s="80"/>
      <c r="AF1252" s="80"/>
      <c r="AG1252" s="80"/>
      <c r="AH1252" s="80"/>
      <c r="AI1252" s="80"/>
      <c r="AJ1252" s="80"/>
      <c r="AK1252" s="80"/>
      <c r="AL1252" s="80"/>
      <c r="AM1252" s="80"/>
      <c r="AN1252" s="78"/>
      <c r="AO1252" s="80"/>
      <c r="AP1252" s="80"/>
      <c r="AQ1252" s="80"/>
      <c r="AR1252" s="80"/>
      <c r="AS1252" s="80"/>
      <c r="AT1252" s="80"/>
      <c r="AU1252" s="80"/>
      <c r="AV1252" s="80"/>
      <c r="AW1252" s="80"/>
      <c r="AX1252" s="80"/>
      <c r="AY1252" s="80"/>
      <c r="AZ1252" s="80"/>
      <c r="BA1252" s="80"/>
      <c r="BB1252" s="80"/>
      <c r="BC1252" s="80"/>
      <c r="BD1252" s="85" t="n">
        <f aca="false">SUM(AC1252:BC1252)</f>
        <v>288</v>
      </c>
      <c r="BE1252" s="111" t="n">
        <f aca="false">IF((G1252+I1252+O1252-H1252-BD1252)&gt;=0,G1252+I1252+O1252-H1252-BD1252,0)</f>
        <v>0</v>
      </c>
      <c r="BF1252" s="112" t="n">
        <f aca="false">IF((H1252-I1252-O1252-G1252+BD1252)&gt;=0,H1252-I1252-O1252-G1252+BD1252,0)</f>
        <v>288</v>
      </c>
      <c r="BG1252" s="124"/>
      <c r="BH1252" s="125"/>
      <c r="BI1252" s="90" t="s">
        <v>723</v>
      </c>
      <c r="BJ1252" s="91" t="n">
        <v>-72</v>
      </c>
      <c r="BK1252" s="91" t="n">
        <f aca="false">BJ1252-BD1252+O1252</f>
        <v>-288</v>
      </c>
      <c r="BL1252" s="104"/>
    </row>
    <row r="1253" s="105" customFormat="true" ht="15" hidden="false" customHeight="false" outlineLevel="0" collapsed="false">
      <c r="A1253" s="70" t="n">
        <v>1247</v>
      </c>
      <c r="B1253" s="94" t="n">
        <v>43405</v>
      </c>
      <c r="C1253" s="95"/>
      <c r="D1253" s="96"/>
      <c r="E1253" s="74" t="n">
        <v>72</v>
      </c>
      <c r="F1253" s="97" t="s">
        <v>724</v>
      </c>
      <c r="G1253" s="98" t="n">
        <v>0</v>
      </c>
      <c r="H1253" s="98" t="n">
        <v>0</v>
      </c>
      <c r="I1253" s="77"/>
      <c r="J1253" s="77"/>
      <c r="K1253" s="77"/>
      <c r="L1253" s="77"/>
      <c r="M1253" s="206"/>
      <c r="N1253" s="78"/>
      <c r="O1253" s="79" t="n">
        <f aca="false">SUM(J1253:N1253)</f>
        <v>0</v>
      </c>
      <c r="P1253" s="99"/>
      <c r="Q1253" s="99"/>
      <c r="R1253" s="99"/>
      <c r="S1253" s="99"/>
      <c r="T1253" s="99"/>
      <c r="U1253" s="99"/>
      <c r="V1253" s="99"/>
      <c r="W1253" s="99"/>
      <c r="X1253" s="99"/>
      <c r="Y1253" s="99"/>
      <c r="Z1253" s="99"/>
      <c r="AA1253" s="100"/>
      <c r="AB1253" s="101"/>
      <c r="AC1253" s="83"/>
      <c r="AD1253" s="84"/>
      <c r="AE1253" s="80"/>
      <c r="AF1253" s="80"/>
      <c r="AG1253" s="80"/>
      <c r="AH1253" s="80"/>
      <c r="AI1253" s="80"/>
      <c r="AJ1253" s="80"/>
      <c r="AK1253" s="80"/>
      <c r="AL1253" s="80"/>
      <c r="AM1253" s="80"/>
      <c r="AN1253" s="78"/>
      <c r="AO1253" s="80"/>
      <c r="AP1253" s="80"/>
      <c r="AQ1253" s="80"/>
      <c r="AR1253" s="80"/>
      <c r="AS1253" s="80"/>
      <c r="AT1253" s="80"/>
      <c r="AU1253" s="80"/>
      <c r="AV1253" s="80"/>
      <c r="AW1253" s="80"/>
      <c r="AX1253" s="80"/>
      <c r="AY1253" s="80"/>
      <c r="AZ1253" s="80"/>
      <c r="BA1253" s="80"/>
      <c r="BB1253" s="80"/>
      <c r="BC1253" s="80"/>
      <c r="BD1253" s="85" t="n">
        <f aca="false">SUM(AC1253:BC1253)</f>
        <v>0</v>
      </c>
      <c r="BE1253" s="111" t="n">
        <f aca="false">IF((G1253+I1253+O1253-H1253-BD1253)&gt;=0,G1253+I1253+O1253-H1253-BD1253,0)</f>
        <v>0</v>
      </c>
      <c r="BF1253" s="112" t="n">
        <f aca="false">IF((H1253-I1253-O1253-G1253+BD1253)&gt;=0,H1253-I1253-O1253-G1253+BD1253,0)</f>
        <v>0</v>
      </c>
      <c r="BG1253" s="124"/>
      <c r="BH1253" s="125"/>
      <c r="BI1253" s="90"/>
      <c r="BJ1253" s="91" t="n">
        <v>0</v>
      </c>
      <c r="BK1253" s="91" t="n">
        <f aca="false">BJ1253-BD1253+O1253</f>
        <v>0</v>
      </c>
      <c r="BL1253" s="104"/>
    </row>
    <row r="1254" s="105" customFormat="true" ht="15" hidden="false" customHeight="false" outlineLevel="0" collapsed="false">
      <c r="A1254" s="70" t="n">
        <v>1248</v>
      </c>
      <c r="B1254" s="94" t="n">
        <v>43405</v>
      </c>
      <c r="C1254" s="95"/>
      <c r="D1254" s="96"/>
      <c r="E1254" s="74" t="n">
        <v>72</v>
      </c>
      <c r="F1254" s="97" t="s">
        <v>725</v>
      </c>
      <c r="G1254" s="98" t="n">
        <v>262</v>
      </c>
      <c r="H1254" s="98" t="n">
        <v>0</v>
      </c>
      <c r="I1254" s="77"/>
      <c r="J1254" s="77"/>
      <c r="K1254" s="77"/>
      <c r="L1254" s="77"/>
      <c r="M1254" s="77"/>
      <c r="N1254" s="78"/>
      <c r="O1254" s="79" t="n">
        <f aca="false">SUM(J1254:N1254)</f>
        <v>0</v>
      </c>
      <c r="P1254" s="99"/>
      <c r="Q1254" s="99"/>
      <c r="R1254" s="99"/>
      <c r="S1254" s="99"/>
      <c r="T1254" s="99"/>
      <c r="U1254" s="99"/>
      <c r="V1254" s="99"/>
      <c r="W1254" s="99"/>
      <c r="X1254" s="99"/>
      <c r="Y1254" s="99"/>
      <c r="Z1254" s="99"/>
      <c r="AA1254" s="100"/>
      <c r="AB1254" s="101"/>
      <c r="AC1254" s="83"/>
      <c r="AD1254" s="84"/>
      <c r="AE1254" s="80"/>
      <c r="AF1254" s="80"/>
      <c r="AG1254" s="80"/>
      <c r="AH1254" s="80"/>
      <c r="AI1254" s="80"/>
      <c r="AJ1254" s="80"/>
      <c r="AK1254" s="80"/>
      <c r="AL1254" s="80"/>
      <c r="AM1254" s="80"/>
      <c r="AN1254" s="78"/>
      <c r="AO1254" s="80"/>
      <c r="AP1254" s="80"/>
      <c r="AQ1254" s="80"/>
      <c r="AR1254" s="80"/>
      <c r="AS1254" s="80"/>
      <c r="AT1254" s="80"/>
      <c r="AU1254" s="80"/>
      <c r="AV1254" s="80"/>
      <c r="AW1254" s="80"/>
      <c r="AX1254" s="80"/>
      <c r="AY1254" s="80"/>
      <c r="AZ1254" s="80"/>
      <c r="BA1254" s="80"/>
      <c r="BB1254" s="80"/>
      <c r="BC1254" s="80"/>
      <c r="BD1254" s="85" t="n">
        <f aca="false">SUM(AC1254:BC1254)</f>
        <v>0</v>
      </c>
      <c r="BE1254" s="111" t="n">
        <f aca="false">IF((G1254+I1254+O1254-H1254-BD1254)&gt;=0,G1254+I1254+O1254-H1254-BD1254,0)</f>
        <v>262</v>
      </c>
      <c r="BF1254" s="112" t="n">
        <f aca="false">IF((H1254-I1254-O1254-G1254+BD1254)&gt;=0,H1254-I1254-O1254-G1254+BD1254,0)</f>
        <v>0</v>
      </c>
      <c r="BG1254" s="124"/>
      <c r="BH1254" s="125"/>
      <c r="BI1254" s="90"/>
      <c r="BJ1254" s="91" t="n">
        <v>262</v>
      </c>
      <c r="BK1254" s="91" t="n">
        <f aca="false">BJ1254-BD1254+O1254</f>
        <v>262</v>
      </c>
      <c r="BL1254" s="104"/>
    </row>
    <row r="1255" s="93" customFormat="true" ht="15" hidden="false" customHeight="false" outlineLevel="0" collapsed="false">
      <c r="A1255" s="70" t="n">
        <v>1249</v>
      </c>
      <c r="B1255" s="71" t="n">
        <v>43405</v>
      </c>
      <c r="C1255" s="72"/>
      <c r="D1255" s="73"/>
      <c r="E1255" s="74" t="n">
        <v>72</v>
      </c>
      <c r="F1255" s="75" t="s">
        <v>726</v>
      </c>
      <c r="G1255" s="76" t="n">
        <v>0</v>
      </c>
      <c r="H1255" s="76" t="n">
        <v>0</v>
      </c>
      <c r="I1255" s="77"/>
      <c r="J1255" s="77"/>
      <c r="K1255" s="77"/>
      <c r="L1255" s="77"/>
      <c r="M1255" s="77"/>
      <c r="N1255" s="78"/>
      <c r="O1255" s="79" t="n">
        <f aca="false">SUM(J1255:N1255)</f>
        <v>0</v>
      </c>
      <c r="P1255" s="80"/>
      <c r="Q1255" s="80"/>
      <c r="R1255" s="80"/>
      <c r="S1255" s="80"/>
      <c r="T1255" s="80"/>
      <c r="U1255" s="80"/>
      <c r="V1255" s="80"/>
      <c r="W1255" s="80"/>
      <c r="X1255" s="80"/>
      <c r="Y1255" s="80"/>
      <c r="Z1255" s="80"/>
      <c r="AA1255" s="81"/>
      <c r="AB1255" s="82"/>
      <c r="AC1255" s="83"/>
      <c r="AD1255" s="84"/>
      <c r="AE1255" s="80"/>
      <c r="AF1255" s="80"/>
      <c r="AG1255" s="80"/>
      <c r="AH1255" s="80"/>
      <c r="AI1255" s="80"/>
      <c r="AJ1255" s="80"/>
      <c r="AK1255" s="80"/>
      <c r="AL1255" s="80"/>
      <c r="AM1255" s="80"/>
      <c r="AN1255" s="78"/>
      <c r="AO1255" s="80"/>
      <c r="AP1255" s="80"/>
      <c r="AQ1255" s="80"/>
      <c r="AR1255" s="80"/>
      <c r="AS1255" s="80"/>
      <c r="AT1255" s="80"/>
      <c r="AU1255" s="80"/>
      <c r="AV1255" s="80"/>
      <c r="AW1255" s="80"/>
      <c r="AX1255" s="80"/>
      <c r="AY1255" s="80"/>
      <c r="AZ1255" s="80"/>
      <c r="BA1255" s="80"/>
      <c r="BB1255" s="80"/>
      <c r="BC1255" s="80"/>
      <c r="BD1255" s="85" t="n">
        <f aca="false">SUM(AC1255:BC1255)</f>
        <v>0</v>
      </c>
      <c r="BE1255" s="86" t="n">
        <f aca="false">IF((G1255+I1255+O1255-H1255-BD1255)&gt;=0,G1255+I1255+O1255-H1255-BD1255,0)</f>
        <v>0</v>
      </c>
      <c r="BF1255" s="87" t="n">
        <f aca="false">IF((H1255-I1255-O1255-G1255+BD1255)&gt;=0,H1255-I1255-O1255-G1255+BD1255,0)</f>
        <v>0</v>
      </c>
      <c r="BG1255" s="88"/>
      <c r="BH1255" s="89"/>
      <c r="BI1255" s="90"/>
      <c r="BJ1255" s="91" t="n">
        <v>0</v>
      </c>
      <c r="BK1255" s="91" t="n">
        <f aca="false">BJ1255-BD1255+O1255</f>
        <v>0</v>
      </c>
      <c r="BL1255" s="92"/>
    </row>
    <row r="1256" s="105" customFormat="true" ht="15" hidden="false" customHeight="false" outlineLevel="0" collapsed="false">
      <c r="A1256" s="70" t="n">
        <v>1250</v>
      </c>
      <c r="B1256" s="94" t="n">
        <v>43405</v>
      </c>
      <c r="C1256" s="95"/>
      <c r="D1256" s="96"/>
      <c r="E1256" s="74" t="n">
        <v>72</v>
      </c>
      <c r="F1256" s="97" t="s">
        <v>727</v>
      </c>
      <c r="G1256" s="98" t="n">
        <v>0</v>
      </c>
      <c r="H1256" s="98" t="n">
        <v>9</v>
      </c>
      <c r="I1256" s="77"/>
      <c r="J1256" s="77"/>
      <c r="K1256" s="77"/>
      <c r="L1256" s="77"/>
      <c r="M1256" s="77"/>
      <c r="N1256" s="78"/>
      <c r="O1256" s="79" t="n">
        <f aca="false">SUM(J1256:N1256)</f>
        <v>0</v>
      </c>
      <c r="P1256" s="99"/>
      <c r="Q1256" s="99"/>
      <c r="R1256" s="99"/>
      <c r="S1256" s="99"/>
      <c r="T1256" s="99"/>
      <c r="U1256" s="99"/>
      <c r="V1256" s="99"/>
      <c r="W1256" s="99"/>
      <c r="X1256" s="99"/>
      <c r="Y1256" s="99"/>
      <c r="Z1256" s="99"/>
      <c r="AA1256" s="100"/>
      <c r="AB1256" s="101"/>
      <c r="AC1256" s="83"/>
      <c r="AD1256" s="84"/>
      <c r="AE1256" s="80"/>
      <c r="AF1256" s="80"/>
      <c r="AG1256" s="80"/>
      <c r="AH1256" s="80"/>
      <c r="AI1256" s="80"/>
      <c r="AJ1256" s="80"/>
      <c r="AK1256" s="80"/>
      <c r="AL1256" s="80"/>
      <c r="AM1256" s="80"/>
      <c r="AN1256" s="78"/>
      <c r="AO1256" s="80"/>
      <c r="AP1256" s="80"/>
      <c r="AQ1256" s="80"/>
      <c r="AR1256" s="80"/>
      <c r="AS1256" s="80"/>
      <c r="AT1256" s="80"/>
      <c r="AU1256" s="80"/>
      <c r="AV1256" s="80"/>
      <c r="AW1256" s="80"/>
      <c r="AX1256" s="80"/>
      <c r="AY1256" s="80"/>
      <c r="AZ1256" s="80"/>
      <c r="BA1256" s="80"/>
      <c r="BB1256" s="80"/>
      <c r="BC1256" s="80"/>
      <c r="BD1256" s="85" t="n">
        <f aca="false">SUM(AC1256:BC1256)</f>
        <v>0</v>
      </c>
      <c r="BE1256" s="111" t="n">
        <f aca="false">IF((G1256+I1256+O1256-H1256-BD1256)&gt;=0,G1256+I1256+O1256-H1256-BD1256,0)</f>
        <v>0</v>
      </c>
      <c r="BF1256" s="112" t="n">
        <f aca="false">IF((H1256-I1256-O1256-G1256+BD1256)&gt;=0,H1256-I1256-O1256-G1256+BD1256,0)</f>
        <v>9</v>
      </c>
      <c r="BG1256" s="124"/>
      <c r="BH1256" s="125"/>
      <c r="BI1256" s="90"/>
      <c r="BJ1256" s="91" t="n">
        <v>-9</v>
      </c>
      <c r="BK1256" s="91" t="n">
        <f aca="false">BJ1256-BD1256+O1256</f>
        <v>-9</v>
      </c>
      <c r="BL1256" s="104"/>
    </row>
    <row r="1257" s="105" customFormat="true" ht="15" hidden="false" customHeight="false" outlineLevel="0" collapsed="false">
      <c r="A1257" s="70" t="n">
        <v>1251</v>
      </c>
      <c r="B1257" s="94" t="n">
        <v>43405</v>
      </c>
      <c r="C1257" s="95"/>
      <c r="D1257" s="96"/>
      <c r="E1257" s="74" t="n">
        <v>72</v>
      </c>
      <c r="F1257" s="97" t="s">
        <v>728</v>
      </c>
      <c r="G1257" s="98" t="n">
        <v>0</v>
      </c>
      <c r="H1257" s="98" t="n">
        <v>0</v>
      </c>
      <c r="I1257" s="77"/>
      <c r="J1257" s="77"/>
      <c r="K1257" s="77"/>
      <c r="L1257" s="77"/>
      <c r="M1257" s="77"/>
      <c r="N1257" s="78"/>
      <c r="O1257" s="79" t="n">
        <f aca="false">SUM(J1257:N1257)</f>
        <v>0</v>
      </c>
      <c r="P1257" s="99"/>
      <c r="Q1257" s="99"/>
      <c r="R1257" s="99"/>
      <c r="S1257" s="99"/>
      <c r="T1257" s="99"/>
      <c r="U1257" s="99"/>
      <c r="V1257" s="99"/>
      <c r="W1257" s="99"/>
      <c r="X1257" s="99"/>
      <c r="Y1257" s="99"/>
      <c r="Z1257" s="99"/>
      <c r="AA1257" s="100"/>
      <c r="AB1257" s="101"/>
      <c r="AC1257" s="83"/>
      <c r="AD1257" s="84"/>
      <c r="AE1257" s="80"/>
      <c r="AF1257" s="80"/>
      <c r="AG1257" s="80"/>
      <c r="AH1257" s="80"/>
      <c r="AI1257" s="80"/>
      <c r="AJ1257" s="80"/>
      <c r="AK1257" s="80"/>
      <c r="AL1257" s="80"/>
      <c r="AM1257" s="80"/>
      <c r="AN1257" s="78"/>
      <c r="AO1257" s="80"/>
      <c r="AP1257" s="80"/>
      <c r="AQ1257" s="80"/>
      <c r="AR1257" s="80"/>
      <c r="AS1257" s="80"/>
      <c r="AT1257" s="80"/>
      <c r="AU1257" s="80"/>
      <c r="AV1257" s="80"/>
      <c r="AW1257" s="80"/>
      <c r="AX1257" s="80"/>
      <c r="AY1257" s="80"/>
      <c r="AZ1257" s="80"/>
      <c r="BA1257" s="80"/>
      <c r="BB1257" s="80"/>
      <c r="BC1257" s="80"/>
      <c r="BD1257" s="85" t="n">
        <f aca="false">SUM(AC1257:BC1257)</f>
        <v>0</v>
      </c>
      <c r="BE1257" s="111" t="n">
        <f aca="false">IF((G1257+I1257+O1257-H1257-BD1257)&gt;=0,G1257+I1257+O1257-H1257-BD1257,0)</f>
        <v>0</v>
      </c>
      <c r="BF1257" s="112" t="n">
        <f aca="false">IF((H1257-I1257-O1257-G1257+BD1257)&gt;=0,H1257-I1257-O1257-G1257+BD1257,0)</f>
        <v>0</v>
      </c>
      <c r="BG1257" s="124"/>
      <c r="BH1257" s="125"/>
      <c r="BI1257" s="90"/>
      <c r="BJ1257" s="91" t="n">
        <v>0</v>
      </c>
      <c r="BK1257" s="91" t="n">
        <f aca="false">BJ1257-BD1257+O1257</f>
        <v>0</v>
      </c>
      <c r="BL1257" s="104"/>
    </row>
    <row r="1258" s="105" customFormat="true" ht="15" hidden="false" customHeight="false" outlineLevel="0" collapsed="false">
      <c r="A1258" s="70" t="n">
        <v>1252</v>
      </c>
      <c r="B1258" s="94" t="n">
        <v>43405</v>
      </c>
      <c r="C1258" s="95"/>
      <c r="D1258" s="96"/>
      <c r="E1258" s="74" t="n">
        <v>20</v>
      </c>
      <c r="F1258" s="97" t="s">
        <v>729</v>
      </c>
      <c r="G1258" s="98" t="n">
        <v>0</v>
      </c>
      <c r="H1258" s="98" t="n">
        <v>40</v>
      </c>
      <c r="I1258" s="77"/>
      <c r="J1258" s="77"/>
      <c r="K1258" s="77"/>
      <c r="L1258" s="77"/>
      <c r="M1258" s="77"/>
      <c r="N1258" s="78"/>
      <c r="O1258" s="79" t="n">
        <f aca="false">SUM(J1258:N1258)</f>
        <v>0</v>
      </c>
      <c r="P1258" s="99"/>
      <c r="Q1258" s="99"/>
      <c r="R1258" s="99"/>
      <c r="S1258" s="99"/>
      <c r="T1258" s="99"/>
      <c r="U1258" s="99"/>
      <c r="V1258" s="99"/>
      <c r="W1258" s="99"/>
      <c r="X1258" s="99"/>
      <c r="Y1258" s="99"/>
      <c r="Z1258" s="99"/>
      <c r="AA1258" s="100"/>
      <c r="AB1258" s="101"/>
      <c r="AC1258" s="83"/>
      <c r="AD1258" s="84"/>
      <c r="AE1258" s="80"/>
      <c r="AF1258" s="80"/>
      <c r="AG1258" s="80"/>
      <c r="AH1258" s="80"/>
      <c r="AI1258" s="80"/>
      <c r="AJ1258" s="80"/>
      <c r="AK1258" s="80"/>
      <c r="AL1258" s="80"/>
      <c r="AM1258" s="80"/>
      <c r="AN1258" s="78"/>
      <c r="AO1258" s="80"/>
      <c r="AP1258" s="80"/>
      <c r="AQ1258" s="80"/>
      <c r="AR1258" s="80"/>
      <c r="AS1258" s="80"/>
      <c r="AT1258" s="80"/>
      <c r="AU1258" s="80"/>
      <c r="AV1258" s="80"/>
      <c r="AW1258" s="80"/>
      <c r="AX1258" s="80"/>
      <c r="AY1258" s="80"/>
      <c r="AZ1258" s="80"/>
      <c r="BA1258" s="80"/>
      <c r="BB1258" s="80"/>
      <c r="BC1258" s="80"/>
      <c r="BD1258" s="85" t="n">
        <f aca="false">SUM(AC1258:BC1258)</f>
        <v>0</v>
      </c>
      <c r="BE1258" s="111" t="n">
        <f aca="false">IF((G1258+I1258+O1258-H1258-BD1258)&gt;=0,G1258+I1258+O1258-H1258-BD1258,0)</f>
        <v>0</v>
      </c>
      <c r="BF1258" s="112" t="n">
        <f aca="false">IF((H1258-I1258-O1258-G1258+BD1258)&gt;=0,H1258-I1258-O1258-G1258+BD1258,0)</f>
        <v>40</v>
      </c>
      <c r="BG1258" s="124"/>
      <c r="BH1258" s="125"/>
      <c r="BI1258" s="90"/>
      <c r="BJ1258" s="91" t="n">
        <v>-40</v>
      </c>
      <c r="BK1258" s="91" t="n">
        <f aca="false">BJ1258-BD1258+O1258</f>
        <v>-40</v>
      </c>
      <c r="BL1258" s="104"/>
    </row>
    <row r="1259" s="93" customFormat="true" ht="15" hidden="false" customHeight="false" outlineLevel="0" collapsed="false">
      <c r="A1259" s="70" t="n">
        <v>1253</v>
      </c>
      <c r="B1259" s="71" t="n">
        <v>43405</v>
      </c>
      <c r="C1259" s="72"/>
      <c r="D1259" s="73"/>
      <c r="E1259" s="74" t="n">
        <v>72</v>
      </c>
      <c r="F1259" s="75" t="s">
        <v>730</v>
      </c>
      <c r="G1259" s="76" t="n">
        <v>0</v>
      </c>
      <c r="H1259" s="76" t="n">
        <v>216</v>
      </c>
      <c r="I1259" s="77"/>
      <c r="J1259" s="77"/>
      <c r="K1259" s="77"/>
      <c r="L1259" s="77"/>
      <c r="M1259" s="77"/>
      <c r="N1259" s="78"/>
      <c r="O1259" s="79" t="n">
        <f aca="false">SUM(J1259:N1259)</f>
        <v>0</v>
      </c>
      <c r="P1259" s="80"/>
      <c r="Q1259" s="80"/>
      <c r="R1259" s="80"/>
      <c r="S1259" s="80"/>
      <c r="T1259" s="80"/>
      <c r="U1259" s="80"/>
      <c r="V1259" s="80"/>
      <c r="W1259" s="80"/>
      <c r="X1259" s="80"/>
      <c r="Y1259" s="80"/>
      <c r="Z1259" s="80"/>
      <c r="AA1259" s="81"/>
      <c r="AB1259" s="82"/>
      <c r="AC1259" s="83"/>
      <c r="AD1259" s="84"/>
      <c r="AE1259" s="80"/>
      <c r="AF1259" s="80"/>
      <c r="AG1259" s="80"/>
      <c r="AH1259" s="80"/>
      <c r="AI1259" s="80"/>
      <c r="AJ1259" s="80"/>
      <c r="AK1259" s="80"/>
      <c r="AL1259" s="80"/>
      <c r="AM1259" s="80"/>
      <c r="AN1259" s="78"/>
      <c r="AO1259" s="80"/>
      <c r="AP1259" s="80"/>
      <c r="AQ1259" s="80"/>
      <c r="AR1259" s="80"/>
      <c r="AS1259" s="80"/>
      <c r="AT1259" s="80"/>
      <c r="AU1259" s="80"/>
      <c r="AV1259" s="80"/>
      <c r="AW1259" s="80"/>
      <c r="AX1259" s="80"/>
      <c r="AY1259" s="80"/>
      <c r="AZ1259" s="80"/>
      <c r="BA1259" s="80"/>
      <c r="BB1259" s="80"/>
      <c r="BC1259" s="80"/>
      <c r="BD1259" s="85" t="n">
        <f aca="false">SUM(AC1259:BC1259)</f>
        <v>0</v>
      </c>
      <c r="BE1259" s="86" t="n">
        <f aca="false">IF((G1259+I1259+O1259-H1259-BD1259)&gt;=0,G1259+I1259+O1259-H1259-BD1259,0)</f>
        <v>0</v>
      </c>
      <c r="BF1259" s="87" t="n">
        <f aca="false">IF((H1259-I1259-O1259-G1259+BD1259)&gt;=0,H1259-I1259-O1259-G1259+BD1259,0)</f>
        <v>216</v>
      </c>
      <c r="BG1259" s="88"/>
      <c r="BH1259" s="89"/>
      <c r="BI1259" s="90"/>
      <c r="BJ1259" s="91" t="n">
        <v>-216</v>
      </c>
      <c r="BK1259" s="91" t="n">
        <f aca="false">BJ1259-BD1259+O1259</f>
        <v>-216</v>
      </c>
      <c r="BL1259" s="92"/>
    </row>
    <row r="1260" s="105" customFormat="true" ht="15" hidden="false" customHeight="false" outlineLevel="0" collapsed="false">
      <c r="A1260" s="70" t="n">
        <v>1254</v>
      </c>
      <c r="B1260" s="94" t="n">
        <v>43405</v>
      </c>
      <c r="C1260" s="95"/>
      <c r="D1260" s="96"/>
      <c r="E1260" s="74" t="n">
        <v>72</v>
      </c>
      <c r="F1260" s="97" t="s">
        <v>731</v>
      </c>
      <c r="G1260" s="98" t="n">
        <v>0</v>
      </c>
      <c r="H1260" s="98" t="n">
        <v>0</v>
      </c>
      <c r="I1260" s="77"/>
      <c r="J1260" s="77"/>
      <c r="K1260" s="77"/>
      <c r="L1260" s="77"/>
      <c r="M1260" s="77"/>
      <c r="N1260" s="78"/>
      <c r="O1260" s="79" t="n">
        <f aca="false">SUM(J1260:N1260)</f>
        <v>0</v>
      </c>
      <c r="P1260" s="99"/>
      <c r="Q1260" s="99"/>
      <c r="R1260" s="99"/>
      <c r="S1260" s="99"/>
      <c r="T1260" s="99"/>
      <c r="U1260" s="99"/>
      <c r="V1260" s="99"/>
      <c r="W1260" s="99"/>
      <c r="X1260" s="99"/>
      <c r="Y1260" s="99"/>
      <c r="Z1260" s="99"/>
      <c r="AA1260" s="100"/>
      <c r="AB1260" s="101"/>
      <c r="AC1260" s="83"/>
      <c r="AD1260" s="84"/>
      <c r="AE1260" s="80"/>
      <c r="AF1260" s="80"/>
      <c r="AG1260" s="80"/>
      <c r="AH1260" s="80"/>
      <c r="AI1260" s="80"/>
      <c r="AJ1260" s="80"/>
      <c r="AK1260" s="80"/>
      <c r="AL1260" s="80"/>
      <c r="AM1260" s="80"/>
      <c r="AN1260" s="78"/>
      <c r="AO1260" s="80"/>
      <c r="AP1260" s="80"/>
      <c r="AQ1260" s="80"/>
      <c r="AR1260" s="80"/>
      <c r="AS1260" s="80"/>
      <c r="AT1260" s="80"/>
      <c r="AU1260" s="80"/>
      <c r="AV1260" s="80"/>
      <c r="AW1260" s="80"/>
      <c r="AX1260" s="80"/>
      <c r="AY1260" s="80"/>
      <c r="AZ1260" s="80"/>
      <c r="BA1260" s="80"/>
      <c r="BB1260" s="80"/>
      <c r="BC1260" s="80"/>
      <c r="BD1260" s="85" t="n">
        <f aca="false">SUM(AC1260:BC1260)</f>
        <v>0</v>
      </c>
      <c r="BE1260" s="111" t="n">
        <f aca="false">IF((G1260+I1260+O1260-H1260-BD1260)&gt;=0,G1260+I1260+O1260-H1260-BD1260,0)</f>
        <v>0</v>
      </c>
      <c r="BF1260" s="112" t="n">
        <f aca="false">IF((H1260-I1260-O1260-G1260+BD1260)&gt;=0,H1260-I1260-O1260-G1260+BD1260,0)</f>
        <v>0</v>
      </c>
      <c r="BG1260" s="124"/>
      <c r="BH1260" s="125"/>
      <c r="BI1260" s="90"/>
      <c r="BJ1260" s="91" t="n">
        <v>0</v>
      </c>
      <c r="BK1260" s="91" t="n">
        <f aca="false">BJ1260-BD1260+O1260</f>
        <v>0</v>
      </c>
      <c r="BL1260" s="104"/>
    </row>
    <row r="1261" s="105" customFormat="true" ht="15" hidden="false" customHeight="false" outlineLevel="0" collapsed="false">
      <c r="A1261" s="70" t="n">
        <v>1255</v>
      </c>
      <c r="B1261" s="94" t="n">
        <v>43405</v>
      </c>
      <c r="C1261" s="95"/>
      <c r="D1261" s="96"/>
      <c r="E1261" s="74" t="n">
        <v>72</v>
      </c>
      <c r="F1261" s="97" t="s">
        <v>732</v>
      </c>
      <c r="G1261" s="98" t="n">
        <v>0</v>
      </c>
      <c r="H1261" s="98" t="n">
        <v>22</v>
      </c>
      <c r="I1261" s="77"/>
      <c r="J1261" s="77"/>
      <c r="K1261" s="77"/>
      <c r="L1261" s="77"/>
      <c r="M1261" s="77"/>
      <c r="N1261" s="78"/>
      <c r="O1261" s="79" t="n">
        <f aca="false">SUM(J1261:N1261)</f>
        <v>0</v>
      </c>
      <c r="P1261" s="99"/>
      <c r="Q1261" s="99"/>
      <c r="R1261" s="99"/>
      <c r="S1261" s="99"/>
      <c r="T1261" s="99"/>
      <c r="U1261" s="99"/>
      <c r="V1261" s="99"/>
      <c r="W1261" s="99"/>
      <c r="X1261" s="99"/>
      <c r="Y1261" s="99"/>
      <c r="Z1261" s="99"/>
      <c r="AA1261" s="100"/>
      <c r="AB1261" s="101"/>
      <c r="AC1261" s="83"/>
      <c r="AD1261" s="84"/>
      <c r="AE1261" s="80"/>
      <c r="AF1261" s="80"/>
      <c r="AG1261" s="80"/>
      <c r="AH1261" s="80"/>
      <c r="AI1261" s="80"/>
      <c r="AJ1261" s="80"/>
      <c r="AK1261" s="80"/>
      <c r="AL1261" s="80"/>
      <c r="AM1261" s="80"/>
      <c r="AN1261" s="78"/>
      <c r="AO1261" s="80"/>
      <c r="AP1261" s="80"/>
      <c r="AQ1261" s="80"/>
      <c r="AR1261" s="80"/>
      <c r="AS1261" s="80"/>
      <c r="AT1261" s="80"/>
      <c r="AU1261" s="80"/>
      <c r="AV1261" s="80"/>
      <c r="AW1261" s="80"/>
      <c r="AX1261" s="80"/>
      <c r="AY1261" s="80"/>
      <c r="AZ1261" s="80"/>
      <c r="BA1261" s="80"/>
      <c r="BB1261" s="80"/>
      <c r="BC1261" s="80"/>
      <c r="BD1261" s="85" t="n">
        <f aca="false">SUM(AC1261:BC1261)</f>
        <v>0</v>
      </c>
      <c r="BE1261" s="111" t="n">
        <f aca="false">IF((G1261+I1261+O1261-H1261-BD1261)&gt;=0,G1261+I1261+O1261-H1261-BD1261,0)</f>
        <v>0</v>
      </c>
      <c r="BF1261" s="112" t="n">
        <f aca="false">IF((H1261-I1261-O1261-G1261+BD1261)&gt;=0,H1261-I1261-O1261-G1261+BD1261,0)</f>
        <v>22</v>
      </c>
      <c r="BG1261" s="124"/>
      <c r="BH1261" s="125" t="n">
        <v>43486</v>
      </c>
      <c r="BI1261" s="90"/>
      <c r="BJ1261" s="91" t="n">
        <v>-22</v>
      </c>
      <c r="BK1261" s="91" t="n">
        <f aca="false">BJ1261-BD1261+O1261</f>
        <v>-22</v>
      </c>
      <c r="BL1261" s="104"/>
    </row>
    <row r="1262" s="105" customFormat="true" ht="15" hidden="false" customHeight="false" outlineLevel="0" collapsed="false">
      <c r="A1262" s="70" t="n">
        <v>1256</v>
      </c>
      <c r="B1262" s="94" t="n">
        <v>43405</v>
      </c>
      <c r="C1262" s="95"/>
      <c r="D1262" s="96"/>
      <c r="E1262" s="74" t="n">
        <v>72</v>
      </c>
      <c r="F1262" s="97" t="s">
        <v>733</v>
      </c>
      <c r="G1262" s="98" t="n">
        <v>0</v>
      </c>
      <c r="H1262" s="98" t="n">
        <v>72</v>
      </c>
      <c r="I1262" s="77"/>
      <c r="J1262" s="77"/>
      <c r="K1262" s="77"/>
      <c r="L1262" s="77"/>
      <c r="M1262" s="77"/>
      <c r="N1262" s="78"/>
      <c r="O1262" s="79" t="n">
        <f aca="false">SUM(J1262:N1262)</f>
        <v>0</v>
      </c>
      <c r="P1262" s="99"/>
      <c r="Q1262" s="99"/>
      <c r="R1262" s="99"/>
      <c r="S1262" s="99"/>
      <c r="T1262" s="99"/>
      <c r="U1262" s="99"/>
      <c r="V1262" s="99"/>
      <c r="W1262" s="99"/>
      <c r="X1262" s="99"/>
      <c r="Y1262" s="99"/>
      <c r="Z1262" s="99"/>
      <c r="AA1262" s="100"/>
      <c r="AB1262" s="101"/>
      <c r="AC1262" s="83"/>
      <c r="AD1262" s="84"/>
      <c r="AE1262" s="80"/>
      <c r="AF1262" s="80"/>
      <c r="AG1262" s="80"/>
      <c r="AH1262" s="80"/>
      <c r="AI1262" s="80"/>
      <c r="AJ1262" s="80"/>
      <c r="AK1262" s="80"/>
      <c r="AL1262" s="80"/>
      <c r="AM1262" s="80"/>
      <c r="AN1262" s="78"/>
      <c r="AO1262" s="80"/>
      <c r="AP1262" s="80"/>
      <c r="AQ1262" s="80"/>
      <c r="AR1262" s="80"/>
      <c r="AS1262" s="80"/>
      <c r="AT1262" s="80"/>
      <c r="AU1262" s="80"/>
      <c r="AV1262" s="80"/>
      <c r="AW1262" s="80"/>
      <c r="AX1262" s="80"/>
      <c r="AY1262" s="80"/>
      <c r="AZ1262" s="80"/>
      <c r="BA1262" s="80"/>
      <c r="BB1262" s="80"/>
      <c r="BC1262" s="80"/>
      <c r="BD1262" s="85" t="n">
        <f aca="false">SUM(AC1262:BC1262)</f>
        <v>0</v>
      </c>
      <c r="BE1262" s="111" t="n">
        <f aca="false">IF((G1262+I1262+O1262-H1262-BD1262)&gt;=0,G1262+I1262+O1262-H1262-BD1262,0)</f>
        <v>0</v>
      </c>
      <c r="BF1262" s="112" t="n">
        <f aca="false">IF((H1262-I1262-O1262-G1262+BD1262)&gt;=0,H1262-I1262-O1262-G1262+BD1262,0)</f>
        <v>72</v>
      </c>
      <c r="BG1262" s="124"/>
      <c r="BH1262" s="125"/>
      <c r="BI1262" s="90"/>
      <c r="BJ1262" s="91" t="n">
        <v>-72</v>
      </c>
      <c r="BK1262" s="91" t="n">
        <f aca="false">BJ1262-BD1262+O1262</f>
        <v>-72</v>
      </c>
      <c r="BL1262" s="104"/>
    </row>
    <row r="1263" s="105" customFormat="true" ht="15" hidden="false" customHeight="false" outlineLevel="0" collapsed="false">
      <c r="A1263" s="70" t="n">
        <v>1257</v>
      </c>
      <c r="B1263" s="94" t="n">
        <v>43405</v>
      </c>
      <c r="C1263" s="95"/>
      <c r="D1263" s="96"/>
      <c r="E1263" s="74" t="n">
        <v>72</v>
      </c>
      <c r="F1263" s="97" t="s">
        <v>734</v>
      </c>
      <c r="G1263" s="98" t="n">
        <v>0</v>
      </c>
      <c r="H1263" s="98" t="n">
        <v>72</v>
      </c>
      <c r="I1263" s="77"/>
      <c r="J1263" s="77"/>
      <c r="K1263" s="77"/>
      <c r="L1263" s="77"/>
      <c r="M1263" s="77"/>
      <c r="N1263" s="78"/>
      <c r="O1263" s="79" t="n">
        <f aca="false">SUM(J1263:N1263)</f>
        <v>0</v>
      </c>
      <c r="P1263" s="99"/>
      <c r="Q1263" s="99"/>
      <c r="R1263" s="99"/>
      <c r="S1263" s="99"/>
      <c r="T1263" s="99"/>
      <c r="U1263" s="99"/>
      <c r="V1263" s="99"/>
      <c r="W1263" s="99"/>
      <c r="X1263" s="99"/>
      <c r="Y1263" s="99"/>
      <c r="Z1263" s="99"/>
      <c r="AA1263" s="100"/>
      <c r="AB1263" s="101"/>
      <c r="AC1263" s="83"/>
      <c r="AD1263" s="84"/>
      <c r="AE1263" s="80"/>
      <c r="AF1263" s="80"/>
      <c r="AG1263" s="80"/>
      <c r="AH1263" s="80"/>
      <c r="AI1263" s="80"/>
      <c r="AJ1263" s="80"/>
      <c r="AK1263" s="80"/>
      <c r="AL1263" s="80"/>
      <c r="AM1263" s="80"/>
      <c r="AN1263" s="78"/>
      <c r="AO1263" s="80"/>
      <c r="AP1263" s="80"/>
      <c r="AQ1263" s="80"/>
      <c r="AR1263" s="80"/>
      <c r="AS1263" s="80"/>
      <c r="AT1263" s="80"/>
      <c r="AU1263" s="80"/>
      <c r="AV1263" s="80"/>
      <c r="AW1263" s="80"/>
      <c r="AX1263" s="80"/>
      <c r="AY1263" s="80"/>
      <c r="AZ1263" s="80"/>
      <c r="BA1263" s="80"/>
      <c r="BB1263" s="80"/>
      <c r="BC1263" s="80"/>
      <c r="BD1263" s="85" t="n">
        <f aca="false">SUM(AC1263:BC1263)</f>
        <v>0</v>
      </c>
      <c r="BE1263" s="111" t="n">
        <f aca="false">IF((G1263+I1263+O1263-H1263-BD1263)&gt;=0,G1263+I1263+O1263-H1263-BD1263,0)</f>
        <v>0</v>
      </c>
      <c r="BF1263" s="112" t="n">
        <f aca="false">IF((H1263-I1263-O1263-G1263+BD1263)&gt;=0,H1263-I1263-O1263-G1263+BD1263,0)</f>
        <v>72</v>
      </c>
      <c r="BG1263" s="124"/>
      <c r="BH1263" s="125"/>
      <c r="BI1263" s="90"/>
      <c r="BJ1263" s="91" t="n">
        <v>-72</v>
      </c>
      <c r="BK1263" s="91" t="n">
        <f aca="false">BJ1263-BD1263+O1263</f>
        <v>-72</v>
      </c>
      <c r="BL1263" s="104"/>
    </row>
    <row r="1264" s="105" customFormat="true" ht="15" hidden="false" customHeight="false" outlineLevel="0" collapsed="false">
      <c r="A1264" s="70" t="n">
        <v>1258</v>
      </c>
      <c r="B1264" s="94" t="n">
        <v>43405</v>
      </c>
      <c r="C1264" s="95"/>
      <c r="D1264" s="96"/>
      <c r="E1264" s="74" t="n">
        <v>72</v>
      </c>
      <c r="F1264" s="97" t="s">
        <v>735</v>
      </c>
      <c r="G1264" s="98" t="n">
        <v>0</v>
      </c>
      <c r="H1264" s="98" t="n">
        <v>0</v>
      </c>
      <c r="I1264" s="77"/>
      <c r="J1264" s="77"/>
      <c r="K1264" s="77"/>
      <c r="L1264" s="77"/>
      <c r="M1264" s="77"/>
      <c r="N1264" s="78"/>
      <c r="O1264" s="79" t="n">
        <f aca="false">SUM(J1264:N1264)</f>
        <v>0</v>
      </c>
      <c r="P1264" s="99"/>
      <c r="Q1264" s="99"/>
      <c r="R1264" s="99"/>
      <c r="S1264" s="99"/>
      <c r="T1264" s="99"/>
      <c r="U1264" s="99"/>
      <c r="V1264" s="99"/>
      <c r="W1264" s="99"/>
      <c r="X1264" s="99"/>
      <c r="Y1264" s="99"/>
      <c r="Z1264" s="99"/>
      <c r="AA1264" s="100"/>
      <c r="AB1264" s="101"/>
      <c r="AC1264" s="83"/>
      <c r="AD1264" s="84"/>
      <c r="AE1264" s="80"/>
      <c r="AF1264" s="80"/>
      <c r="AG1264" s="80"/>
      <c r="AH1264" s="80"/>
      <c r="AI1264" s="80"/>
      <c r="AJ1264" s="80"/>
      <c r="AK1264" s="80"/>
      <c r="AL1264" s="80"/>
      <c r="AM1264" s="80"/>
      <c r="AN1264" s="78"/>
      <c r="AO1264" s="80"/>
      <c r="AP1264" s="80"/>
      <c r="AQ1264" s="80"/>
      <c r="AR1264" s="80"/>
      <c r="AS1264" s="80"/>
      <c r="AT1264" s="80"/>
      <c r="AU1264" s="80"/>
      <c r="AV1264" s="80"/>
      <c r="AW1264" s="80"/>
      <c r="AX1264" s="80"/>
      <c r="AY1264" s="80"/>
      <c r="AZ1264" s="80"/>
      <c r="BA1264" s="80"/>
      <c r="BB1264" s="80"/>
      <c r="BC1264" s="80"/>
      <c r="BD1264" s="85" t="n">
        <f aca="false">SUM(AC1264:BC1264)</f>
        <v>0</v>
      </c>
      <c r="BE1264" s="111" t="n">
        <f aca="false">IF((G1264+I1264+O1264-H1264-BD1264)&gt;=0,G1264+I1264+O1264-H1264-BD1264,0)</f>
        <v>0</v>
      </c>
      <c r="BF1264" s="112" t="n">
        <f aca="false">IF((H1264-I1264-O1264-G1264+BD1264)&gt;=0,H1264-I1264-O1264-G1264+BD1264,0)</f>
        <v>0</v>
      </c>
      <c r="BG1264" s="124"/>
      <c r="BH1264" s="125"/>
      <c r="BI1264" s="90"/>
      <c r="BJ1264" s="91" t="n">
        <v>0</v>
      </c>
      <c r="BK1264" s="91" t="n">
        <f aca="false">BJ1264-BD1264+O1264</f>
        <v>0</v>
      </c>
      <c r="BL1264" s="104"/>
    </row>
    <row r="1265" s="105" customFormat="true" ht="15" hidden="false" customHeight="false" outlineLevel="0" collapsed="false">
      <c r="A1265" s="70" t="n">
        <v>1259</v>
      </c>
      <c r="B1265" s="94" t="n">
        <v>43405</v>
      </c>
      <c r="C1265" s="95"/>
      <c r="D1265" s="96"/>
      <c r="E1265" s="74" t="n">
        <v>72</v>
      </c>
      <c r="F1265" s="97" t="s">
        <v>736</v>
      </c>
      <c r="G1265" s="98" t="n">
        <v>0</v>
      </c>
      <c r="H1265" s="98" t="n">
        <v>216</v>
      </c>
      <c r="I1265" s="77"/>
      <c r="J1265" s="77"/>
      <c r="K1265" s="77"/>
      <c r="L1265" s="77"/>
      <c r="M1265" s="77"/>
      <c r="N1265" s="78"/>
      <c r="O1265" s="79" t="n">
        <f aca="false">SUM(J1265:N1265)</f>
        <v>0</v>
      </c>
      <c r="P1265" s="99"/>
      <c r="Q1265" s="99"/>
      <c r="R1265" s="99"/>
      <c r="S1265" s="99"/>
      <c r="T1265" s="99"/>
      <c r="U1265" s="99"/>
      <c r="V1265" s="99"/>
      <c r="W1265" s="99"/>
      <c r="X1265" s="99"/>
      <c r="Y1265" s="99"/>
      <c r="Z1265" s="99"/>
      <c r="AA1265" s="100"/>
      <c r="AB1265" s="101"/>
      <c r="AC1265" s="83"/>
      <c r="AD1265" s="84"/>
      <c r="AE1265" s="80"/>
      <c r="AF1265" s="80"/>
      <c r="AG1265" s="80"/>
      <c r="AH1265" s="80"/>
      <c r="AI1265" s="80"/>
      <c r="AJ1265" s="80"/>
      <c r="AK1265" s="80"/>
      <c r="AL1265" s="80"/>
      <c r="AM1265" s="80"/>
      <c r="AN1265" s="78"/>
      <c r="AO1265" s="80"/>
      <c r="AP1265" s="80"/>
      <c r="AQ1265" s="80"/>
      <c r="AR1265" s="80"/>
      <c r="AS1265" s="80"/>
      <c r="AT1265" s="80"/>
      <c r="AU1265" s="80"/>
      <c r="AV1265" s="80"/>
      <c r="AW1265" s="80"/>
      <c r="AX1265" s="80"/>
      <c r="AY1265" s="80"/>
      <c r="AZ1265" s="80"/>
      <c r="BA1265" s="80"/>
      <c r="BB1265" s="80"/>
      <c r="BC1265" s="80"/>
      <c r="BD1265" s="85" t="n">
        <f aca="false">SUM(AC1265:BC1265)</f>
        <v>0</v>
      </c>
      <c r="BE1265" s="111" t="n">
        <f aca="false">IF((G1265+I1265+O1265-H1265-BD1265)&gt;=0,G1265+I1265+O1265-H1265-BD1265,0)</f>
        <v>0</v>
      </c>
      <c r="BF1265" s="112" t="n">
        <f aca="false">IF((H1265-I1265-O1265-G1265+BD1265)&gt;=0,H1265-I1265-O1265-G1265+BD1265,0)</f>
        <v>216</v>
      </c>
      <c r="BG1265" s="124"/>
      <c r="BH1265" s="125"/>
      <c r="BI1265" s="90"/>
      <c r="BJ1265" s="91" t="n">
        <v>-216</v>
      </c>
      <c r="BK1265" s="91" t="n">
        <f aca="false">BJ1265-BD1265+O1265</f>
        <v>-216</v>
      </c>
      <c r="BL1265" s="104"/>
    </row>
    <row r="1266" s="105" customFormat="true" ht="15" hidden="false" customHeight="false" outlineLevel="0" collapsed="false">
      <c r="A1266" s="70" t="n">
        <v>1260</v>
      </c>
      <c r="B1266" s="94" t="n">
        <v>43405</v>
      </c>
      <c r="C1266" s="95"/>
      <c r="D1266" s="96"/>
      <c r="E1266" s="74" t="n">
        <v>72</v>
      </c>
      <c r="F1266" s="97" t="s">
        <v>737</v>
      </c>
      <c r="G1266" s="98" t="n">
        <v>144</v>
      </c>
      <c r="H1266" s="98" t="n">
        <v>0</v>
      </c>
      <c r="I1266" s="77"/>
      <c r="J1266" s="77"/>
      <c r="K1266" s="77"/>
      <c r="L1266" s="77"/>
      <c r="M1266" s="77"/>
      <c r="N1266" s="78"/>
      <c r="O1266" s="79" t="n">
        <f aca="false">SUM(J1266:N1266)</f>
        <v>0</v>
      </c>
      <c r="P1266" s="99"/>
      <c r="Q1266" s="99"/>
      <c r="R1266" s="99"/>
      <c r="S1266" s="99"/>
      <c r="T1266" s="99"/>
      <c r="U1266" s="99"/>
      <c r="V1266" s="99"/>
      <c r="W1266" s="99"/>
      <c r="X1266" s="99"/>
      <c r="Y1266" s="99"/>
      <c r="Z1266" s="99"/>
      <c r="AA1266" s="100"/>
      <c r="AB1266" s="101"/>
      <c r="AC1266" s="83"/>
      <c r="AD1266" s="84"/>
      <c r="AE1266" s="80"/>
      <c r="AF1266" s="80"/>
      <c r="AG1266" s="80"/>
      <c r="AH1266" s="80"/>
      <c r="AI1266" s="80"/>
      <c r="AJ1266" s="80"/>
      <c r="AK1266" s="80"/>
      <c r="AL1266" s="80"/>
      <c r="AM1266" s="80"/>
      <c r="AN1266" s="78"/>
      <c r="AO1266" s="80"/>
      <c r="AP1266" s="80"/>
      <c r="AQ1266" s="80"/>
      <c r="AR1266" s="80"/>
      <c r="AS1266" s="80"/>
      <c r="AT1266" s="80"/>
      <c r="AU1266" s="80"/>
      <c r="AV1266" s="80"/>
      <c r="AW1266" s="80"/>
      <c r="AX1266" s="80"/>
      <c r="AY1266" s="80"/>
      <c r="AZ1266" s="80"/>
      <c r="BA1266" s="80"/>
      <c r="BB1266" s="80"/>
      <c r="BC1266" s="80"/>
      <c r="BD1266" s="85" t="n">
        <f aca="false">SUM(AC1266:BC1266)</f>
        <v>0</v>
      </c>
      <c r="BE1266" s="111" t="n">
        <f aca="false">IF((G1266+I1266+O1266-H1266-BD1266)&gt;=0,G1266+I1266+O1266-H1266-BD1266,0)</f>
        <v>144</v>
      </c>
      <c r="BF1266" s="112" t="n">
        <f aca="false">IF((H1266-I1266-O1266-G1266+BD1266)&gt;=0,H1266-I1266-O1266-G1266+BD1266,0)</f>
        <v>0</v>
      </c>
      <c r="BG1266" s="124"/>
      <c r="BH1266" s="125"/>
      <c r="BI1266" s="90"/>
      <c r="BJ1266" s="91" t="n">
        <v>144</v>
      </c>
      <c r="BK1266" s="91" t="n">
        <f aca="false">BJ1266-BD1266+O1266</f>
        <v>144</v>
      </c>
      <c r="BL1266" s="104"/>
    </row>
    <row r="1267" s="105" customFormat="true" ht="15" hidden="false" customHeight="false" outlineLevel="0" collapsed="false">
      <c r="A1267" s="70" t="n">
        <v>1261</v>
      </c>
      <c r="B1267" s="94" t="n">
        <v>43405</v>
      </c>
      <c r="C1267" s="95"/>
      <c r="D1267" s="96"/>
      <c r="E1267" s="74" t="n">
        <v>20</v>
      </c>
      <c r="F1267" s="97" t="s">
        <v>738</v>
      </c>
      <c r="G1267" s="98" t="n">
        <v>0</v>
      </c>
      <c r="H1267" s="98" t="n">
        <v>60</v>
      </c>
      <c r="I1267" s="77"/>
      <c r="J1267" s="77"/>
      <c r="K1267" s="77"/>
      <c r="L1267" s="77"/>
      <c r="M1267" s="77"/>
      <c r="N1267" s="78"/>
      <c r="O1267" s="79" t="n">
        <f aca="false">SUM(J1267:N1267)</f>
        <v>0</v>
      </c>
      <c r="P1267" s="99"/>
      <c r="Q1267" s="99"/>
      <c r="R1267" s="99"/>
      <c r="S1267" s="99"/>
      <c r="T1267" s="99"/>
      <c r="U1267" s="99"/>
      <c r="V1267" s="99"/>
      <c r="W1267" s="99"/>
      <c r="X1267" s="99"/>
      <c r="Y1267" s="99"/>
      <c r="Z1267" s="99"/>
      <c r="AA1267" s="100"/>
      <c r="AB1267" s="101"/>
      <c r="AC1267" s="83"/>
      <c r="AD1267" s="84"/>
      <c r="AE1267" s="80"/>
      <c r="AF1267" s="80"/>
      <c r="AG1267" s="80"/>
      <c r="AH1267" s="80"/>
      <c r="AI1267" s="80"/>
      <c r="AJ1267" s="80"/>
      <c r="AK1267" s="80"/>
      <c r="AL1267" s="80"/>
      <c r="AM1267" s="80"/>
      <c r="AN1267" s="78"/>
      <c r="AO1267" s="80"/>
      <c r="AP1267" s="80"/>
      <c r="AQ1267" s="80"/>
      <c r="AR1267" s="80"/>
      <c r="AS1267" s="80"/>
      <c r="AT1267" s="80"/>
      <c r="AU1267" s="80"/>
      <c r="AV1267" s="80"/>
      <c r="AW1267" s="80"/>
      <c r="AX1267" s="80"/>
      <c r="AY1267" s="80"/>
      <c r="AZ1267" s="80"/>
      <c r="BA1267" s="80"/>
      <c r="BB1267" s="80"/>
      <c r="BC1267" s="80"/>
      <c r="BD1267" s="85" t="n">
        <f aca="false">SUM(AC1267:BC1267)</f>
        <v>0</v>
      </c>
      <c r="BE1267" s="111" t="n">
        <f aca="false">IF((G1267+I1267+O1267-H1267-BD1267)&gt;=0,G1267+I1267+O1267-H1267-BD1267,0)</f>
        <v>0</v>
      </c>
      <c r="BF1267" s="112" t="n">
        <f aca="false">IF((H1267-I1267-O1267-G1267+BD1267)&gt;=0,H1267-I1267-O1267-G1267+BD1267,0)</f>
        <v>60</v>
      </c>
      <c r="BG1267" s="124"/>
      <c r="BH1267" s="125"/>
      <c r="BI1267" s="90"/>
      <c r="BJ1267" s="91" t="n">
        <v>-60</v>
      </c>
      <c r="BK1267" s="91" t="n">
        <f aca="false">BJ1267-BD1267+O1267</f>
        <v>-60</v>
      </c>
      <c r="BL1267" s="104"/>
    </row>
    <row r="1268" s="105" customFormat="true" ht="15" hidden="false" customHeight="false" outlineLevel="0" collapsed="false">
      <c r="A1268" s="70" t="n">
        <v>1262</v>
      </c>
      <c r="B1268" s="94" t="n">
        <v>43405</v>
      </c>
      <c r="C1268" s="95"/>
      <c r="D1268" s="96"/>
      <c r="E1268" s="74" t="n">
        <v>72</v>
      </c>
      <c r="F1268" s="97" t="s">
        <v>739</v>
      </c>
      <c r="G1268" s="98" t="n">
        <v>0</v>
      </c>
      <c r="H1268" s="98" t="n">
        <v>0</v>
      </c>
      <c r="I1268" s="77"/>
      <c r="J1268" s="77"/>
      <c r="K1268" s="77"/>
      <c r="L1268" s="77"/>
      <c r="M1268" s="77"/>
      <c r="N1268" s="78"/>
      <c r="O1268" s="79" t="n">
        <f aca="false">SUM(J1268:N1268)</f>
        <v>0</v>
      </c>
      <c r="P1268" s="99"/>
      <c r="Q1268" s="99"/>
      <c r="R1268" s="99"/>
      <c r="S1268" s="99"/>
      <c r="T1268" s="99"/>
      <c r="U1268" s="99"/>
      <c r="V1268" s="99"/>
      <c r="W1268" s="99"/>
      <c r="X1268" s="99"/>
      <c r="Y1268" s="99"/>
      <c r="Z1268" s="99"/>
      <c r="AA1268" s="100"/>
      <c r="AB1268" s="101"/>
      <c r="AC1268" s="83"/>
      <c r="AD1268" s="84"/>
      <c r="AE1268" s="80"/>
      <c r="AF1268" s="80"/>
      <c r="AG1268" s="80"/>
      <c r="AH1268" s="80"/>
      <c r="AI1268" s="80"/>
      <c r="AJ1268" s="80"/>
      <c r="AK1268" s="80"/>
      <c r="AL1268" s="80"/>
      <c r="AM1268" s="80"/>
      <c r="AN1268" s="78"/>
      <c r="AO1268" s="80"/>
      <c r="AP1268" s="80"/>
      <c r="AQ1268" s="80"/>
      <c r="AR1268" s="80"/>
      <c r="AS1268" s="80"/>
      <c r="AT1268" s="80"/>
      <c r="AU1268" s="80"/>
      <c r="AV1268" s="80"/>
      <c r="AW1268" s="80"/>
      <c r="AX1268" s="80"/>
      <c r="AY1268" s="80"/>
      <c r="AZ1268" s="80"/>
      <c r="BA1268" s="80"/>
      <c r="BB1268" s="80"/>
      <c r="BC1268" s="80"/>
      <c r="BD1268" s="85" t="n">
        <f aca="false">SUM(AC1268:BC1268)</f>
        <v>0</v>
      </c>
      <c r="BE1268" s="111" t="n">
        <f aca="false">IF((G1268+I1268+O1268-H1268-BD1268)&gt;=0,G1268+I1268+O1268-H1268-BD1268,0)</f>
        <v>0</v>
      </c>
      <c r="BF1268" s="112" t="n">
        <f aca="false">IF((H1268-I1268-O1268-G1268+BD1268)&gt;=0,H1268-I1268-O1268-G1268+BD1268,0)</f>
        <v>0</v>
      </c>
      <c r="BG1268" s="124"/>
      <c r="BH1268" s="125"/>
      <c r="BI1268" s="90"/>
      <c r="BJ1268" s="91" t="n">
        <v>0</v>
      </c>
      <c r="BK1268" s="91" t="n">
        <f aca="false">BJ1268-BD1268+O1268</f>
        <v>0</v>
      </c>
      <c r="BL1268" s="104"/>
    </row>
    <row r="1269" s="105" customFormat="true" ht="15" hidden="false" customHeight="false" outlineLevel="0" collapsed="false">
      <c r="A1269" s="70" t="n">
        <v>1263</v>
      </c>
      <c r="B1269" s="94" t="n">
        <v>43405</v>
      </c>
      <c r="C1269" s="95"/>
      <c r="D1269" s="96"/>
      <c r="E1269" s="74" t="n">
        <v>72</v>
      </c>
      <c r="F1269" s="97" t="s">
        <v>740</v>
      </c>
      <c r="G1269" s="98" t="n">
        <v>0</v>
      </c>
      <c r="H1269" s="98" t="n">
        <v>0</v>
      </c>
      <c r="I1269" s="77"/>
      <c r="J1269" s="77"/>
      <c r="K1269" s="77"/>
      <c r="L1269" s="77"/>
      <c r="M1269" s="77"/>
      <c r="N1269" s="78"/>
      <c r="O1269" s="79" t="n">
        <f aca="false">SUM(J1269:N1269)</f>
        <v>0</v>
      </c>
      <c r="P1269" s="99"/>
      <c r="Q1269" s="99"/>
      <c r="R1269" s="99"/>
      <c r="S1269" s="99"/>
      <c r="T1269" s="99"/>
      <c r="U1269" s="99"/>
      <c r="V1269" s="99"/>
      <c r="W1269" s="99"/>
      <c r="X1269" s="99"/>
      <c r="Y1269" s="99"/>
      <c r="Z1269" s="99"/>
      <c r="AA1269" s="100"/>
      <c r="AB1269" s="101"/>
      <c r="AC1269" s="83"/>
      <c r="AD1269" s="84"/>
      <c r="AE1269" s="80"/>
      <c r="AF1269" s="80"/>
      <c r="AG1269" s="80"/>
      <c r="AH1269" s="80"/>
      <c r="AI1269" s="80"/>
      <c r="AJ1269" s="80"/>
      <c r="AK1269" s="80"/>
      <c r="AL1269" s="80"/>
      <c r="AM1269" s="80"/>
      <c r="AN1269" s="78"/>
      <c r="AO1269" s="80"/>
      <c r="AP1269" s="80"/>
      <c r="AQ1269" s="80"/>
      <c r="AR1269" s="80"/>
      <c r="AS1269" s="80"/>
      <c r="AT1269" s="80"/>
      <c r="AU1269" s="80"/>
      <c r="AV1269" s="80"/>
      <c r="AW1269" s="80"/>
      <c r="AX1269" s="80"/>
      <c r="AY1269" s="80"/>
      <c r="AZ1269" s="80"/>
      <c r="BA1269" s="80"/>
      <c r="BB1269" s="80"/>
      <c r="BC1269" s="80"/>
      <c r="BD1269" s="85" t="n">
        <f aca="false">SUM(AC1269:BC1269)</f>
        <v>0</v>
      </c>
      <c r="BE1269" s="111" t="n">
        <f aca="false">IF((G1269+I1269+O1269-H1269-BD1269)&gt;=0,G1269+I1269+O1269-H1269-BD1269,0)</f>
        <v>0</v>
      </c>
      <c r="BF1269" s="112" t="n">
        <f aca="false">IF((H1269-I1269-O1269-G1269+BD1269)&gt;=0,H1269-I1269-O1269-G1269+BD1269,0)</f>
        <v>0</v>
      </c>
      <c r="BG1269" s="124"/>
      <c r="BH1269" s="125"/>
      <c r="BI1269" s="90"/>
      <c r="BJ1269" s="91" t="n">
        <v>0</v>
      </c>
      <c r="BK1269" s="91" t="n">
        <f aca="false">BJ1269-BD1269+O1269</f>
        <v>0</v>
      </c>
      <c r="BL1269" s="104"/>
    </row>
    <row r="1270" s="105" customFormat="true" ht="15" hidden="false" customHeight="false" outlineLevel="0" collapsed="false">
      <c r="A1270" s="70" t="n">
        <v>1264</v>
      </c>
      <c r="B1270" s="94" t="n">
        <v>43405</v>
      </c>
      <c r="C1270" s="95"/>
      <c r="D1270" s="96"/>
      <c r="E1270" s="74" t="n">
        <v>72</v>
      </c>
      <c r="F1270" s="97" t="s">
        <v>741</v>
      </c>
      <c r="G1270" s="98" t="n">
        <v>0</v>
      </c>
      <c r="H1270" s="98" t="n">
        <v>216</v>
      </c>
      <c r="I1270" s="77"/>
      <c r="J1270" s="77"/>
      <c r="K1270" s="77"/>
      <c r="L1270" s="77"/>
      <c r="M1270" s="77"/>
      <c r="N1270" s="78"/>
      <c r="O1270" s="79" t="n">
        <f aca="false">SUM(J1270:N1270)</f>
        <v>0</v>
      </c>
      <c r="P1270" s="99"/>
      <c r="Q1270" s="99"/>
      <c r="R1270" s="99"/>
      <c r="S1270" s="99"/>
      <c r="T1270" s="99"/>
      <c r="U1270" s="99"/>
      <c r="V1270" s="99"/>
      <c r="W1270" s="99"/>
      <c r="X1270" s="99"/>
      <c r="Y1270" s="99"/>
      <c r="Z1270" s="99"/>
      <c r="AA1270" s="100"/>
      <c r="AB1270" s="101"/>
      <c r="AC1270" s="83"/>
      <c r="AD1270" s="84"/>
      <c r="AE1270" s="80"/>
      <c r="AF1270" s="80"/>
      <c r="AG1270" s="80"/>
      <c r="AH1270" s="80"/>
      <c r="AI1270" s="80"/>
      <c r="AJ1270" s="80"/>
      <c r="AK1270" s="80"/>
      <c r="AL1270" s="80"/>
      <c r="AM1270" s="80"/>
      <c r="AN1270" s="78"/>
      <c r="AO1270" s="80"/>
      <c r="AP1270" s="80"/>
      <c r="AQ1270" s="80"/>
      <c r="AR1270" s="80"/>
      <c r="AS1270" s="80"/>
      <c r="AT1270" s="80"/>
      <c r="AU1270" s="80"/>
      <c r="AV1270" s="80"/>
      <c r="AW1270" s="80"/>
      <c r="AX1270" s="80"/>
      <c r="AY1270" s="80"/>
      <c r="AZ1270" s="80"/>
      <c r="BA1270" s="80"/>
      <c r="BB1270" s="80"/>
      <c r="BC1270" s="80"/>
      <c r="BD1270" s="85" t="n">
        <f aca="false">SUM(AC1270:BC1270)</f>
        <v>0</v>
      </c>
      <c r="BE1270" s="111" t="n">
        <f aca="false">IF((G1270+I1270+O1270-H1270-BD1270)&gt;=0,G1270+I1270+O1270-H1270-BD1270,0)</f>
        <v>0</v>
      </c>
      <c r="BF1270" s="112" t="n">
        <f aca="false">IF((H1270-I1270-O1270-G1270+BD1270)&gt;=0,H1270-I1270-O1270-G1270+BD1270,0)</f>
        <v>216</v>
      </c>
      <c r="BG1270" s="124"/>
      <c r="BH1270" s="125"/>
      <c r="BI1270" s="90"/>
      <c r="BJ1270" s="91" t="n">
        <v>-216</v>
      </c>
      <c r="BK1270" s="91" t="n">
        <f aca="false">BJ1270-BD1270+O1270</f>
        <v>-216</v>
      </c>
      <c r="BL1270" s="104"/>
    </row>
    <row r="1271" s="93" customFormat="true" ht="15" hidden="false" customHeight="false" outlineLevel="0" collapsed="false">
      <c r="A1271" s="70" t="n">
        <v>1265</v>
      </c>
      <c r="B1271" s="71" t="n">
        <v>43405</v>
      </c>
      <c r="C1271" s="72"/>
      <c r="D1271" s="73"/>
      <c r="E1271" s="74" t="n">
        <v>72</v>
      </c>
      <c r="F1271" s="75"/>
      <c r="G1271" s="76" t="n">
        <v>0</v>
      </c>
      <c r="H1271" s="76" t="n">
        <v>144</v>
      </c>
      <c r="I1271" s="77"/>
      <c r="J1271" s="77"/>
      <c r="K1271" s="77"/>
      <c r="L1271" s="77"/>
      <c r="M1271" s="77"/>
      <c r="N1271" s="78"/>
      <c r="O1271" s="79" t="n">
        <f aca="false">SUM(J1271:N1271)</f>
        <v>0</v>
      </c>
      <c r="P1271" s="80"/>
      <c r="Q1271" s="80"/>
      <c r="R1271" s="80"/>
      <c r="S1271" s="80"/>
      <c r="T1271" s="80"/>
      <c r="U1271" s="80"/>
      <c r="V1271" s="80"/>
      <c r="W1271" s="80"/>
      <c r="X1271" s="80"/>
      <c r="Y1271" s="80"/>
      <c r="Z1271" s="80"/>
      <c r="AA1271" s="81"/>
      <c r="AB1271" s="82"/>
      <c r="AC1271" s="83"/>
      <c r="AD1271" s="84"/>
      <c r="AE1271" s="80"/>
      <c r="AF1271" s="80"/>
      <c r="AG1271" s="80"/>
      <c r="AH1271" s="80"/>
      <c r="AI1271" s="80"/>
      <c r="AJ1271" s="80"/>
      <c r="AK1271" s="80"/>
      <c r="AL1271" s="80"/>
      <c r="AM1271" s="80"/>
      <c r="AN1271" s="78"/>
      <c r="AO1271" s="80"/>
      <c r="AP1271" s="80"/>
      <c r="AQ1271" s="80"/>
      <c r="AR1271" s="80"/>
      <c r="AS1271" s="80"/>
      <c r="AT1271" s="80"/>
      <c r="AU1271" s="80"/>
      <c r="AV1271" s="80"/>
      <c r="AW1271" s="80"/>
      <c r="AX1271" s="80"/>
      <c r="AY1271" s="80"/>
      <c r="AZ1271" s="80"/>
      <c r="BA1271" s="80"/>
      <c r="BB1271" s="80"/>
      <c r="BC1271" s="80"/>
      <c r="BD1271" s="85" t="n">
        <f aca="false">SUM(AC1271:BC1271)</f>
        <v>0</v>
      </c>
      <c r="BE1271" s="86" t="n">
        <f aca="false">IF((G1271+I1271+O1271-H1271-BD1271)&gt;=0,G1271+I1271+O1271-H1271-BD1271,0)</f>
        <v>0</v>
      </c>
      <c r="BF1271" s="87" t="n">
        <f aca="false">IF((H1271-I1271-O1271-G1271+BD1271)&gt;=0,H1271-I1271-O1271-G1271+BD1271,0)</f>
        <v>144</v>
      </c>
      <c r="BG1271" s="88" t="n">
        <v>43450</v>
      </c>
      <c r="BH1271" s="89"/>
      <c r="BI1271" s="90"/>
      <c r="BJ1271" s="91" t="n">
        <v>-144</v>
      </c>
      <c r="BK1271" s="91" t="n">
        <f aca="false">BJ1271-BD1271+O1271</f>
        <v>-144</v>
      </c>
      <c r="BL1271" s="92"/>
    </row>
    <row r="1272" s="93" customFormat="true" ht="15" hidden="false" customHeight="false" outlineLevel="0" collapsed="false">
      <c r="A1272" s="70" t="n">
        <v>1266</v>
      </c>
      <c r="B1272" s="71" t="n">
        <v>43405</v>
      </c>
      <c r="C1272" s="72"/>
      <c r="D1272" s="73"/>
      <c r="E1272" s="74" t="n">
        <v>20</v>
      </c>
      <c r="F1272" s="75" t="s">
        <v>742</v>
      </c>
      <c r="G1272" s="76" t="n">
        <v>0</v>
      </c>
      <c r="H1272" s="76" t="n">
        <v>0</v>
      </c>
      <c r="I1272" s="77"/>
      <c r="J1272" s="77"/>
      <c r="K1272" s="77"/>
      <c r="L1272" s="77"/>
      <c r="M1272" s="77"/>
      <c r="N1272" s="78" t="n">
        <v>20</v>
      </c>
      <c r="O1272" s="79" t="n">
        <f aca="false">SUM(J1272:N1272)</f>
        <v>20</v>
      </c>
      <c r="P1272" s="80"/>
      <c r="Q1272" s="80"/>
      <c r="R1272" s="80"/>
      <c r="S1272" s="80"/>
      <c r="T1272" s="80"/>
      <c r="U1272" s="80"/>
      <c r="V1272" s="80"/>
      <c r="W1272" s="80"/>
      <c r="X1272" s="80"/>
      <c r="Y1272" s="80"/>
      <c r="Z1272" s="80"/>
      <c r="AA1272" s="81"/>
      <c r="AB1272" s="82"/>
      <c r="AC1272" s="83"/>
      <c r="AD1272" s="84"/>
      <c r="AE1272" s="80"/>
      <c r="AF1272" s="80"/>
      <c r="AG1272" s="80"/>
      <c r="AH1272" s="80"/>
      <c r="AI1272" s="80"/>
      <c r="AJ1272" s="80"/>
      <c r="AK1272" s="80" t="n">
        <v>100</v>
      </c>
      <c r="AL1272" s="80"/>
      <c r="AM1272" s="80"/>
      <c r="AN1272" s="78"/>
      <c r="AO1272" s="80"/>
      <c r="AP1272" s="80"/>
      <c r="AQ1272" s="80"/>
      <c r="AR1272" s="80"/>
      <c r="AS1272" s="80"/>
      <c r="AT1272" s="80"/>
      <c r="AU1272" s="80"/>
      <c r="AV1272" s="80"/>
      <c r="AW1272" s="80"/>
      <c r="AX1272" s="80"/>
      <c r="AY1272" s="80"/>
      <c r="AZ1272" s="80"/>
      <c r="BA1272" s="80"/>
      <c r="BB1272" s="80"/>
      <c r="BC1272" s="80"/>
      <c r="BD1272" s="85" t="n">
        <f aca="false">SUM(AC1272:BC1272)</f>
        <v>100</v>
      </c>
      <c r="BE1272" s="86" t="n">
        <f aca="false">IF((G1272+I1272+O1272-H1272-BD1272)&gt;=0,G1272+I1272+O1272-H1272-BD1272,0)</f>
        <v>0</v>
      </c>
      <c r="BF1272" s="87" t="n">
        <f aca="false">IF((H1272-I1272-O1272-G1272+BD1272)&gt;=0,H1272-I1272-O1272-G1272+BD1272,0)</f>
        <v>80</v>
      </c>
      <c r="BG1272" s="88"/>
      <c r="BH1272" s="89"/>
      <c r="BI1272" s="90" t="s">
        <v>743</v>
      </c>
      <c r="BJ1272" s="91" t="n">
        <v>0</v>
      </c>
      <c r="BK1272" s="91" t="n">
        <f aca="false">BJ1272-BD1272+O1272</f>
        <v>-80</v>
      </c>
      <c r="BL1272" s="92"/>
    </row>
    <row r="1273" s="93" customFormat="true" ht="15" hidden="false" customHeight="false" outlineLevel="0" collapsed="false">
      <c r="A1273" s="70" t="n">
        <v>1267</v>
      </c>
      <c r="B1273" s="71" t="n">
        <v>43405</v>
      </c>
      <c r="C1273" s="72"/>
      <c r="D1273" s="73"/>
      <c r="E1273" s="74" t="n">
        <v>72</v>
      </c>
      <c r="F1273" s="75" t="s">
        <v>744</v>
      </c>
      <c r="G1273" s="76" t="n">
        <v>72</v>
      </c>
      <c r="H1273" s="76" t="n">
        <v>0</v>
      </c>
      <c r="I1273" s="77"/>
      <c r="J1273" s="77"/>
      <c r="K1273" s="77"/>
      <c r="L1273" s="77"/>
      <c r="M1273" s="77"/>
      <c r="N1273" s="78"/>
      <c r="O1273" s="79" t="n">
        <f aca="false">SUM(J1273:N1273)</f>
        <v>0</v>
      </c>
      <c r="P1273" s="80"/>
      <c r="Q1273" s="80"/>
      <c r="R1273" s="80"/>
      <c r="S1273" s="80"/>
      <c r="T1273" s="80"/>
      <c r="U1273" s="80"/>
      <c r="V1273" s="80"/>
      <c r="W1273" s="80"/>
      <c r="X1273" s="80"/>
      <c r="Y1273" s="80"/>
      <c r="Z1273" s="80"/>
      <c r="AA1273" s="81"/>
      <c r="AB1273" s="82"/>
      <c r="AC1273" s="83"/>
      <c r="AD1273" s="84"/>
      <c r="AE1273" s="80"/>
      <c r="AF1273" s="80"/>
      <c r="AG1273" s="80"/>
      <c r="AH1273" s="80"/>
      <c r="AI1273" s="80"/>
      <c r="AJ1273" s="80"/>
      <c r="AK1273" s="80"/>
      <c r="AL1273" s="80"/>
      <c r="AM1273" s="80"/>
      <c r="AN1273" s="78"/>
      <c r="AO1273" s="80"/>
      <c r="AP1273" s="80"/>
      <c r="AQ1273" s="80"/>
      <c r="AR1273" s="80"/>
      <c r="AS1273" s="80"/>
      <c r="AT1273" s="80"/>
      <c r="AU1273" s="80"/>
      <c r="AV1273" s="80"/>
      <c r="AW1273" s="80"/>
      <c r="AX1273" s="80"/>
      <c r="AY1273" s="80"/>
      <c r="AZ1273" s="80"/>
      <c r="BA1273" s="80"/>
      <c r="BB1273" s="80"/>
      <c r="BC1273" s="80"/>
      <c r="BD1273" s="85" t="n">
        <f aca="false">SUM(AC1273:BC1273)</f>
        <v>0</v>
      </c>
      <c r="BE1273" s="86" t="n">
        <f aca="false">IF((G1273+I1273+O1273-H1273-BD1273)&gt;=0,G1273+I1273+O1273-H1273-BD1273,0)</f>
        <v>72</v>
      </c>
      <c r="BF1273" s="87" t="n">
        <f aca="false">IF((H1273-I1273-O1273-G1273+BD1273)&gt;=0,H1273-I1273-O1273-G1273+BD1273,0)</f>
        <v>0</v>
      </c>
      <c r="BG1273" s="88"/>
      <c r="BH1273" s="89"/>
      <c r="BI1273" s="90"/>
      <c r="BJ1273" s="91" t="n">
        <v>72</v>
      </c>
      <c r="BK1273" s="91" t="n">
        <f aca="false">BJ1273-BD1273+O1273</f>
        <v>72</v>
      </c>
      <c r="BL1273" s="92"/>
    </row>
    <row r="1274" s="93" customFormat="true" ht="15" hidden="false" customHeight="false" outlineLevel="0" collapsed="false">
      <c r="A1274" s="70" t="n">
        <v>1268</v>
      </c>
      <c r="B1274" s="71" t="n">
        <v>43405</v>
      </c>
      <c r="C1274" s="72"/>
      <c r="D1274" s="73"/>
      <c r="E1274" s="74" t="n">
        <v>72</v>
      </c>
      <c r="F1274" s="75" t="s">
        <v>745</v>
      </c>
      <c r="G1274" s="76" t="n">
        <v>0</v>
      </c>
      <c r="H1274" s="76" t="n">
        <v>216</v>
      </c>
      <c r="I1274" s="77"/>
      <c r="J1274" s="77"/>
      <c r="K1274" s="77"/>
      <c r="L1274" s="77"/>
      <c r="M1274" s="77"/>
      <c r="N1274" s="78"/>
      <c r="O1274" s="79" t="n">
        <f aca="false">SUM(J1274:N1274)</f>
        <v>0</v>
      </c>
      <c r="P1274" s="80"/>
      <c r="Q1274" s="80"/>
      <c r="R1274" s="80"/>
      <c r="S1274" s="80"/>
      <c r="T1274" s="80"/>
      <c r="U1274" s="80"/>
      <c r="V1274" s="80"/>
      <c r="W1274" s="80"/>
      <c r="X1274" s="80"/>
      <c r="Y1274" s="80"/>
      <c r="Z1274" s="80"/>
      <c r="AA1274" s="81"/>
      <c r="AB1274" s="82"/>
      <c r="AC1274" s="83"/>
      <c r="AD1274" s="84"/>
      <c r="AE1274" s="80"/>
      <c r="AF1274" s="80"/>
      <c r="AG1274" s="80"/>
      <c r="AH1274" s="80"/>
      <c r="AI1274" s="80"/>
      <c r="AJ1274" s="80"/>
      <c r="AK1274" s="80"/>
      <c r="AL1274" s="80"/>
      <c r="AM1274" s="80"/>
      <c r="AN1274" s="78"/>
      <c r="AO1274" s="80"/>
      <c r="AP1274" s="80"/>
      <c r="AQ1274" s="80"/>
      <c r="AR1274" s="80"/>
      <c r="AS1274" s="80"/>
      <c r="AT1274" s="80"/>
      <c r="AU1274" s="80"/>
      <c r="AV1274" s="80"/>
      <c r="AW1274" s="80"/>
      <c r="AX1274" s="80"/>
      <c r="AY1274" s="80"/>
      <c r="AZ1274" s="80"/>
      <c r="BA1274" s="80"/>
      <c r="BB1274" s="80"/>
      <c r="BC1274" s="80"/>
      <c r="BD1274" s="85" t="n">
        <f aca="false">SUM(AC1274:BC1274)</f>
        <v>0</v>
      </c>
      <c r="BE1274" s="86" t="n">
        <f aca="false">IF((G1274+I1274+O1274-H1274-BD1274)&gt;=0,G1274+I1274+O1274-H1274-BD1274,0)</f>
        <v>0</v>
      </c>
      <c r="BF1274" s="87" t="n">
        <f aca="false">IF((H1274-I1274-O1274-G1274+BD1274)&gt;=0,H1274-I1274-O1274-G1274+BD1274,0)</f>
        <v>216</v>
      </c>
      <c r="BG1274" s="88"/>
      <c r="BH1274" s="89"/>
      <c r="BI1274" s="90"/>
      <c r="BJ1274" s="91" t="n">
        <v>-216</v>
      </c>
      <c r="BK1274" s="91" t="n">
        <f aca="false">BJ1274-BD1274+O1274</f>
        <v>-216</v>
      </c>
      <c r="BL1274" s="92"/>
    </row>
    <row r="1275" s="93" customFormat="true" ht="15" hidden="false" customHeight="false" outlineLevel="0" collapsed="false">
      <c r="A1275" s="70" t="n">
        <v>1269</v>
      </c>
      <c r="B1275" s="71" t="n">
        <v>43405</v>
      </c>
      <c r="C1275" s="72"/>
      <c r="D1275" s="73"/>
      <c r="E1275" s="74" t="n">
        <v>72</v>
      </c>
      <c r="F1275" s="75" t="s">
        <v>746</v>
      </c>
      <c r="G1275" s="76" t="n">
        <v>0</v>
      </c>
      <c r="H1275" s="76" t="n">
        <v>0</v>
      </c>
      <c r="I1275" s="77"/>
      <c r="J1275" s="77"/>
      <c r="K1275" s="77"/>
      <c r="L1275" s="77"/>
      <c r="M1275" s="77"/>
      <c r="N1275" s="78" t="n">
        <v>72</v>
      </c>
      <c r="O1275" s="79" t="n">
        <f aca="false">SUM(J1275:N1275)</f>
        <v>72</v>
      </c>
      <c r="P1275" s="80"/>
      <c r="Q1275" s="80"/>
      <c r="R1275" s="80"/>
      <c r="S1275" s="80"/>
      <c r="T1275" s="80"/>
      <c r="U1275" s="80"/>
      <c r="V1275" s="80"/>
      <c r="W1275" s="80"/>
      <c r="X1275" s="80"/>
      <c r="Y1275" s="80"/>
      <c r="Z1275" s="80"/>
      <c r="AA1275" s="81"/>
      <c r="AB1275" s="82"/>
      <c r="AC1275" s="83"/>
      <c r="AD1275" s="84"/>
      <c r="AE1275" s="80"/>
      <c r="AF1275" s="80"/>
      <c r="AG1275" s="80" t="n">
        <v>216</v>
      </c>
      <c r="AH1275" s="80"/>
      <c r="AI1275" s="80"/>
      <c r="AJ1275" s="80"/>
      <c r="AK1275" s="80"/>
      <c r="AL1275" s="80"/>
      <c r="AM1275" s="80"/>
      <c r="AN1275" s="78"/>
      <c r="AO1275" s="80"/>
      <c r="AP1275" s="80"/>
      <c r="AQ1275" s="80"/>
      <c r="AR1275" s="80"/>
      <c r="AS1275" s="80"/>
      <c r="AT1275" s="80"/>
      <c r="AU1275" s="80"/>
      <c r="AV1275" s="80"/>
      <c r="AW1275" s="80"/>
      <c r="AX1275" s="80"/>
      <c r="AY1275" s="80"/>
      <c r="AZ1275" s="80"/>
      <c r="BA1275" s="80"/>
      <c r="BB1275" s="80"/>
      <c r="BC1275" s="80"/>
      <c r="BD1275" s="85" t="n">
        <f aca="false">SUM(AC1275:BC1275)</f>
        <v>216</v>
      </c>
      <c r="BE1275" s="86" t="n">
        <f aca="false">IF((G1275+I1275+O1275-H1275-BD1275)&gt;=0,G1275+I1275+O1275-H1275-BD1275,0)</f>
        <v>0</v>
      </c>
      <c r="BF1275" s="87" t="n">
        <f aca="false">IF((H1275-I1275-O1275-G1275+BD1275)&gt;=0,H1275-I1275-O1275-G1275+BD1275,0)</f>
        <v>144</v>
      </c>
      <c r="BG1275" s="88"/>
      <c r="BH1275" s="89"/>
      <c r="BI1275" s="90" t="s">
        <v>43</v>
      </c>
      <c r="BJ1275" s="91" t="n">
        <v>0</v>
      </c>
      <c r="BK1275" s="91" t="n">
        <f aca="false">BJ1275-BD1275+O1275</f>
        <v>-144</v>
      </c>
      <c r="BL1275" s="92"/>
    </row>
    <row r="1276" s="93" customFormat="true" ht="15" hidden="false" customHeight="false" outlineLevel="0" collapsed="false">
      <c r="A1276" s="70" t="n">
        <v>1270</v>
      </c>
      <c r="B1276" s="71" t="n">
        <v>43405</v>
      </c>
      <c r="C1276" s="72"/>
      <c r="D1276" s="73"/>
      <c r="E1276" s="74" t="n">
        <v>20</v>
      </c>
      <c r="F1276" s="75" t="s">
        <v>747</v>
      </c>
      <c r="G1276" s="76" t="n">
        <v>20</v>
      </c>
      <c r="H1276" s="76" t="n">
        <v>0</v>
      </c>
      <c r="I1276" s="77"/>
      <c r="J1276" s="77"/>
      <c r="K1276" s="77"/>
      <c r="L1276" s="77"/>
      <c r="M1276" s="77"/>
      <c r="N1276" s="78"/>
      <c r="O1276" s="79" t="n">
        <f aca="false">SUM(J1276:N1276)</f>
        <v>0</v>
      </c>
      <c r="P1276" s="80"/>
      <c r="Q1276" s="80"/>
      <c r="R1276" s="80"/>
      <c r="S1276" s="80"/>
      <c r="T1276" s="80"/>
      <c r="U1276" s="80"/>
      <c r="V1276" s="80"/>
      <c r="W1276" s="80"/>
      <c r="X1276" s="80"/>
      <c r="Y1276" s="80"/>
      <c r="Z1276" s="80"/>
      <c r="AA1276" s="81"/>
      <c r="AB1276" s="82"/>
      <c r="AC1276" s="83"/>
      <c r="AD1276" s="84"/>
      <c r="AE1276" s="80"/>
      <c r="AF1276" s="80"/>
      <c r="AG1276" s="80"/>
      <c r="AH1276" s="80"/>
      <c r="AI1276" s="80"/>
      <c r="AJ1276" s="80"/>
      <c r="AK1276" s="80"/>
      <c r="AL1276" s="80"/>
      <c r="AM1276" s="80"/>
      <c r="AN1276" s="78"/>
      <c r="AO1276" s="80"/>
      <c r="AP1276" s="80"/>
      <c r="AQ1276" s="80"/>
      <c r="AR1276" s="80"/>
      <c r="AS1276" s="80"/>
      <c r="AT1276" s="80"/>
      <c r="AU1276" s="80"/>
      <c r="AV1276" s="80"/>
      <c r="AW1276" s="80"/>
      <c r="AX1276" s="80"/>
      <c r="AY1276" s="80"/>
      <c r="AZ1276" s="80"/>
      <c r="BA1276" s="80"/>
      <c r="BB1276" s="80"/>
      <c r="BC1276" s="80"/>
      <c r="BD1276" s="85" t="n">
        <f aca="false">SUM(AC1276:BC1276)</f>
        <v>0</v>
      </c>
      <c r="BE1276" s="86" t="n">
        <f aca="false">IF((G1276+I1276+O1276-H1276-BD1276)&gt;=0,G1276+I1276+O1276-H1276-BD1276,0)</f>
        <v>20</v>
      </c>
      <c r="BF1276" s="87" t="n">
        <f aca="false">IF((H1276-I1276-O1276-G1276+BD1276)&gt;=0,H1276-I1276-O1276-G1276+BD1276,0)</f>
        <v>0</v>
      </c>
      <c r="BG1276" s="106"/>
      <c r="BH1276" s="107"/>
      <c r="BI1276" s="90"/>
      <c r="BJ1276" s="91" t="n">
        <v>20</v>
      </c>
      <c r="BK1276" s="91" t="n">
        <f aca="false">BJ1276-BD1276+O1276</f>
        <v>20</v>
      </c>
      <c r="BL1276" s="92"/>
    </row>
    <row r="1277" s="93" customFormat="true" ht="15" hidden="false" customHeight="false" outlineLevel="0" collapsed="false">
      <c r="A1277" s="70" t="n">
        <v>1271</v>
      </c>
      <c r="B1277" s="71" t="n">
        <v>43405</v>
      </c>
      <c r="C1277" s="72"/>
      <c r="D1277" s="73"/>
      <c r="E1277" s="74" t="n">
        <v>20</v>
      </c>
      <c r="F1277" s="75" t="s">
        <v>748</v>
      </c>
      <c r="G1277" s="76" t="n">
        <v>0</v>
      </c>
      <c r="H1277" s="76" t="n">
        <v>120</v>
      </c>
      <c r="I1277" s="77"/>
      <c r="J1277" s="77"/>
      <c r="K1277" s="77"/>
      <c r="L1277" s="77"/>
      <c r="M1277" s="77"/>
      <c r="N1277" s="78"/>
      <c r="O1277" s="79" t="n">
        <f aca="false">SUM(J1277:N1277)</f>
        <v>0</v>
      </c>
      <c r="P1277" s="80"/>
      <c r="Q1277" s="80"/>
      <c r="R1277" s="80"/>
      <c r="S1277" s="80"/>
      <c r="T1277" s="80"/>
      <c r="U1277" s="80"/>
      <c r="V1277" s="80"/>
      <c r="W1277" s="80"/>
      <c r="X1277" s="80"/>
      <c r="Y1277" s="80"/>
      <c r="Z1277" s="80"/>
      <c r="AA1277" s="81"/>
      <c r="AB1277" s="82"/>
      <c r="AC1277" s="83"/>
      <c r="AD1277" s="84"/>
      <c r="AE1277" s="80"/>
      <c r="AF1277" s="80"/>
      <c r="AG1277" s="80"/>
      <c r="AH1277" s="80"/>
      <c r="AI1277" s="80"/>
      <c r="AJ1277" s="80"/>
      <c r="AK1277" s="80"/>
      <c r="AL1277" s="80"/>
      <c r="AM1277" s="80"/>
      <c r="AN1277" s="78"/>
      <c r="AO1277" s="80"/>
      <c r="AP1277" s="80"/>
      <c r="AQ1277" s="80"/>
      <c r="AR1277" s="80"/>
      <c r="AS1277" s="80"/>
      <c r="AT1277" s="80"/>
      <c r="AU1277" s="80"/>
      <c r="AV1277" s="80"/>
      <c r="AW1277" s="80"/>
      <c r="AX1277" s="80"/>
      <c r="AY1277" s="80"/>
      <c r="AZ1277" s="80"/>
      <c r="BA1277" s="80"/>
      <c r="BB1277" s="80"/>
      <c r="BC1277" s="80"/>
      <c r="BD1277" s="85" t="n">
        <f aca="false">SUM(AC1277:BC1277)</f>
        <v>0</v>
      </c>
      <c r="BE1277" s="86" t="n">
        <f aca="false">IF((G1277+I1277+O1277-H1277-BD1277)&gt;=0,G1277+I1277+O1277-H1277-BD1277,0)</f>
        <v>0</v>
      </c>
      <c r="BF1277" s="87" t="n">
        <f aca="false">IF((H1277-I1277-O1277-G1277+BD1277)&gt;=0,H1277-I1277-O1277-G1277+BD1277,0)</f>
        <v>120</v>
      </c>
      <c r="BG1277" s="106"/>
      <c r="BH1277" s="107"/>
      <c r="BI1277" s="90"/>
      <c r="BJ1277" s="91" t="n">
        <v>-120</v>
      </c>
      <c r="BK1277" s="91" t="n">
        <f aca="false">BJ1277-BD1277+O1277</f>
        <v>-120</v>
      </c>
      <c r="BL1277" s="92"/>
    </row>
    <row r="1278" s="93" customFormat="true" ht="15" hidden="false" customHeight="false" outlineLevel="0" collapsed="false">
      <c r="A1278" s="70" t="n">
        <v>1272</v>
      </c>
      <c r="B1278" s="71" t="n">
        <v>43405</v>
      </c>
      <c r="C1278" s="72"/>
      <c r="D1278" s="73"/>
      <c r="E1278" s="74" t="n">
        <v>72</v>
      </c>
      <c r="F1278" s="75" t="s">
        <v>749</v>
      </c>
      <c r="G1278" s="76" t="n">
        <v>2</v>
      </c>
      <c r="H1278" s="76" t="n">
        <v>0</v>
      </c>
      <c r="I1278" s="77"/>
      <c r="J1278" s="77"/>
      <c r="K1278" s="77"/>
      <c r="L1278" s="77"/>
      <c r="M1278" s="77"/>
      <c r="N1278" s="78"/>
      <c r="O1278" s="79" t="n">
        <f aca="false">SUM(J1278:N1278)</f>
        <v>0</v>
      </c>
      <c r="P1278" s="80"/>
      <c r="Q1278" s="80"/>
      <c r="R1278" s="80"/>
      <c r="S1278" s="80"/>
      <c r="T1278" s="80"/>
      <c r="U1278" s="80"/>
      <c r="V1278" s="80"/>
      <c r="W1278" s="80"/>
      <c r="X1278" s="80"/>
      <c r="Y1278" s="80"/>
      <c r="Z1278" s="80"/>
      <c r="AA1278" s="81"/>
      <c r="AB1278" s="82"/>
      <c r="AC1278" s="83"/>
      <c r="AD1278" s="84"/>
      <c r="AE1278" s="80"/>
      <c r="AF1278" s="80"/>
      <c r="AG1278" s="80"/>
      <c r="AH1278" s="80"/>
      <c r="AI1278" s="80"/>
      <c r="AJ1278" s="80"/>
      <c r="AK1278" s="80"/>
      <c r="AL1278" s="80"/>
      <c r="AM1278" s="80"/>
      <c r="AN1278" s="78"/>
      <c r="AO1278" s="80"/>
      <c r="AP1278" s="80"/>
      <c r="AQ1278" s="80"/>
      <c r="AR1278" s="80"/>
      <c r="AS1278" s="80"/>
      <c r="AT1278" s="80"/>
      <c r="AU1278" s="80"/>
      <c r="AV1278" s="80"/>
      <c r="AW1278" s="80"/>
      <c r="AX1278" s="80"/>
      <c r="AY1278" s="80"/>
      <c r="AZ1278" s="80"/>
      <c r="BA1278" s="80"/>
      <c r="BB1278" s="80"/>
      <c r="BC1278" s="80"/>
      <c r="BD1278" s="85" t="n">
        <f aca="false">SUM(AC1278:BC1278)</f>
        <v>0</v>
      </c>
      <c r="BE1278" s="86" t="n">
        <f aca="false">IF((G1278+I1278+O1278-H1278-BD1278)&gt;=0,G1278+I1278+O1278-H1278-BD1278,0)</f>
        <v>2</v>
      </c>
      <c r="BF1278" s="87" t="n">
        <f aca="false">IF((H1278-I1278-O1278-G1278+BD1278)&gt;=0,H1278-I1278-O1278-G1278+BD1278,0)</f>
        <v>0</v>
      </c>
      <c r="BG1278" s="106"/>
      <c r="BH1278" s="107" t="n">
        <v>43587</v>
      </c>
      <c r="BI1278" s="90"/>
      <c r="BJ1278" s="91" t="n">
        <v>2</v>
      </c>
      <c r="BK1278" s="91" t="n">
        <f aca="false">BJ1278-BD1278+O1278</f>
        <v>2</v>
      </c>
      <c r="BL1278" s="92"/>
    </row>
    <row r="1279" s="93" customFormat="true" ht="15" hidden="false" customHeight="false" outlineLevel="0" collapsed="false">
      <c r="A1279" s="70" t="n">
        <v>1273</v>
      </c>
      <c r="B1279" s="71" t="n">
        <v>43405</v>
      </c>
      <c r="C1279" s="72"/>
      <c r="D1279" s="73"/>
      <c r="E1279" s="74" t="n">
        <v>72</v>
      </c>
      <c r="F1279" s="75" t="s">
        <v>750</v>
      </c>
      <c r="G1279" s="76" t="n">
        <v>72</v>
      </c>
      <c r="H1279" s="76" t="n">
        <v>0</v>
      </c>
      <c r="I1279" s="77"/>
      <c r="J1279" s="77"/>
      <c r="K1279" s="77"/>
      <c r="L1279" s="77"/>
      <c r="M1279" s="77"/>
      <c r="N1279" s="78"/>
      <c r="O1279" s="79" t="n">
        <f aca="false">SUM(J1279:N1279)</f>
        <v>0</v>
      </c>
      <c r="P1279" s="80"/>
      <c r="Q1279" s="80"/>
      <c r="R1279" s="80"/>
      <c r="S1279" s="80"/>
      <c r="T1279" s="80"/>
      <c r="U1279" s="80"/>
      <c r="V1279" s="80"/>
      <c r="W1279" s="80"/>
      <c r="X1279" s="80"/>
      <c r="Y1279" s="80"/>
      <c r="Z1279" s="80"/>
      <c r="AA1279" s="81"/>
      <c r="AB1279" s="82"/>
      <c r="AC1279" s="83"/>
      <c r="AD1279" s="84"/>
      <c r="AE1279" s="80"/>
      <c r="AF1279" s="80"/>
      <c r="AG1279" s="80"/>
      <c r="AH1279" s="80"/>
      <c r="AI1279" s="80"/>
      <c r="AJ1279" s="80"/>
      <c r="AK1279" s="80"/>
      <c r="AL1279" s="80"/>
      <c r="AM1279" s="80"/>
      <c r="AN1279" s="78"/>
      <c r="AO1279" s="80"/>
      <c r="AP1279" s="80"/>
      <c r="AQ1279" s="80"/>
      <c r="AR1279" s="80"/>
      <c r="AS1279" s="80"/>
      <c r="AT1279" s="80"/>
      <c r="AU1279" s="80"/>
      <c r="AV1279" s="80"/>
      <c r="AW1279" s="80"/>
      <c r="AX1279" s="80"/>
      <c r="AY1279" s="80"/>
      <c r="AZ1279" s="80"/>
      <c r="BA1279" s="80"/>
      <c r="BB1279" s="80"/>
      <c r="BC1279" s="80"/>
      <c r="BD1279" s="85" t="n">
        <f aca="false">SUM(AC1279:BC1279)</f>
        <v>0</v>
      </c>
      <c r="BE1279" s="86" t="n">
        <f aca="false">IF((G1279+I1279+O1279-H1279-BD1279)&gt;=0,G1279+I1279+O1279-H1279-BD1279,0)</f>
        <v>72</v>
      </c>
      <c r="BF1279" s="87" t="n">
        <f aca="false">IF((H1279-I1279-O1279-G1279+BD1279)&gt;=0,H1279-I1279-O1279-G1279+BD1279,0)</f>
        <v>0</v>
      </c>
      <c r="BG1279" s="106"/>
      <c r="BH1279" s="107"/>
      <c r="BI1279" s="90"/>
      <c r="BJ1279" s="91" t="n">
        <v>72</v>
      </c>
      <c r="BK1279" s="91" t="n">
        <f aca="false">BJ1279-BD1279+O1279</f>
        <v>72</v>
      </c>
      <c r="BL1279" s="92"/>
    </row>
    <row r="1280" s="93" customFormat="true" ht="15" hidden="false" customHeight="false" outlineLevel="0" collapsed="false">
      <c r="A1280" s="70" t="n">
        <v>1274</v>
      </c>
      <c r="B1280" s="71" t="n">
        <v>43405</v>
      </c>
      <c r="C1280" s="72"/>
      <c r="D1280" s="73"/>
      <c r="E1280" s="74" t="n">
        <v>72</v>
      </c>
      <c r="F1280" s="75" t="s">
        <v>751</v>
      </c>
      <c r="G1280" s="76" t="n">
        <v>0</v>
      </c>
      <c r="H1280" s="76" t="n">
        <v>0</v>
      </c>
      <c r="I1280" s="77"/>
      <c r="J1280" s="77"/>
      <c r="K1280" s="77"/>
      <c r="L1280" s="77"/>
      <c r="M1280" s="77"/>
      <c r="N1280" s="78"/>
      <c r="O1280" s="79" t="n">
        <f aca="false">SUM(J1280:N1280)</f>
        <v>0</v>
      </c>
      <c r="P1280" s="80"/>
      <c r="Q1280" s="80"/>
      <c r="R1280" s="80"/>
      <c r="S1280" s="80"/>
      <c r="T1280" s="80"/>
      <c r="U1280" s="80"/>
      <c r="V1280" s="80"/>
      <c r="W1280" s="80"/>
      <c r="X1280" s="80"/>
      <c r="Y1280" s="80"/>
      <c r="Z1280" s="80"/>
      <c r="AA1280" s="81"/>
      <c r="AB1280" s="82"/>
      <c r="AC1280" s="83"/>
      <c r="AD1280" s="84"/>
      <c r="AE1280" s="80"/>
      <c r="AF1280" s="80"/>
      <c r="AG1280" s="80"/>
      <c r="AH1280" s="80"/>
      <c r="AI1280" s="80"/>
      <c r="AJ1280" s="80"/>
      <c r="AK1280" s="80"/>
      <c r="AL1280" s="80"/>
      <c r="AM1280" s="80"/>
      <c r="AN1280" s="78"/>
      <c r="AO1280" s="80"/>
      <c r="AP1280" s="80"/>
      <c r="AQ1280" s="80"/>
      <c r="AR1280" s="80"/>
      <c r="AS1280" s="80"/>
      <c r="AT1280" s="80"/>
      <c r="AU1280" s="80"/>
      <c r="AV1280" s="80"/>
      <c r="AW1280" s="80"/>
      <c r="AX1280" s="80"/>
      <c r="AY1280" s="80"/>
      <c r="AZ1280" s="80"/>
      <c r="BA1280" s="80"/>
      <c r="BB1280" s="80"/>
      <c r="BC1280" s="80"/>
      <c r="BD1280" s="85" t="n">
        <f aca="false">SUM(AC1280:BC1280)</f>
        <v>0</v>
      </c>
      <c r="BE1280" s="86" t="n">
        <f aca="false">IF((G1280+I1280+O1280-H1280-BD1280)&gt;=0,G1280+I1280+O1280-H1280-BD1280,0)</f>
        <v>0</v>
      </c>
      <c r="BF1280" s="87" t="n">
        <f aca="false">IF((H1280-I1280-O1280-G1280+BD1280)&gt;=0,H1280-I1280-O1280-G1280+BD1280,0)</f>
        <v>0</v>
      </c>
      <c r="BG1280" s="106"/>
      <c r="BH1280" s="107"/>
      <c r="BI1280" s="90"/>
      <c r="BJ1280" s="91" t="n">
        <v>0</v>
      </c>
      <c r="BK1280" s="91" t="n">
        <f aca="false">BJ1280-BD1280+O1280</f>
        <v>0</v>
      </c>
      <c r="BL1280" s="92"/>
    </row>
    <row r="1281" s="93" customFormat="true" ht="15" hidden="false" customHeight="false" outlineLevel="0" collapsed="false">
      <c r="A1281" s="70" t="n">
        <v>1275</v>
      </c>
      <c r="B1281" s="71" t="n">
        <v>43405</v>
      </c>
      <c r="C1281" s="72"/>
      <c r="D1281" s="73"/>
      <c r="E1281" s="74" t="n">
        <v>72</v>
      </c>
      <c r="F1281" s="75" t="s">
        <v>752</v>
      </c>
      <c r="G1281" s="76" t="n">
        <v>0</v>
      </c>
      <c r="H1281" s="76" t="n">
        <v>0</v>
      </c>
      <c r="I1281" s="77"/>
      <c r="J1281" s="77"/>
      <c r="K1281" s="77"/>
      <c r="L1281" s="77"/>
      <c r="M1281" s="77"/>
      <c r="N1281" s="78" t="n">
        <v>72</v>
      </c>
      <c r="O1281" s="79" t="n">
        <f aca="false">SUM(J1281:N1281)</f>
        <v>72</v>
      </c>
      <c r="P1281" s="80"/>
      <c r="Q1281" s="80"/>
      <c r="R1281" s="80"/>
      <c r="S1281" s="80"/>
      <c r="T1281" s="80"/>
      <c r="U1281" s="80"/>
      <c r="V1281" s="80"/>
      <c r="W1281" s="80"/>
      <c r="X1281" s="80"/>
      <c r="Y1281" s="80"/>
      <c r="Z1281" s="80"/>
      <c r="AA1281" s="81"/>
      <c r="AB1281" s="82"/>
      <c r="AC1281" s="83"/>
      <c r="AD1281" s="84"/>
      <c r="AE1281" s="80"/>
      <c r="AF1281" s="80"/>
      <c r="AG1281" s="80"/>
      <c r="AH1281" s="80" t="n">
        <v>72</v>
      </c>
      <c r="AI1281" s="80"/>
      <c r="AJ1281" s="80"/>
      <c r="AK1281" s="80"/>
      <c r="AL1281" s="80"/>
      <c r="AM1281" s="80"/>
      <c r="AN1281" s="78"/>
      <c r="AO1281" s="80"/>
      <c r="AP1281" s="80"/>
      <c r="AQ1281" s="80"/>
      <c r="AR1281" s="80"/>
      <c r="AS1281" s="80"/>
      <c r="AT1281" s="80"/>
      <c r="AU1281" s="80"/>
      <c r="AV1281" s="80"/>
      <c r="AW1281" s="80"/>
      <c r="AX1281" s="80"/>
      <c r="AY1281" s="80"/>
      <c r="AZ1281" s="80"/>
      <c r="BA1281" s="80"/>
      <c r="BB1281" s="80"/>
      <c r="BC1281" s="80"/>
      <c r="BD1281" s="85" t="n">
        <f aca="false">SUM(AC1281:BC1281)</f>
        <v>72</v>
      </c>
      <c r="BE1281" s="86" t="n">
        <f aca="false">IF((G1281+I1281+O1281-H1281-BD1281)&gt;=0,G1281+I1281+O1281-H1281-BD1281,0)</f>
        <v>0</v>
      </c>
      <c r="BF1281" s="87" t="n">
        <f aca="false">IF((H1281-I1281-O1281-G1281+BD1281)&gt;=0,H1281-I1281-O1281-G1281+BD1281,0)</f>
        <v>0</v>
      </c>
      <c r="BG1281" s="106"/>
      <c r="BH1281" s="107"/>
      <c r="BI1281" s="90" t="s">
        <v>57</v>
      </c>
      <c r="BJ1281" s="91" t="n">
        <v>0</v>
      </c>
      <c r="BK1281" s="91" t="n">
        <f aca="false">BJ1281-BD1281+O1281</f>
        <v>0</v>
      </c>
      <c r="BL1281" s="92"/>
    </row>
    <row r="1282" s="93" customFormat="true" ht="15" hidden="false" customHeight="false" outlineLevel="0" collapsed="false">
      <c r="A1282" s="70" t="n">
        <v>1276</v>
      </c>
      <c r="B1282" s="71" t="n">
        <v>43405</v>
      </c>
      <c r="C1282" s="72"/>
      <c r="D1282" s="73"/>
      <c r="E1282" s="74" t="n">
        <v>72</v>
      </c>
      <c r="F1282" s="75" t="s">
        <v>753</v>
      </c>
      <c r="G1282" s="76" t="n">
        <v>72</v>
      </c>
      <c r="H1282" s="76" t="n">
        <v>0</v>
      </c>
      <c r="I1282" s="77"/>
      <c r="J1282" s="77"/>
      <c r="K1282" s="77"/>
      <c r="L1282" s="77"/>
      <c r="M1282" s="77"/>
      <c r="N1282" s="78" t="n">
        <v>72</v>
      </c>
      <c r="O1282" s="79" t="n">
        <f aca="false">SUM(J1282:N1282)</f>
        <v>72</v>
      </c>
      <c r="P1282" s="80"/>
      <c r="Q1282" s="80"/>
      <c r="R1282" s="80"/>
      <c r="S1282" s="80"/>
      <c r="T1282" s="80"/>
      <c r="U1282" s="80"/>
      <c r="V1282" s="80"/>
      <c r="W1282" s="80"/>
      <c r="X1282" s="80"/>
      <c r="Y1282" s="80"/>
      <c r="Z1282" s="80"/>
      <c r="AA1282" s="81"/>
      <c r="AB1282" s="82"/>
      <c r="AC1282" s="83"/>
      <c r="AD1282" s="84"/>
      <c r="AE1282" s="80"/>
      <c r="AF1282" s="80"/>
      <c r="AG1282" s="80"/>
      <c r="AH1282" s="80" t="n">
        <v>144</v>
      </c>
      <c r="AI1282" s="80"/>
      <c r="AJ1282" s="80"/>
      <c r="AK1282" s="80"/>
      <c r="AL1282" s="80"/>
      <c r="AM1282" s="80"/>
      <c r="AN1282" s="78"/>
      <c r="AO1282" s="80"/>
      <c r="AP1282" s="80"/>
      <c r="AQ1282" s="80"/>
      <c r="AR1282" s="80"/>
      <c r="AS1282" s="80"/>
      <c r="AT1282" s="80"/>
      <c r="AU1282" s="80"/>
      <c r="AV1282" s="80"/>
      <c r="AW1282" s="80"/>
      <c r="AX1282" s="80"/>
      <c r="AY1282" s="80"/>
      <c r="AZ1282" s="80"/>
      <c r="BA1282" s="80"/>
      <c r="BB1282" s="80"/>
      <c r="BC1282" s="80"/>
      <c r="BD1282" s="85" t="n">
        <f aca="false">SUM(AC1282:BC1282)</f>
        <v>144</v>
      </c>
      <c r="BE1282" s="86" t="n">
        <f aca="false">IF((G1282+I1282+O1282-H1282-BD1282)&gt;=0,G1282+I1282+O1282-H1282-BD1282,0)</f>
        <v>0</v>
      </c>
      <c r="BF1282" s="87" t="n">
        <f aca="false">IF((H1282-I1282-O1282-G1282+BD1282)&gt;=0,H1282-I1282-O1282-G1282+BD1282,0)</f>
        <v>0</v>
      </c>
      <c r="BG1282" s="106"/>
      <c r="BH1282" s="107"/>
      <c r="BI1282" s="90" t="s">
        <v>73</v>
      </c>
      <c r="BJ1282" s="91" t="n">
        <v>72</v>
      </c>
      <c r="BK1282" s="91" t="n">
        <f aca="false">BJ1282-BD1282+O1282</f>
        <v>0</v>
      </c>
      <c r="BL1282" s="92"/>
    </row>
    <row r="1283" s="105" customFormat="true" ht="15" hidden="false" customHeight="false" outlineLevel="0" collapsed="false">
      <c r="A1283" s="70" t="n">
        <v>1277</v>
      </c>
      <c r="B1283" s="94" t="n">
        <v>43405</v>
      </c>
      <c r="C1283" s="95"/>
      <c r="D1283" s="96"/>
      <c r="E1283" s="74" t="n">
        <v>72</v>
      </c>
      <c r="F1283" s="97" t="s">
        <v>754</v>
      </c>
      <c r="G1283" s="98" t="n">
        <v>0</v>
      </c>
      <c r="H1283" s="98" t="n">
        <v>216</v>
      </c>
      <c r="I1283" s="77"/>
      <c r="J1283" s="77"/>
      <c r="K1283" s="77"/>
      <c r="L1283" s="77"/>
      <c r="M1283" s="77"/>
      <c r="N1283" s="78"/>
      <c r="O1283" s="79" t="n">
        <f aca="false">SUM(J1283:N1283)</f>
        <v>0</v>
      </c>
      <c r="P1283" s="99"/>
      <c r="Q1283" s="99"/>
      <c r="R1283" s="99"/>
      <c r="S1283" s="99"/>
      <c r="T1283" s="99"/>
      <c r="U1283" s="99"/>
      <c r="V1283" s="99"/>
      <c r="W1283" s="99"/>
      <c r="X1283" s="99"/>
      <c r="Y1283" s="99"/>
      <c r="Z1283" s="99"/>
      <c r="AA1283" s="100"/>
      <c r="AB1283" s="101"/>
      <c r="AC1283" s="83"/>
      <c r="AD1283" s="84"/>
      <c r="AE1283" s="80"/>
      <c r="AF1283" s="80"/>
      <c r="AG1283" s="80"/>
      <c r="AH1283" s="80"/>
      <c r="AI1283" s="80"/>
      <c r="AJ1283" s="80"/>
      <c r="AK1283" s="80"/>
      <c r="AL1283" s="80"/>
      <c r="AM1283" s="80"/>
      <c r="AN1283" s="78"/>
      <c r="AO1283" s="80"/>
      <c r="AP1283" s="80"/>
      <c r="AQ1283" s="80"/>
      <c r="AR1283" s="80"/>
      <c r="AS1283" s="80"/>
      <c r="AT1283" s="80"/>
      <c r="AU1283" s="80"/>
      <c r="AV1283" s="80"/>
      <c r="AW1283" s="80"/>
      <c r="AX1283" s="80"/>
      <c r="AY1283" s="80"/>
      <c r="AZ1283" s="80"/>
      <c r="BA1283" s="80"/>
      <c r="BB1283" s="80"/>
      <c r="BC1283" s="80"/>
      <c r="BD1283" s="85" t="n">
        <f aca="false">SUM(AC1283:BC1283)</f>
        <v>0</v>
      </c>
      <c r="BE1283" s="111" t="n">
        <f aca="false">IF((G1283+I1283+O1283-H1283-BD1283)&gt;=0,G1283+I1283+O1283-H1283-BD1283,0)</f>
        <v>0</v>
      </c>
      <c r="BF1283" s="112" t="n">
        <f aca="false">IF((H1283-I1283-O1283-G1283+BD1283)&gt;=0,H1283-I1283-O1283-G1283+BD1283,0)</f>
        <v>216</v>
      </c>
      <c r="BG1283" s="102"/>
      <c r="BH1283" s="103"/>
      <c r="BI1283" s="90"/>
      <c r="BJ1283" s="91" t="n">
        <v>-216</v>
      </c>
      <c r="BK1283" s="91" t="n">
        <f aca="false">BJ1283-BD1283+O1283</f>
        <v>-216</v>
      </c>
      <c r="BL1283" s="104"/>
    </row>
    <row r="1284" s="105" customFormat="true" ht="15" hidden="false" customHeight="false" outlineLevel="0" collapsed="false">
      <c r="A1284" s="70" t="n">
        <v>1278</v>
      </c>
      <c r="B1284" s="94" t="n">
        <v>43405</v>
      </c>
      <c r="C1284" s="95"/>
      <c r="D1284" s="96"/>
      <c r="E1284" s="74" t="n">
        <v>72</v>
      </c>
      <c r="F1284" s="97" t="s">
        <v>755</v>
      </c>
      <c r="G1284" s="98" t="n">
        <v>218</v>
      </c>
      <c r="H1284" s="98" t="n">
        <v>0</v>
      </c>
      <c r="I1284" s="77"/>
      <c r="J1284" s="77"/>
      <c r="K1284" s="77"/>
      <c r="L1284" s="77"/>
      <c r="M1284" s="77"/>
      <c r="N1284" s="78" t="n">
        <v>72</v>
      </c>
      <c r="O1284" s="79" t="n">
        <f aca="false">SUM(J1284:N1284)</f>
        <v>72</v>
      </c>
      <c r="P1284" s="99"/>
      <c r="Q1284" s="99"/>
      <c r="R1284" s="99"/>
      <c r="S1284" s="99"/>
      <c r="T1284" s="99"/>
      <c r="U1284" s="99"/>
      <c r="V1284" s="99"/>
      <c r="W1284" s="99"/>
      <c r="X1284" s="99"/>
      <c r="Y1284" s="99"/>
      <c r="Z1284" s="99"/>
      <c r="AA1284" s="100"/>
      <c r="AB1284" s="101"/>
      <c r="AC1284" s="83"/>
      <c r="AD1284" s="84"/>
      <c r="AE1284" s="80"/>
      <c r="AF1284" s="80"/>
      <c r="AG1284" s="80"/>
      <c r="AH1284" s="80" t="n">
        <v>144</v>
      </c>
      <c r="AI1284" s="80"/>
      <c r="AJ1284" s="80"/>
      <c r="AK1284" s="80"/>
      <c r="AL1284" s="80"/>
      <c r="AM1284" s="80"/>
      <c r="AN1284" s="78"/>
      <c r="AO1284" s="80"/>
      <c r="AP1284" s="80"/>
      <c r="AQ1284" s="80"/>
      <c r="AR1284" s="80"/>
      <c r="AS1284" s="80"/>
      <c r="AT1284" s="80"/>
      <c r="AU1284" s="80"/>
      <c r="AV1284" s="80"/>
      <c r="AW1284" s="80"/>
      <c r="AX1284" s="80"/>
      <c r="AY1284" s="80"/>
      <c r="AZ1284" s="80"/>
      <c r="BA1284" s="80"/>
      <c r="BB1284" s="80"/>
      <c r="BC1284" s="80"/>
      <c r="BD1284" s="85" t="n">
        <f aca="false">SUM(AC1284:BC1284)</f>
        <v>144</v>
      </c>
      <c r="BE1284" s="111" t="n">
        <f aca="false">IF((G1284+I1284+O1284-H1284-BD1284)&gt;=0,G1284+I1284+O1284-H1284-BD1284,0)</f>
        <v>146</v>
      </c>
      <c r="BF1284" s="112" t="n">
        <f aca="false">IF((H1284-I1284-O1284-G1284+BD1284)&gt;=0,H1284-I1284-O1284-G1284+BD1284,0)</f>
        <v>0</v>
      </c>
      <c r="BG1284" s="102"/>
      <c r="BH1284" s="103"/>
      <c r="BI1284" s="90" t="s">
        <v>123</v>
      </c>
      <c r="BJ1284" s="91" t="n">
        <v>218</v>
      </c>
      <c r="BK1284" s="91" t="n">
        <f aca="false">BJ1284-BD1284+O1284</f>
        <v>146</v>
      </c>
      <c r="BL1284" s="104"/>
    </row>
    <row r="1285" s="105" customFormat="true" ht="15" hidden="false" customHeight="false" outlineLevel="0" collapsed="false">
      <c r="A1285" s="70" t="n">
        <v>1279</v>
      </c>
      <c r="B1285" s="94" t="n">
        <v>43405</v>
      </c>
      <c r="C1285" s="95"/>
      <c r="D1285" s="96"/>
      <c r="E1285" s="74" t="n">
        <v>72</v>
      </c>
      <c r="F1285" s="97" t="s">
        <v>756</v>
      </c>
      <c r="G1285" s="98" t="n">
        <v>0</v>
      </c>
      <c r="H1285" s="98" t="n">
        <v>0</v>
      </c>
      <c r="I1285" s="77"/>
      <c r="J1285" s="77"/>
      <c r="K1285" s="77"/>
      <c r="L1285" s="77"/>
      <c r="M1285" s="77"/>
      <c r="N1285" s="78"/>
      <c r="O1285" s="79" t="n">
        <f aca="false">SUM(J1285:N1285)</f>
        <v>0</v>
      </c>
      <c r="P1285" s="99"/>
      <c r="Q1285" s="99"/>
      <c r="R1285" s="99"/>
      <c r="S1285" s="99"/>
      <c r="T1285" s="99"/>
      <c r="U1285" s="99"/>
      <c r="V1285" s="99"/>
      <c r="W1285" s="99"/>
      <c r="X1285" s="99"/>
      <c r="Y1285" s="99"/>
      <c r="Z1285" s="99"/>
      <c r="AA1285" s="100"/>
      <c r="AB1285" s="101"/>
      <c r="AC1285" s="83"/>
      <c r="AD1285" s="84"/>
      <c r="AE1285" s="80"/>
      <c r="AF1285" s="80"/>
      <c r="AG1285" s="80"/>
      <c r="AH1285" s="80"/>
      <c r="AI1285" s="80"/>
      <c r="AJ1285" s="80"/>
      <c r="AK1285" s="80"/>
      <c r="AL1285" s="80"/>
      <c r="AM1285" s="80"/>
      <c r="AN1285" s="78"/>
      <c r="AO1285" s="80"/>
      <c r="AP1285" s="80"/>
      <c r="AQ1285" s="80"/>
      <c r="AR1285" s="80"/>
      <c r="AS1285" s="80"/>
      <c r="AT1285" s="80"/>
      <c r="AU1285" s="80"/>
      <c r="AV1285" s="80"/>
      <c r="AW1285" s="80"/>
      <c r="AX1285" s="80"/>
      <c r="AY1285" s="80"/>
      <c r="AZ1285" s="80"/>
      <c r="BA1285" s="80"/>
      <c r="BB1285" s="80"/>
      <c r="BC1285" s="80"/>
      <c r="BD1285" s="85" t="n">
        <f aca="false">SUM(AC1285:BC1285)</f>
        <v>0</v>
      </c>
      <c r="BE1285" s="111" t="n">
        <f aca="false">IF((G1285+I1285+O1285-H1285-BD1285)&gt;=0,G1285+I1285+O1285-H1285-BD1285,0)</f>
        <v>0</v>
      </c>
      <c r="BF1285" s="112" t="n">
        <f aca="false">IF((H1285-I1285-O1285-G1285+BD1285)&gt;=0,H1285-I1285-O1285-G1285+BD1285,0)</f>
        <v>0</v>
      </c>
      <c r="BG1285" s="102"/>
      <c r="BH1285" s="103"/>
      <c r="BI1285" s="90"/>
      <c r="BJ1285" s="91" t="n">
        <v>0</v>
      </c>
      <c r="BK1285" s="91" t="n">
        <f aca="false">BJ1285-BD1285+O1285</f>
        <v>0</v>
      </c>
      <c r="BL1285" s="104"/>
    </row>
    <row r="1286" s="105" customFormat="true" ht="15" hidden="false" customHeight="false" outlineLevel="0" collapsed="false">
      <c r="A1286" s="70" t="n">
        <v>1280</v>
      </c>
      <c r="B1286" s="94" t="n">
        <v>43405</v>
      </c>
      <c r="C1286" s="95"/>
      <c r="D1286" s="96"/>
      <c r="E1286" s="74" t="n">
        <v>20</v>
      </c>
      <c r="F1286" s="97"/>
      <c r="G1286" s="98" t="n">
        <v>0</v>
      </c>
      <c r="H1286" s="98" t="n">
        <v>60</v>
      </c>
      <c r="I1286" s="77"/>
      <c r="J1286" s="77"/>
      <c r="K1286" s="77"/>
      <c r="L1286" s="77"/>
      <c r="M1286" s="77"/>
      <c r="N1286" s="78"/>
      <c r="O1286" s="79" t="n">
        <f aca="false">SUM(J1286:N1286)</f>
        <v>0</v>
      </c>
      <c r="P1286" s="99"/>
      <c r="Q1286" s="99"/>
      <c r="R1286" s="99"/>
      <c r="S1286" s="99"/>
      <c r="T1286" s="99"/>
      <c r="U1286" s="99"/>
      <c r="V1286" s="99"/>
      <c r="W1286" s="99"/>
      <c r="X1286" s="99"/>
      <c r="Y1286" s="99"/>
      <c r="Z1286" s="99"/>
      <c r="AA1286" s="100"/>
      <c r="AB1286" s="101"/>
      <c r="AC1286" s="83"/>
      <c r="AD1286" s="84"/>
      <c r="AE1286" s="80"/>
      <c r="AF1286" s="80"/>
      <c r="AG1286" s="80"/>
      <c r="AH1286" s="80"/>
      <c r="AI1286" s="80"/>
      <c r="AJ1286" s="80"/>
      <c r="AK1286" s="80"/>
      <c r="AL1286" s="80"/>
      <c r="AM1286" s="80"/>
      <c r="AN1286" s="78"/>
      <c r="AO1286" s="80"/>
      <c r="AP1286" s="80"/>
      <c r="AQ1286" s="80"/>
      <c r="AR1286" s="80"/>
      <c r="AS1286" s="80"/>
      <c r="AT1286" s="80"/>
      <c r="AU1286" s="80"/>
      <c r="AV1286" s="80"/>
      <c r="AW1286" s="80"/>
      <c r="AX1286" s="80"/>
      <c r="AY1286" s="80"/>
      <c r="AZ1286" s="80"/>
      <c r="BA1286" s="80"/>
      <c r="BB1286" s="80"/>
      <c r="BC1286" s="80"/>
      <c r="BD1286" s="85" t="n">
        <f aca="false">SUM(AC1286:BC1286)</f>
        <v>0</v>
      </c>
      <c r="BE1286" s="111" t="n">
        <f aca="false">IF((G1286+I1286+O1286-H1286-BD1286)&gt;=0,G1286+I1286+O1286-H1286-BD1286,0)</f>
        <v>0</v>
      </c>
      <c r="BF1286" s="112" t="n">
        <f aca="false">IF((H1286-I1286-O1286-G1286+BD1286)&gt;=0,H1286-I1286-O1286-G1286+BD1286,0)</f>
        <v>60</v>
      </c>
      <c r="BG1286" s="102"/>
      <c r="BH1286" s="103"/>
      <c r="BI1286" s="90"/>
      <c r="BJ1286" s="91" t="n">
        <v>-60</v>
      </c>
      <c r="BK1286" s="91" t="n">
        <f aca="false">BJ1286-BD1286+O1286</f>
        <v>-60</v>
      </c>
      <c r="BL1286" s="104"/>
    </row>
    <row r="1287" s="105" customFormat="true" ht="15" hidden="false" customHeight="false" outlineLevel="0" collapsed="false">
      <c r="A1287" s="70" t="n">
        <v>1281</v>
      </c>
      <c r="B1287" s="94" t="n">
        <v>43405</v>
      </c>
      <c r="C1287" s="95"/>
      <c r="D1287" s="96"/>
      <c r="E1287" s="74" t="n">
        <v>72</v>
      </c>
      <c r="F1287" s="97" t="s">
        <v>757</v>
      </c>
      <c r="G1287" s="98" t="n">
        <v>0</v>
      </c>
      <c r="H1287" s="98" t="n">
        <v>128</v>
      </c>
      <c r="I1287" s="77"/>
      <c r="J1287" s="77"/>
      <c r="K1287" s="77"/>
      <c r="L1287" s="77"/>
      <c r="M1287" s="77"/>
      <c r="N1287" s="78"/>
      <c r="O1287" s="79" t="n">
        <f aca="false">SUM(J1287:N1287)</f>
        <v>0</v>
      </c>
      <c r="P1287" s="99"/>
      <c r="Q1287" s="99"/>
      <c r="R1287" s="99"/>
      <c r="S1287" s="99"/>
      <c r="T1287" s="99"/>
      <c r="U1287" s="99"/>
      <c r="V1287" s="99"/>
      <c r="W1287" s="99"/>
      <c r="X1287" s="99"/>
      <c r="Y1287" s="99"/>
      <c r="Z1287" s="99"/>
      <c r="AA1287" s="100"/>
      <c r="AB1287" s="101"/>
      <c r="AC1287" s="83"/>
      <c r="AD1287" s="84"/>
      <c r="AE1287" s="80"/>
      <c r="AF1287" s="80"/>
      <c r="AG1287" s="80"/>
      <c r="AH1287" s="80"/>
      <c r="AI1287" s="80"/>
      <c r="AJ1287" s="80"/>
      <c r="AK1287" s="80"/>
      <c r="AL1287" s="80"/>
      <c r="AM1287" s="80"/>
      <c r="AN1287" s="78"/>
      <c r="AO1287" s="80"/>
      <c r="AP1287" s="80"/>
      <c r="AQ1287" s="80"/>
      <c r="AR1287" s="80"/>
      <c r="AS1287" s="80"/>
      <c r="AT1287" s="80"/>
      <c r="AU1287" s="80"/>
      <c r="AV1287" s="80"/>
      <c r="AW1287" s="80"/>
      <c r="AX1287" s="80"/>
      <c r="AY1287" s="80"/>
      <c r="AZ1287" s="80"/>
      <c r="BA1287" s="80"/>
      <c r="BB1287" s="80"/>
      <c r="BC1287" s="80"/>
      <c r="BD1287" s="85" t="n">
        <f aca="false">SUM(AC1287:BC1287)</f>
        <v>0</v>
      </c>
      <c r="BE1287" s="111" t="n">
        <f aca="false">IF((G1287+I1287+O1287-H1287-BD1287)&gt;=0,G1287+I1287+O1287-H1287-BD1287,0)</f>
        <v>0</v>
      </c>
      <c r="BF1287" s="112" t="n">
        <f aca="false">IF((H1287-I1287-O1287-G1287+BD1287)&gt;=0,H1287-I1287-O1287-G1287+BD1287,0)</f>
        <v>128</v>
      </c>
      <c r="BG1287" s="102"/>
      <c r="BH1287" s="103"/>
      <c r="BI1287" s="90"/>
      <c r="BJ1287" s="91" t="n">
        <v>-128</v>
      </c>
      <c r="BK1287" s="91" t="n">
        <f aca="false">BJ1287-BD1287+O1287</f>
        <v>-128</v>
      </c>
      <c r="BL1287" s="104"/>
    </row>
    <row r="1288" s="105" customFormat="true" ht="15" hidden="false" customHeight="false" outlineLevel="0" collapsed="false">
      <c r="A1288" s="70" t="n">
        <v>1282</v>
      </c>
      <c r="B1288" s="94" t="n">
        <v>43405</v>
      </c>
      <c r="C1288" s="95"/>
      <c r="D1288" s="96"/>
      <c r="E1288" s="74" t="n">
        <v>20</v>
      </c>
      <c r="F1288" s="97" t="s">
        <v>758</v>
      </c>
      <c r="G1288" s="98" t="n">
        <v>0</v>
      </c>
      <c r="H1288" s="98" t="n">
        <v>20</v>
      </c>
      <c r="I1288" s="77"/>
      <c r="J1288" s="77"/>
      <c r="K1288" s="77"/>
      <c r="L1288" s="77"/>
      <c r="M1288" s="77"/>
      <c r="N1288" s="78"/>
      <c r="O1288" s="79" t="n">
        <f aca="false">SUM(J1288:N1288)</f>
        <v>0</v>
      </c>
      <c r="P1288" s="99"/>
      <c r="Q1288" s="99"/>
      <c r="R1288" s="99"/>
      <c r="S1288" s="99"/>
      <c r="T1288" s="99"/>
      <c r="U1288" s="99"/>
      <c r="V1288" s="99"/>
      <c r="W1288" s="99"/>
      <c r="X1288" s="99"/>
      <c r="Y1288" s="99"/>
      <c r="Z1288" s="99"/>
      <c r="AA1288" s="100"/>
      <c r="AB1288" s="101"/>
      <c r="AC1288" s="83"/>
      <c r="AD1288" s="84"/>
      <c r="AE1288" s="80"/>
      <c r="AF1288" s="80"/>
      <c r="AG1288" s="80"/>
      <c r="AH1288" s="80"/>
      <c r="AI1288" s="80"/>
      <c r="AJ1288" s="80"/>
      <c r="AK1288" s="80"/>
      <c r="AL1288" s="80"/>
      <c r="AM1288" s="80"/>
      <c r="AN1288" s="78"/>
      <c r="AO1288" s="80"/>
      <c r="AP1288" s="80"/>
      <c r="AQ1288" s="80"/>
      <c r="AR1288" s="80"/>
      <c r="AS1288" s="80"/>
      <c r="AT1288" s="80"/>
      <c r="AU1288" s="80"/>
      <c r="AV1288" s="80"/>
      <c r="AW1288" s="80"/>
      <c r="AX1288" s="80"/>
      <c r="AY1288" s="80"/>
      <c r="AZ1288" s="80"/>
      <c r="BA1288" s="80"/>
      <c r="BB1288" s="80"/>
      <c r="BC1288" s="80"/>
      <c r="BD1288" s="85" t="n">
        <f aca="false">SUM(AC1288:BC1288)</f>
        <v>0</v>
      </c>
      <c r="BE1288" s="111" t="n">
        <f aca="false">IF((G1288+I1288+O1288-H1288-BD1288)&gt;=0,G1288+I1288+O1288-H1288-BD1288,0)</f>
        <v>0</v>
      </c>
      <c r="BF1288" s="112" t="n">
        <f aca="false">IF((H1288-I1288-O1288-G1288+BD1288)&gt;=0,H1288-I1288-O1288-G1288+BD1288,0)</f>
        <v>20</v>
      </c>
      <c r="BG1288" s="102"/>
      <c r="BH1288" s="103"/>
      <c r="BI1288" s="90"/>
      <c r="BJ1288" s="91" t="n">
        <v>-20</v>
      </c>
      <c r="BK1288" s="91" t="n">
        <f aca="false">BJ1288-BD1288+O1288</f>
        <v>-20</v>
      </c>
      <c r="BL1288" s="104"/>
    </row>
    <row r="1289" s="105" customFormat="true" ht="15" hidden="false" customHeight="false" outlineLevel="0" collapsed="false">
      <c r="A1289" s="70" t="n">
        <v>1283</v>
      </c>
      <c r="B1289" s="94" t="n">
        <v>43405</v>
      </c>
      <c r="C1289" s="95"/>
      <c r="D1289" s="96"/>
      <c r="E1289" s="74" t="n">
        <v>72</v>
      </c>
      <c r="F1289" s="97" t="s">
        <v>759</v>
      </c>
      <c r="G1289" s="98" t="n">
        <v>144</v>
      </c>
      <c r="H1289" s="98" t="n">
        <v>0</v>
      </c>
      <c r="I1289" s="77"/>
      <c r="J1289" s="77"/>
      <c r="K1289" s="77"/>
      <c r="L1289" s="77"/>
      <c r="M1289" s="77"/>
      <c r="N1289" s="78" t="n">
        <v>72</v>
      </c>
      <c r="O1289" s="79" t="n">
        <f aca="false">SUM(J1289:N1289)</f>
        <v>72</v>
      </c>
      <c r="P1289" s="99"/>
      <c r="Q1289" s="99"/>
      <c r="R1289" s="99"/>
      <c r="S1289" s="99"/>
      <c r="T1289" s="99"/>
      <c r="U1289" s="99"/>
      <c r="V1289" s="99"/>
      <c r="W1289" s="99"/>
      <c r="X1289" s="99"/>
      <c r="Y1289" s="99"/>
      <c r="Z1289" s="99"/>
      <c r="AA1289" s="100"/>
      <c r="AB1289" s="101"/>
      <c r="AC1289" s="83"/>
      <c r="AD1289" s="84"/>
      <c r="AE1289" s="80"/>
      <c r="AF1289" s="80"/>
      <c r="AG1289" s="80"/>
      <c r="AH1289" s="80"/>
      <c r="AI1289" s="80"/>
      <c r="AJ1289" s="80"/>
      <c r="AK1289" s="80"/>
      <c r="AL1289" s="80"/>
      <c r="AM1289" s="80" t="n">
        <v>144</v>
      </c>
      <c r="AN1289" s="78"/>
      <c r="AO1289" s="80"/>
      <c r="AP1289" s="80"/>
      <c r="AQ1289" s="80"/>
      <c r="AR1289" s="80"/>
      <c r="AS1289" s="80"/>
      <c r="AT1289" s="80"/>
      <c r="AU1289" s="80"/>
      <c r="AV1289" s="80"/>
      <c r="AW1289" s="80"/>
      <c r="AX1289" s="80"/>
      <c r="AY1289" s="80"/>
      <c r="AZ1289" s="80"/>
      <c r="BA1289" s="80"/>
      <c r="BB1289" s="80"/>
      <c r="BC1289" s="80"/>
      <c r="BD1289" s="85" t="n">
        <f aca="false">SUM(AC1289:BC1289)</f>
        <v>144</v>
      </c>
      <c r="BE1289" s="111" t="n">
        <f aca="false">IF((G1289+I1289+O1289-H1289-BD1289)&gt;=0,G1289+I1289+O1289-H1289-BD1289,0)</f>
        <v>72</v>
      </c>
      <c r="BF1289" s="112" t="n">
        <f aca="false">IF((H1289-I1289-O1289-G1289+BD1289)&gt;=0,H1289-I1289-O1289-G1289+BD1289,0)</f>
        <v>0</v>
      </c>
      <c r="BG1289" s="102"/>
      <c r="BH1289" s="103"/>
      <c r="BI1289" s="90" t="s">
        <v>124</v>
      </c>
      <c r="BJ1289" s="91" t="n">
        <v>144</v>
      </c>
      <c r="BK1289" s="91" t="n">
        <f aca="false">BJ1289-BD1289+O1289</f>
        <v>72</v>
      </c>
      <c r="BL1289" s="104"/>
    </row>
    <row r="1290" s="105" customFormat="true" ht="15" hidden="false" customHeight="false" outlineLevel="0" collapsed="false">
      <c r="A1290" s="70" t="n">
        <v>1284</v>
      </c>
      <c r="B1290" s="94" t="n">
        <v>43405</v>
      </c>
      <c r="C1290" s="95"/>
      <c r="D1290" s="96"/>
      <c r="E1290" s="74" t="n">
        <v>72</v>
      </c>
      <c r="F1290" s="97" t="s">
        <v>760</v>
      </c>
      <c r="G1290" s="98" t="n">
        <v>144</v>
      </c>
      <c r="H1290" s="98" t="n">
        <v>0</v>
      </c>
      <c r="I1290" s="77"/>
      <c r="J1290" s="77"/>
      <c r="K1290" s="77"/>
      <c r="L1290" s="77"/>
      <c r="M1290" s="77"/>
      <c r="N1290" s="78"/>
      <c r="O1290" s="79" t="n">
        <f aca="false">SUM(J1290:N1290)</f>
        <v>0</v>
      </c>
      <c r="P1290" s="99"/>
      <c r="Q1290" s="99"/>
      <c r="R1290" s="99"/>
      <c r="S1290" s="99"/>
      <c r="T1290" s="99"/>
      <c r="U1290" s="99"/>
      <c r="V1290" s="99"/>
      <c r="W1290" s="99"/>
      <c r="X1290" s="99"/>
      <c r="Y1290" s="99"/>
      <c r="Z1290" s="99"/>
      <c r="AA1290" s="100"/>
      <c r="AB1290" s="101"/>
      <c r="AC1290" s="83"/>
      <c r="AD1290" s="84"/>
      <c r="AE1290" s="80"/>
      <c r="AF1290" s="80"/>
      <c r="AG1290" s="80"/>
      <c r="AH1290" s="80"/>
      <c r="AI1290" s="80"/>
      <c r="AJ1290" s="80"/>
      <c r="AK1290" s="80"/>
      <c r="AL1290" s="80"/>
      <c r="AM1290" s="80"/>
      <c r="AN1290" s="78"/>
      <c r="AO1290" s="80"/>
      <c r="AP1290" s="80"/>
      <c r="AQ1290" s="80"/>
      <c r="AR1290" s="80"/>
      <c r="AS1290" s="80"/>
      <c r="AT1290" s="80"/>
      <c r="AU1290" s="80"/>
      <c r="AV1290" s="80"/>
      <c r="AW1290" s="80"/>
      <c r="AX1290" s="80"/>
      <c r="AY1290" s="80"/>
      <c r="AZ1290" s="80"/>
      <c r="BA1290" s="80"/>
      <c r="BB1290" s="80"/>
      <c r="BC1290" s="80"/>
      <c r="BD1290" s="85" t="n">
        <f aca="false">SUM(AC1290:BC1290)</f>
        <v>0</v>
      </c>
      <c r="BE1290" s="111" t="n">
        <f aca="false">IF((G1290+I1290+O1290-H1290-BD1290)&gt;=0,G1290+I1290+O1290-H1290-BD1290,0)</f>
        <v>144</v>
      </c>
      <c r="BF1290" s="112" t="n">
        <f aca="false">IF((H1290-I1290-O1290-G1290+BD1290)&gt;=0,H1290-I1290-O1290-G1290+BD1290,0)</f>
        <v>0</v>
      </c>
      <c r="BG1290" s="102"/>
      <c r="BH1290" s="103"/>
      <c r="BI1290" s="90"/>
      <c r="BJ1290" s="91" t="n">
        <v>144</v>
      </c>
      <c r="BK1290" s="91" t="n">
        <f aca="false">BJ1290-BD1290+O1290</f>
        <v>144</v>
      </c>
      <c r="BL1290" s="104"/>
    </row>
    <row r="1291" s="105" customFormat="true" ht="15" hidden="false" customHeight="false" outlineLevel="0" collapsed="false">
      <c r="A1291" s="70" t="n">
        <v>1285</v>
      </c>
      <c r="B1291" s="94" t="n">
        <v>43405</v>
      </c>
      <c r="C1291" s="95"/>
      <c r="D1291" s="96"/>
      <c r="E1291" s="74" t="n">
        <v>72</v>
      </c>
      <c r="F1291" s="97" t="s">
        <v>761</v>
      </c>
      <c r="G1291" s="98" t="n">
        <v>144</v>
      </c>
      <c r="H1291" s="98" t="n">
        <v>0</v>
      </c>
      <c r="I1291" s="77"/>
      <c r="J1291" s="77"/>
      <c r="K1291" s="77"/>
      <c r="L1291" s="77"/>
      <c r="M1291" s="77"/>
      <c r="N1291" s="78"/>
      <c r="O1291" s="79" t="n">
        <f aca="false">SUM(J1291:N1291)</f>
        <v>0</v>
      </c>
      <c r="P1291" s="99"/>
      <c r="Q1291" s="99"/>
      <c r="R1291" s="99"/>
      <c r="S1291" s="99"/>
      <c r="T1291" s="99"/>
      <c r="U1291" s="99"/>
      <c r="V1291" s="99"/>
      <c r="W1291" s="99"/>
      <c r="X1291" s="99"/>
      <c r="Y1291" s="99"/>
      <c r="Z1291" s="99"/>
      <c r="AA1291" s="100"/>
      <c r="AB1291" s="101"/>
      <c r="AC1291" s="83"/>
      <c r="AD1291" s="84"/>
      <c r="AE1291" s="80"/>
      <c r="AF1291" s="80"/>
      <c r="AG1291" s="80"/>
      <c r="AH1291" s="80"/>
      <c r="AI1291" s="80"/>
      <c r="AJ1291" s="80"/>
      <c r="AK1291" s="80"/>
      <c r="AL1291" s="80"/>
      <c r="AM1291" s="80"/>
      <c r="AN1291" s="78"/>
      <c r="AO1291" s="80"/>
      <c r="AP1291" s="80"/>
      <c r="AQ1291" s="80"/>
      <c r="AR1291" s="80"/>
      <c r="AS1291" s="80"/>
      <c r="AT1291" s="80"/>
      <c r="AU1291" s="80"/>
      <c r="AV1291" s="80"/>
      <c r="AW1291" s="80"/>
      <c r="AX1291" s="80"/>
      <c r="AY1291" s="80"/>
      <c r="AZ1291" s="80"/>
      <c r="BA1291" s="80"/>
      <c r="BB1291" s="80"/>
      <c r="BC1291" s="80"/>
      <c r="BD1291" s="85" t="n">
        <f aca="false">SUM(AC1291:BC1291)</f>
        <v>0</v>
      </c>
      <c r="BE1291" s="111" t="n">
        <f aca="false">IF((G1291+I1291+O1291-H1291-BD1291)&gt;=0,G1291+I1291+O1291-H1291-BD1291,0)</f>
        <v>144</v>
      </c>
      <c r="BF1291" s="112" t="n">
        <f aca="false">IF((H1291-I1291-O1291-G1291+BD1291)&gt;=0,H1291-I1291-O1291-G1291+BD1291,0)</f>
        <v>0</v>
      </c>
      <c r="BG1291" s="102"/>
      <c r="BH1291" s="103"/>
      <c r="BI1291" s="90"/>
      <c r="BJ1291" s="91" t="n">
        <v>144</v>
      </c>
      <c r="BK1291" s="91" t="n">
        <f aca="false">BJ1291-BD1291+O1291</f>
        <v>144</v>
      </c>
      <c r="BL1291" s="104"/>
    </row>
    <row r="1292" s="105" customFormat="true" ht="15" hidden="false" customHeight="false" outlineLevel="0" collapsed="false">
      <c r="A1292" s="70" t="n">
        <v>1286</v>
      </c>
      <c r="B1292" s="94" t="n">
        <v>43405</v>
      </c>
      <c r="C1292" s="95"/>
      <c r="D1292" s="96"/>
      <c r="E1292" s="74" t="n">
        <v>72</v>
      </c>
      <c r="F1292" s="97" t="s">
        <v>762</v>
      </c>
      <c r="G1292" s="98" t="n">
        <v>288</v>
      </c>
      <c r="H1292" s="98" t="n">
        <v>0</v>
      </c>
      <c r="I1292" s="77"/>
      <c r="J1292" s="77"/>
      <c r="K1292" s="77"/>
      <c r="L1292" s="77"/>
      <c r="M1292" s="77"/>
      <c r="N1292" s="78" t="n">
        <v>72</v>
      </c>
      <c r="O1292" s="79" t="n">
        <f aca="false">SUM(J1292:N1292)</f>
        <v>72</v>
      </c>
      <c r="P1292" s="99"/>
      <c r="Q1292" s="99"/>
      <c r="R1292" s="99"/>
      <c r="S1292" s="99"/>
      <c r="T1292" s="99"/>
      <c r="U1292" s="99"/>
      <c r="V1292" s="99"/>
      <c r="W1292" s="99"/>
      <c r="X1292" s="99"/>
      <c r="Y1292" s="99"/>
      <c r="Z1292" s="99"/>
      <c r="AA1292" s="100"/>
      <c r="AB1292" s="101"/>
      <c r="AC1292" s="83"/>
      <c r="AD1292" s="84"/>
      <c r="AE1292" s="80"/>
      <c r="AF1292" s="80"/>
      <c r="AG1292" s="80"/>
      <c r="AH1292" s="80"/>
      <c r="AI1292" s="80"/>
      <c r="AJ1292" s="80" t="n">
        <v>290</v>
      </c>
      <c r="AK1292" s="80"/>
      <c r="AL1292" s="80"/>
      <c r="AM1292" s="80"/>
      <c r="AN1292" s="78"/>
      <c r="AO1292" s="80"/>
      <c r="AP1292" s="80"/>
      <c r="AQ1292" s="80"/>
      <c r="AR1292" s="80"/>
      <c r="AS1292" s="80"/>
      <c r="AT1292" s="80"/>
      <c r="AU1292" s="80"/>
      <c r="AV1292" s="80"/>
      <c r="AW1292" s="80"/>
      <c r="AX1292" s="80"/>
      <c r="AY1292" s="80"/>
      <c r="AZ1292" s="80"/>
      <c r="BA1292" s="80"/>
      <c r="BB1292" s="80"/>
      <c r="BC1292" s="80"/>
      <c r="BD1292" s="85" t="n">
        <f aca="false">SUM(AC1292:BC1292)</f>
        <v>290</v>
      </c>
      <c r="BE1292" s="111" t="n">
        <f aca="false">IF((G1292+I1292+O1292-H1292-BD1292)&gt;=0,G1292+I1292+O1292-H1292-BD1292,0)</f>
        <v>70</v>
      </c>
      <c r="BF1292" s="112" t="n">
        <f aca="false">IF((H1292-I1292-O1292-G1292+BD1292)&gt;=0,H1292-I1292-O1292-G1292+BD1292,0)</f>
        <v>0</v>
      </c>
      <c r="BG1292" s="102"/>
      <c r="BH1292" s="103"/>
      <c r="BI1292" s="90" t="s">
        <v>52</v>
      </c>
      <c r="BJ1292" s="91" t="n">
        <v>288</v>
      </c>
      <c r="BK1292" s="91" t="n">
        <f aca="false">BJ1292-BD1292+O1292</f>
        <v>70</v>
      </c>
      <c r="BL1292" s="104"/>
    </row>
    <row r="1293" s="93" customFormat="true" ht="15" hidden="false" customHeight="false" outlineLevel="0" collapsed="false">
      <c r="A1293" s="70" t="n">
        <v>1287</v>
      </c>
      <c r="B1293" s="71" t="n">
        <v>43405</v>
      </c>
      <c r="C1293" s="72"/>
      <c r="D1293" s="73"/>
      <c r="E1293" s="74" t="n">
        <v>72</v>
      </c>
      <c r="F1293" s="75" t="s">
        <v>762</v>
      </c>
      <c r="G1293" s="76" t="n">
        <v>0</v>
      </c>
      <c r="H1293" s="76" t="n">
        <v>271</v>
      </c>
      <c r="I1293" s="77"/>
      <c r="J1293" s="77"/>
      <c r="K1293" s="77"/>
      <c r="L1293" s="77"/>
      <c r="M1293" s="77"/>
      <c r="N1293" s="78"/>
      <c r="O1293" s="79" t="n">
        <f aca="false">SUM(J1293:N1293)</f>
        <v>0</v>
      </c>
      <c r="P1293" s="80"/>
      <c r="Q1293" s="80"/>
      <c r="R1293" s="80"/>
      <c r="S1293" s="80"/>
      <c r="T1293" s="80"/>
      <c r="U1293" s="80"/>
      <c r="V1293" s="80"/>
      <c r="W1293" s="80"/>
      <c r="X1293" s="80"/>
      <c r="Y1293" s="80"/>
      <c r="Z1293" s="80"/>
      <c r="AA1293" s="81"/>
      <c r="AB1293" s="82"/>
      <c r="AC1293" s="83"/>
      <c r="AD1293" s="84"/>
      <c r="AE1293" s="80"/>
      <c r="AF1293" s="80"/>
      <c r="AG1293" s="80"/>
      <c r="AH1293" s="80"/>
      <c r="AI1293" s="80"/>
      <c r="AJ1293" s="80"/>
      <c r="AK1293" s="80"/>
      <c r="AL1293" s="80"/>
      <c r="AM1293" s="80"/>
      <c r="AN1293" s="78"/>
      <c r="AO1293" s="80"/>
      <c r="AP1293" s="80"/>
      <c r="AQ1293" s="80"/>
      <c r="AR1293" s="80"/>
      <c r="AS1293" s="80"/>
      <c r="AT1293" s="80"/>
      <c r="AU1293" s="80"/>
      <c r="AV1293" s="80"/>
      <c r="AW1293" s="80"/>
      <c r="AX1293" s="80"/>
      <c r="AY1293" s="80"/>
      <c r="AZ1293" s="80"/>
      <c r="BA1293" s="80"/>
      <c r="BB1293" s="80"/>
      <c r="BC1293" s="80"/>
      <c r="BD1293" s="85" t="n">
        <f aca="false">SUM(AC1293:BC1293)</f>
        <v>0</v>
      </c>
      <c r="BE1293" s="86" t="n">
        <f aca="false">IF((G1293+I1293+O1293-H1293-BD1293)&gt;=0,G1293+I1293+O1293-H1293-BD1293,0)</f>
        <v>0</v>
      </c>
      <c r="BF1293" s="87" t="n">
        <f aca="false">IF((H1293-I1293-O1293-G1293+BD1293)&gt;=0,H1293-I1293-O1293-G1293+BD1293,0)</f>
        <v>271</v>
      </c>
      <c r="BG1293" s="106" t="n">
        <v>43692</v>
      </c>
      <c r="BH1293" s="107"/>
      <c r="BI1293" s="90"/>
      <c r="BJ1293" s="91" t="n">
        <v>-271</v>
      </c>
      <c r="BK1293" s="91" t="n">
        <f aca="false">BJ1293-BD1293+O1293</f>
        <v>-271</v>
      </c>
      <c r="BL1293" s="92"/>
    </row>
    <row r="1294" s="105" customFormat="true" ht="14.25" hidden="false" customHeight="true" outlineLevel="0" collapsed="false">
      <c r="A1294" s="70" t="n">
        <v>1288</v>
      </c>
      <c r="B1294" s="94" t="n">
        <v>43405</v>
      </c>
      <c r="C1294" s="95"/>
      <c r="D1294" s="96"/>
      <c r="E1294" s="74" t="n">
        <v>72</v>
      </c>
      <c r="F1294" s="97" t="s">
        <v>763</v>
      </c>
      <c r="G1294" s="98" t="n">
        <v>72</v>
      </c>
      <c r="H1294" s="98" t="n">
        <v>0</v>
      </c>
      <c r="I1294" s="77"/>
      <c r="J1294" s="77"/>
      <c r="K1294" s="77"/>
      <c r="L1294" s="77"/>
      <c r="M1294" s="77"/>
      <c r="N1294" s="78"/>
      <c r="O1294" s="79" t="n">
        <f aca="false">SUM(J1294:N1294)</f>
        <v>0</v>
      </c>
      <c r="P1294" s="99"/>
      <c r="Q1294" s="99"/>
      <c r="R1294" s="99"/>
      <c r="S1294" s="99"/>
      <c r="T1294" s="99"/>
      <c r="U1294" s="99"/>
      <c r="V1294" s="99"/>
      <c r="W1294" s="99"/>
      <c r="X1294" s="99"/>
      <c r="Y1294" s="99"/>
      <c r="Z1294" s="99"/>
      <c r="AA1294" s="100"/>
      <c r="AB1294" s="101"/>
      <c r="AC1294" s="83"/>
      <c r="AD1294" s="84"/>
      <c r="AE1294" s="80"/>
      <c r="AF1294" s="80"/>
      <c r="AG1294" s="80"/>
      <c r="AH1294" s="80"/>
      <c r="AI1294" s="80"/>
      <c r="AJ1294" s="80"/>
      <c r="AK1294" s="80"/>
      <c r="AL1294" s="80"/>
      <c r="AM1294" s="80"/>
      <c r="AN1294" s="78"/>
      <c r="AO1294" s="80"/>
      <c r="AP1294" s="80"/>
      <c r="AQ1294" s="80"/>
      <c r="AR1294" s="80"/>
      <c r="AS1294" s="80"/>
      <c r="AT1294" s="80"/>
      <c r="AU1294" s="80"/>
      <c r="AV1294" s="80"/>
      <c r="AW1294" s="80"/>
      <c r="AX1294" s="80"/>
      <c r="AY1294" s="80"/>
      <c r="AZ1294" s="80"/>
      <c r="BA1294" s="80"/>
      <c r="BB1294" s="80"/>
      <c r="BC1294" s="80"/>
      <c r="BD1294" s="85" t="n">
        <f aca="false">SUM(AC1294:BC1294)</f>
        <v>0</v>
      </c>
      <c r="BE1294" s="111" t="n">
        <f aca="false">IF((G1294+I1294+O1294-H1294-BD1294)&gt;=0,G1294+I1294+O1294-H1294-BD1294,0)</f>
        <v>72</v>
      </c>
      <c r="BF1294" s="112" t="n">
        <f aca="false">IF((H1294-I1294-O1294-G1294+BD1294)&gt;=0,H1294-I1294-O1294-G1294+BD1294,0)</f>
        <v>0</v>
      </c>
      <c r="BG1294" s="102"/>
      <c r="BH1294" s="103"/>
      <c r="BI1294" s="90"/>
      <c r="BJ1294" s="91" t="n">
        <v>72</v>
      </c>
      <c r="BK1294" s="91" t="n">
        <f aca="false">BJ1294-BD1294+O1294</f>
        <v>72</v>
      </c>
      <c r="BL1294" s="104"/>
    </row>
    <row r="1295" s="105" customFormat="true" ht="15" hidden="false" customHeight="false" outlineLevel="0" collapsed="false">
      <c r="A1295" s="70" t="n">
        <v>1289</v>
      </c>
      <c r="B1295" s="94" t="n">
        <v>43405</v>
      </c>
      <c r="C1295" s="95"/>
      <c r="D1295" s="96"/>
      <c r="E1295" s="74" t="n">
        <v>72</v>
      </c>
      <c r="F1295" s="97"/>
      <c r="G1295" s="98" t="n">
        <v>0</v>
      </c>
      <c r="H1295" s="98" t="n">
        <v>216</v>
      </c>
      <c r="I1295" s="77"/>
      <c r="J1295" s="77"/>
      <c r="K1295" s="77"/>
      <c r="L1295" s="77"/>
      <c r="M1295" s="77"/>
      <c r="N1295" s="78"/>
      <c r="O1295" s="79" t="n">
        <f aca="false">SUM(J1295:N1295)</f>
        <v>0</v>
      </c>
      <c r="P1295" s="99"/>
      <c r="Q1295" s="99"/>
      <c r="R1295" s="99"/>
      <c r="S1295" s="99"/>
      <c r="T1295" s="99"/>
      <c r="U1295" s="99"/>
      <c r="V1295" s="99"/>
      <c r="W1295" s="99"/>
      <c r="X1295" s="99"/>
      <c r="Y1295" s="99"/>
      <c r="Z1295" s="99"/>
      <c r="AA1295" s="100"/>
      <c r="AB1295" s="101"/>
      <c r="AC1295" s="83"/>
      <c r="AD1295" s="84"/>
      <c r="AE1295" s="80"/>
      <c r="AF1295" s="80"/>
      <c r="AG1295" s="80"/>
      <c r="AH1295" s="80"/>
      <c r="AI1295" s="80"/>
      <c r="AJ1295" s="80"/>
      <c r="AK1295" s="80"/>
      <c r="AL1295" s="80"/>
      <c r="AM1295" s="80"/>
      <c r="AN1295" s="78"/>
      <c r="AO1295" s="80"/>
      <c r="AP1295" s="80"/>
      <c r="AQ1295" s="80"/>
      <c r="AR1295" s="80"/>
      <c r="AS1295" s="80"/>
      <c r="AT1295" s="80"/>
      <c r="AU1295" s="80"/>
      <c r="AV1295" s="80"/>
      <c r="AW1295" s="80"/>
      <c r="AX1295" s="80"/>
      <c r="AY1295" s="80"/>
      <c r="AZ1295" s="80"/>
      <c r="BA1295" s="80"/>
      <c r="BB1295" s="80"/>
      <c r="BC1295" s="80"/>
      <c r="BD1295" s="85" t="n">
        <f aca="false">SUM(AC1295:BC1295)</f>
        <v>0</v>
      </c>
      <c r="BE1295" s="111" t="n">
        <f aca="false">IF((G1295+I1295+O1295-H1295-BD1295)&gt;=0,G1295+I1295+O1295-H1295-BD1295,0)</f>
        <v>0</v>
      </c>
      <c r="BF1295" s="112" t="n">
        <f aca="false">IF((H1295-I1295-O1295-G1295+BD1295)&gt;=0,H1295-I1295-O1295-G1295+BD1295,0)</f>
        <v>216</v>
      </c>
      <c r="BG1295" s="102"/>
      <c r="BH1295" s="103"/>
      <c r="BI1295" s="90"/>
      <c r="BJ1295" s="91" t="n">
        <v>-216</v>
      </c>
      <c r="BK1295" s="91" t="n">
        <f aca="false">BJ1295-BD1295+O1295</f>
        <v>-216</v>
      </c>
      <c r="BL1295" s="104"/>
    </row>
    <row r="1296" s="105" customFormat="true" ht="15" hidden="false" customHeight="false" outlineLevel="0" collapsed="false">
      <c r="A1296" s="70" t="n">
        <v>1290</v>
      </c>
      <c r="B1296" s="94" t="n">
        <v>43405</v>
      </c>
      <c r="C1296" s="95"/>
      <c r="D1296" s="96"/>
      <c r="E1296" s="74" t="n">
        <v>72</v>
      </c>
      <c r="F1296" s="97" t="s">
        <v>764</v>
      </c>
      <c r="G1296" s="98" t="n">
        <v>0</v>
      </c>
      <c r="H1296" s="98" t="n">
        <v>72</v>
      </c>
      <c r="I1296" s="77"/>
      <c r="J1296" s="77"/>
      <c r="K1296" s="77"/>
      <c r="L1296" s="77"/>
      <c r="M1296" s="77"/>
      <c r="N1296" s="78"/>
      <c r="O1296" s="79" t="n">
        <f aca="false">SUM(J1296:N1296)</f>
        <v>0</v>
      </c>
      <c r="P1296" s="99"/>
      <c r="Q1296" s="99"/>
      <c r="R1296" s="99"/>
      <c r="S1296" s="99"/>
      <c r="T1296" s="99"/>
      <c r="U1296" s="99"/>
      <c r="V1296" s="99"/>
      <c r="W1296" s="99"/>
      <c r="X1296" s="99"/>
      <c r="Y1296" s="99"/>
      <c r="Z1296" s="99"/>
      <c r="AA1296" s="100"/>
      <c r="AB1296" s="101"/>
      <c r="AC1296" s="83"/>
      <c r="AD1296" s="84"/>
      <c r="AE1296" s="80"/>
      <c r="AF1296" s="80"/>
      <c r="AG1296" s="80"/>
      <c r="AH1296" s="80"/>
      <c r="AI1296" s="80"/>
      <c r="AJ1296" s="80"/>
      <c r="AK1296" s="80"/>
      <c r="AL1296" s="80"/>
      <c r="AM1296" s="80"/>
      <c r="AN1296" s="78"/>
      <c r="AO1296" s="80"/>
      <c r="AP1296" s="80"/>
      <c r="AQ1296" s="80"/>
      <c r="AR1296" s="80"/>
      <c r="AS1296" s="80"/>
      <c r="AT1296" s="80"/>
      <c r="AU1296" s="80"/>
      <c r="AV1296" s="80"/>
      <c r="AW1296" s="80"/>
      <c r="AX1296" s="80"/>
      <c r="AY1296" s="80"/>
      <c r="AZ1296" s="80"/>
      <c r="BA1296" s="80"/>
      <c r="BB1296" s="80"/>
      <c r="BC1296" s="80"/>
      <c r="BD1296" s="85" t="n">
        <f aca="false">SUM(AC1296:BC1296)</f>
        <v>0</v>
      </c>
      <c r="BE1296" s="111" t="n">
        <f aca="false">IF((G1296+I1296+O1296-H1296-BD1296)&gt;=0,G1296+I1296+O1296-H1296-BD1296,0)</f>
        <v>0</v>
      </c>
      <c r="BF1296" s="112" t="n">
        <f aca="false">IF((H1296-I1296-O1296-G1296+BD1296)&gt;=0,H1296-I1296-O1296-G1296+BD1296,0)</f>
        <v>72</v>
      </c>
      <c r="BG1296" s="102"/>
      <c r="BH1296" s="103"/>
      <c r="BI1296" s="90"/>
      <c r="BJ1296" s="91" t="n">
        <v>-72</v>
      </c>
      <c r="BK1296" s="91" t="n">
        <f aca="false">BJ1296-BD1296+O1296</f>
        <v>-72</v>
      </c>
      <c r="BL1296" s="104"/>
    </row>
    <row r="1297" s="105" customFormat="true" ht="15" hidden="false" customHeight="false" outlineLevel="0" collapsed="false">
      <c r="A1297" s="70" t="n">
        <v>1291</v>
      </c>
      <c r="B1297" s="94" t="n">
        <v>43405</v>
      </c>
      <c r="C1297" s="95"/>
      <c r="D1297" s="96"/>
      <c r="E1297" s="74" t="n">
        <v>72</v>
      </c>
      <c r="F1297" s="97" t="s">
        <v>765</v>
      </c>
      <c r="G1297" s="98" t="n">
        <v>0</v>
      </c>
      <c r="H1297" s="98" t="n">
        <v>496</v>
      </c>
      <c r="I1297" s="77"/>
      <c r="J1297" s="77"/>
      <c r="K1297" s="77"/>
      <c r="L1297" s="77"/>
      <c r="M1297" s="77"/>
      <c r="N1297" s="78"/>
      <c r="O1297" s="79" t="n">
        <f aca="false">SUM(J1297:N1297)</f>
        <v>0</v>
      </c>
      <c r="P1297" s="99"/>
      <c r="Q1297" s="99"/>
      <c r="R1297" s="99"/>
      <c r="S1297" s="99"/>
      <c r="T1297" s="99"/>
      <c r="U1297" s="99"/>
      <c r="V1297" s="99"/>
      <c r="W1297" s="99"/>
      <c r="X1297" s="99"/>
      <c r="Y1297" s="99"/>
      <c r="Z1297" s="99"/>
      <c r="AA1297" s="100"/>
      <c r="AB1297" s="101"/>
      <c r="AC1297" s="83"/>
      <c r="AD1297" s="84"/>
      <c r="AE1297" s="80"/>
      <c r="AF1297" s="80"/>
      <c r="AG1297" s="80"/>
      <c r="AH1297" s="80"/>
      <c r="AI1297" s="80"/>
      <c r="AJ1297" s="80"/>
      <c r="AK1297" s="80"/>
      <c r="AL1297" s="80"/>
      <c r="AM1297" s="80"/>
      <c r="AN1297" s="78"/>
      <c r="AO1297" s="80"/>
      <c r="AP1297" s="80"/>
      <c r="AQ1297" s="80"/>
      <c r="AR1297" s="80"/>
      <c r="AS1297" s="80"/>
      <c r="AT1297" s="80"/>
      <c r="AU1297" s="80"/>
      <c r="AV1297" s="80"/>
      <c r="AW1297" s="80"/>
      <c r="AX1297" s="80"/>
      <c r="AY1297" s="80"/>
      <c r="AZ1297" s="80"/>
      <c r="BA1297" s="80"/>
      <c r="BB1297" s="80"/>
      <c r="BC1297" s="80"/>
      <c r="BD1297" s="85" t="n">
        <f aca="false">SUM(AC1297:BC1297)</f>
        <v>0</v>
      </c>
      <c r="BE1297" s="111" t="n">
        <f aca="false">IF((G1297+I1297+O1297-H1297-BD1297)&gt;=0,G1297+I1297+O1297-H1297-BD1297,0)</f>
        <v>0</v>
      </c>
      <c r="BF1297" s="112" t="n">
        <f aca="false">IF((H1297-I1297-O1297-G1297+BD1297)&gt;=0,H1297-I1297-O1297-G1297+BD1297,0)</f>
        <v>496</v>
      </c>
      <c r="BG1297" s="102"/>
      <c r="BH1297" s="103"/>
      <c r="BI1297" s="90"/>
      <c r="BJ1297" s="91" t="n">
        <v>-496</v>
      </c>
      <c r="BK1297" s="91" t="n">
        <f aca="false">BJ1297-BD1297+O1297</f>
        <v>-496</v>
      </c>
      <c r="BL1297" s="104"/>
    </row>
    <row r="1298" s="105" customFormat="true" ht="15" hidden="false" customHeight="false" outlineLevel="0" collapsed="false">
      <c r="A1298" s="70" t="n">
        <v>1292</v>
      </c>
      <c r="B1298" s="94" t="n">
        <v>43405</v>
      </c>
      <c r="C1298" s="95"/>
      <c r="D1298" s="96"/>
      <c r="E1298" s="74" t="n">
        <v>72</v>
      </c>
      <c r="F1298" s="97" t="s">
        <v>766</v>
      </c>
      <c r="G1298" s="98" t="n">
        <v>0</v>
      </c>
      <c r="H1298" s="98" t="n">
        <v>72</v>
      </c>
      <c r="I1298" s="77"/>
      <c r="J1298" s="77"/>
      <c r="K1298" s="77"/>
      <c r="L1298" s="77"/>
      <c r="M1298" s="77"/>
      <c r="N1298" s="78"/>
      <c r="O1298" s="79" t="n">
        <f aca="false">SUM(J1298:N1298)</f>
        <v>0</v>
      </c>
      <c r="P1298" s="99"/>
      <c r="Q1298" s="99"/>
      <c r="R1298" s="99"/>
      <c r="S1298" s="99"/>
      <c r="T1298" s="99"/>
      <c r="U1298" s="99"/>
      <c r="V1298" s="99"/>
      <c r="W1298" s="99"/>
      <c r="X1298" s="99"/>
      <c r="Y1298" s="99"/>
      <c r="Z1298" s="99"/>
      <c r="AA1298" s="100"/>
      <c r="AB1298" s="101"/>
      <c r="AC1298" s="83"/>
      <c r="AD1298" s="84"/>
      <c r="AE1298" s="80"/>
      <c r="AF1298" s="80"/>
      <c r="AG1298" s="80"/>
      <c r="AH1298" s="80"/>
      <c r="AI1298" s="80"/>
      <c r="AJ1298" s="80"/>
      <c r="AK1298" s="80"/>
      <c r="AL1298" s="80"/>
      <c r="AM1298" s="80"/>
      <c r="AN1298" s="78"/>
      <c r="AO1298" s="80"/>
      <c r="AP1298" s="80"/>
      <c r="AQ1298" s="80"/>
      <c r="AR1298" s="80"/>
      <c r="AS1298" s="80"/>
      <c r="AT1298" s="80"/>
      <c r="AU1298" s="80"/>
      <c r="AV1298" s="80"/>
      <c r="AW1298" s="80"/>
      <c r="AX1298" s="80"/>
      <c r="AY1298" s="80"/>
      <c r="AZ1298" s="80"/>
      <c r="BA1298" s="80"/>
      <c r="BB1298" s="80"/>
      <c r="BC1298" s="80"/>
      <c r="BD1298" s="85" t="n">
        <f aca="false">SUM(AC1298:BC1298)</f>
        <v>0</v>
      </c>
      <c r="BE1298" s="111" t="n">
        <f aca="false">IF((G1298+I1298+O1298-H1298-BD1298)&gt;=0,G1298+I1298+O1298-H1298-BD1298,0)</f>
        <v>0</v>
      </c>
      <c r="BF1298" s="112" t="n">
        <f aca="false">IF((H1298-I1298-O1298-G1298+BD1298)&gt;=0,H1298-I1298-O1298-G1298+BD1298,0)</f>
        <v>72</v>
      </c>
      <c r="BG1298" s="102"/>
      <c r="BH1298" s="103"/>
      <c r="BI1298" s="90"/>
      <c r="BJ1298" s="91" t="n">
        <v>-72</v>
      </c>
      <c r="BK1298" s="91" t="n">
        <f aca="false">BJ1298-BD1298+O1298</f>
        <v>-72</v>
      </c>
      <c r="BL1298" s="104"/>
    </row>
    <row r="1299" s="105" customFormat="true" ht="15" hidden="false" customHeight="false" outlineLevel="0" collapsed="false">
      <c r="A1299" s="70" t="n">
        <v>1293</v>
      </c>
      <c r="B1299" s="94" t="n">
        <v>43405</v>
      </c>
      <c r="C1299" s="95"/>
      <c r="D1299" s="96"/>
      <c r="E1299" s="74" t="n">
        <v>72</v>
      </c>
      <c r="F1299" s="97"/>
      <c r="G1299" s="98" t="n">
        <v>144</v>
      </c>
      <c r="H1299" s="98" t="n">
        <v>0</v>
      </c>
      <c r="I1299" s="77"/>
      <c r="J1299" s="77"/>
      <c r="K1299" s="77"/>
      <c r="L1299" s="77"/>
      <c r="M1299" s="77"/>
      <c r="N1299" s="78" t="n">
        <v>72</v>
      </c>
      <c r="O1299" s="79" t="n">
        <f aca="false">SUM(J1299:N1299)</f>
        <v>72</v>
      </c>
      <c r="P1299" s="99"/>
      <c r="Q1299" s="99"/>
      <c r="R1299" s="99"/>
      <c r="S1299" s="99"/>
      <c r="T1299" s="99"/>
      <c r="U1299" s="99"/>
      <c r="V1299" s="99"/>
      <c r="W1299" s="99"/>
      <c r="X1299" s="99"/>
      <c r="Y1299" s="99"/>
      <c r="Z1299" s="99"/>
      <c r="AA1299" s="100"/>
      <c r="AB1299" s="101"/>
      <c r="AC1299" s="83"/>
      <c r="AD1299" s="84"/>
      <c r="AE1299" s="80"/>
      <c r="AF1299" s="80"/>
      <c r="AG1299" s="80"/>
      <c r="AH1299" s="80"/>
      <c r="AI1299" s="80" t="n">
        <v>144</v>
      </c>
      <c r="AJ1299" s="80"/>
      <c r="AK1299" s="80"/>
      <c r="AL1299" s="80"/>
      <c r="AM1299" s="80"/>
      <c r="AN1299" s="78"/>
      <c r="AO1299" s="80"/>
      <c r="AP1299" s="80"/>
      <c r="AQ1299" s="80"/>
      <c r="AR1299" s="80"/>
      <c r="AS1299" s="80"/>
      <c r="AT1299" s="80"/>
      <c r="AU1299" s="80"/>
      <c r="AV1299" s="80"/>
      <c r="AW1299" s="80"/>
      <c r="AX1299" s="80"/>
      <c r="AY1299" s="80"/>
      <c r="AZ1299" s="80"/>
      <c r="BA1299" s="80"/>
      <c r="BB1299" s="80"/>
      <c r="BC1299" s="80"/>
      <c r="BD1299" s="85" t="n">
        <f aca="false">SUM(AC1299:BC1299)</f>
        <v>144</v>
      </c>
      <c r="BE1299" s="111" t="n">
        <f aca="false">IF((G1299+I1299+O1299-H1299-BD1299)&gt;=0,G1299+I1299+O1299-H1299-BD1299,0)</f>
        <v>72</v>
      </c>
      <c r="BF1299" s="112" t="n">
        <f aca="false">IF((H1299-I1299-O1299-G1299+BD1299)&gt;=0,H1299-I1299-O1299-G1299+BD1299,0)</f>
        <v>0</v>
      </c>
      <c r="BG1299" s="102"/>
      <c r="BH1299" s="103"/>
      <c r="BI1299" s="90" t="s">
        <v>124</v>
      </c>
      <c r="BJ1299" s="91" t="n">
        <v>144</v>
      </c>
      <c r="BK1299" s="91" t="n">
        <f aca="false">BJ1299-BD1299+O1299</f>
        <v>72</v>
      </c>
      <c r="BL1299" s="104"/>
    </row>
    <row r="1300" s="105" customFormat="true" ht="15" hidden="false" customHeight="false" outlineLevel="0" collapsed="false">
      <c r="A1300" s="70" t="n">
        <v>1294</v>
      </c>
      <c r="B1300" s="94" t="n">
        <v>43405</v>
      </c>
      <c r="C1300" s="95"/>
      <c r="D1300" s="96"/>
      <c r="E1300" s="74" t="n">
        <v>72</v>
      </c>
      <c r="F1300" s="97" t="s">
        <v>767</v>
      </c>
      <c r="G1300" s="98" t="n">
        <v>0</v>
      </c>
      <c r="H1300" s="98" t="n">
        <v>56</v>
      </c>
      <c r="I1300" s="77"/>
      <c r="J1300" s="77"/>
      <c r="K1300" s="77"/>
      <c r="L1300" s="77"/>
      <c r="M1300" s="77"/>
      <c r="N1300" s="78"/>
      <c r="O1300" s="79" t="n">
        <f aca="false">SUM(J1300:N1300)</f>
        <v>0</v>
      </c>
      <c r="P1300" s="99"/>
      <c r="Q1300" s="99"/>
      <c r="R1300" s="99"/>
      <c r="S1300" s="99"/>
      <c r="T1300" s="99"/>
      <c r="U1300" s="99"/>
      <c r="V1300" s="99"/>
      <c r="W1300" s="99"/>
      <c r="X1300" s="99"/>
      <c r="Y1300" s="99"/>
      <c r="Z1300" s="99"/>
      <c r="AA1300" s="100"/>
      <c r="AB1300" s="101"/>
      <c r="AC1300" s="83"/>
      <c r="AD1300" s="84"/>
      <c r="AE1300" s="80"/>
      <c r="AF1300" s="80"/>
      <c r="AG1300" s="80"/>
      <c r="AH1300" s="80"/>
      <c r="AI1300" s="80"/>
      <c r="AJ1300" s="80"/>
      <c r="AK1300" s="80"/>
      <c r="AL1300" s="80"/>
      <c r="AM1300" s="80"/>
      <c r="AN1300" s="78"/>
      <c r="AO1300" s="80"/>
      <c r="AP1300" s="80"/>
      <c r="AQ1300" s="80"/>
      <c r="AR1300" s="80"/>
      <c r="AS1300" s="80"/>
      <c r="AT1300" s="80"/>
      <c r="AU1300" s="80"/>
      <c r="AV1300" s="80"/>
      <c r="AW1300" s="80"/>
      <c r="AX1300" s="80"/>
      <c r="AY1300" s="80"/>
      <c r="AZ1300" s="80"/>
      <c r="BA1300" s="80"/>
      <c r="BB1300" s="80"/>
      <c r="BC1300" s="80"/>
      <c r="BD1300" s="85" t="n">
        <f aca="false">SUM(AC1300:BC1300)</f>
        <v>0</v>
      </c>
      <c r="BE1300" s="111" t="n">
        <f aca="false">IF((G1300+I1300+O1300-H1300-BD1300)&gt;=0,G1300+I1300+O1300-H1300-BD1300,0)</f>
        <v>0</v>
      </c>
      <c r="BF1300" s="112" t="n">
        <f aca="false">IF((H1300-I1300-O1300-G1300+BD1300)&gt;=0,H1300-I1300-O1300-G1300+BD1300,0)</f>
        <v>56</v>
      </c>
      <c r="BG1300" s="102"/>
      <c r="BH1300" s="103"/>
      <c r="BI1300" s="90"/>
      <c r="BJ1300" s="91" t="n">
        <v>-56</v>
      </c>
      <c r="BK1300" s="91" t="n">
        <f aca="false">BJ1300-BD1300+O1300</f>
        <v>-56</v>
      </c>
      <c r="BL1300" s="104"/>
    </row>
    <row r="1301" s="105" customFormat="true" ht="15" hidden="false" customHeight="false" outlineLevel="0" collapsed="false">
      <c r="A1301" s="70" t="n">
        <v>1295</v>
      </c>
      <c r="B1301" s="94" t="n">
        <v>43405</v>
      </c>
      <c r="C1301" s="95"/>
      <c r="D1301" s="96"/>
      <c r="E1301" s="74" t="n">
        <v>20</v>
      </c>
      <c r="F1301" s="97" t="s">
        <v>768</v>
      </c>
      <c r="G1301" s="98" t="n">
        <v>0</v>
      </c>
      <c r="H1301" s="98" t="n">
        <v>0</v>
      </c>
      <c r="I1301" s="77"/>
      <c r="J1301" s="77"/>
      <c r="K1301" s="77"/>
      <c r="L1301" s="77"/>
      <c r="M1301" s="77"/>
      <c r="N1301" s="78"/>
      <c r="O1301" s="79" t="n">
        <f aca="false">SUM(J1301:N1301)</f>
        <v>0</v>
      </c>
      <c r="P1301" s="99"/>
      <c r="Q1301" s="99"/>
      <c r="R1301" s="99"/>
      <c r="S1301" s="99"/>
      <c r="T1301" s="99"/>
      <c r="U1301" s="99"/>
      <c r="V1301" s="99"/>
      <c r="W1301" s="99"/>
      <c r="X1301" s="99"/>
      <c r="Y1301" s="99"/>
      <c r="Z1301" s="99"/>
      <c r="AA1301" s="100"/>
      <c r="AB1301" s="101"/>
      <c r="AC1301" s="83"/>
      <c r="AD1301" s="84"/>
      <c r="AE1301" s="80"/>
      <c r="AF1301" s="80"/>
      <c r="AG1301" s="80"/>
      <c r="AH1301" s="80"/>
      <c r="AI1301" s="80"/>
      <c r="AJ1301" s="80"/>
      <c r="AK1301" s="80"/>
      <c r="AL1301" s="80"/>
      <c r="AM1301" s="80"/>
      <c r="AN1301" s="78"/>
      <c r="AO1301" s="80"/>
      <c r="AP1301" s="80"/>
      <c r="AQ1301" s="80"/>
      <c r="AR1301" s="80"/>
      <c r="AS1301" s="80"/>
      <c r="AT1301" s="80"/>
      <c r="AU1301" s="80"/>
      <c r="AV1301" s="80"/>
      <c r="AW1301" s="80"/>
      <c r="AX1301" s="80"/>
      <c r="AY1301" s="80"/>
      <c r="AZ1301" s="80"/>
      <c r="BA1301" s="80"/>
      <c r="BB1301" s="80"/>
      <c r="BC1301" s="80"/>
      <c r="BD1301" s="85" t="n">
        <f aca="false">SUM(AC1301:BC1301)</f>
        <v>0</v>
      </c>
      <c r="BE1301" s="111" t="n">
        <f aca="false">IF((G1301+I1301+O1301-H1301-BD1301)&gt;=0,G1301+I1301+O1301-H1301-BD1301,0)</f>
        <v>0</v>
      </c>
      <c r="BF1301" s="112" t="n">
        <f aca="false">IF((H1301-I1301-O1301-G1301+BD1301)&gt;=0,H1301-I1301-O1301-G1301+BD1301,0)</f>
        <v>0</v>
      </c>
      <c r="BG1301" s="102"/>
      <c r="BH1301" s="103" t="n">
        <v>43481</v>
      </c>
      <c r="BI1301" s="90"/>
      <c r="BJ1301" s="91" t="n">
        <v>0</v>
      </c>
      <c r="BK1301" s="91" t="n">
        <f aca="false">BJ1301-BD1301+O1301</f>
        <v>0</v>
      </c>
      <c r="BL1301" s="104"/>
    </row>
    <row r="1302" s="105" customFormat="true" ht="15" hidden="false" customHeight="false" outlineLevel="0" collapsed="false">
      <c r="A1302" s="70" t="n">
        <v>1296</v>
      </c>
      <c r="B1302" s="94" t="n">
        <v>43405</v>
      </c>
      <c r="C1302" s="95"/>
      <c r="D1302" s="96"/>
      <c r="E1302" s="74" t="n">
        <v>72</v>
      </c>
      <c r="F1302" s="97" t="s">
        <v>769</v>
      </c>
      <c r="G1302" s="98" t="n">
        <v>0</v>
      </c>
      <c r="H1302" s="98" t="n">
        <v>824</v>
      </c>
      <c r="I1302" s="77"/>
      <c r="J1302" s="77"/>
      <c r="K1302" s="77"/>
      <c r="L1302" s="77"/>
      <c r="M1302" s="77"/>
      <c r="N1302" s="78"/>
      <c r="O1302" s="79" t="n">
        <f aca="false">SUM(J1302:N1302)</f>
        <v>0</v>
      </c>
      <c r="P1302" s="99"/>
      <c r="Q1302" s="99"/>
      <c r="R1302" s="99"/>
      <c r="S1302" s="99"/>
      <c r="T1302" s="99"/>
      <c r="U1302" s="99"/>
      <c r="V1302" s="99"/>
      <c r="W1302" s="99"/>
      <c r="X1302" s="99"/>
      <c r="Y1302" s="99"/>
      <c r="Z1302" s="99"/>
      <c r="AA1302" s="100"/>
      <c r="AB1302" s="101"/>
      <c r="AC1302" s="83"/>
      <c r="AD1302" s="84"/>
      <c r="AE1302" s="80"/>
      <c r="AF1302" s="80"/>
      <c r="AG1302" s="80"/>
      <c r="AH1302" s="80"/>
      <c r="AI1302" s="80"/>
      <c r="AJ1302" s="80"/>
      <c r="AK1302" s="80"/>
      <c r="AL1302" s="80"/>
      <c r="AM1302" s="80"/>
      <c r="AN1302" s="78"/>
      <c r="AO1302" s="80"/>
      <c r="AP1302" s="80"/>
      <c r="AQ1302" s="80"/>
      <c r="AR1302" s="80"/>
      <c r="AS1302" s="80"/>
      <c r="AT1302" s="80"/>
      <c r="AU1302" s="80"/>
      <c r="AV1302" s="80"/>
      <c r="AW1302" s="80"/>
      <c r="AX1302" s="80"/>
      <c r="AY1302" s="80"/>
      <c r="AZ1302" s="80"/>
      <c r="BA1302" s="80"/>
      <c r="BB1302" s="80"/>
      <c r="BC1302" s="80"/>
      <c r="BD1302" s="85" t="n">
        <f aca="false">SUM(AC1302:BC1302)</f>
        <v>0</v>
      </c>
      <c r="BE1302" s="111" t="n">
        <f aca="false">IF((G1302+I1302+O1302-H1302-BD1302)&gt;=0,G1302+I1302+O1302-H1302-BD1302,0)</f>
        <v>0</v>
      </c>
      <c r="BF1302" s="112" t="n">
        <f aca="false">IF((H1302-I1302-O1302-G1302+BD1302)&gt;=0,H1302-I1302-O1302-G1302+BD1302,0)</f>
        <v>824</v>
      </c>
      <c r="BG1302" s="102"/>
      <c r="BH1302" s="103"/>
      <c r="BI1302" s="90"/>
      <c r="BJ1302" s="91" t="n">
        <v>-824</v>
      </c>
      <c r="BK1302" s="91" t="n">
        <f aca="false">BJ1302-BD1302+O1302</f>
        <v>-824</v>
      </c>
      <c r="BL1302" s="104"/>
    </row>
    <row r="1303" s="105" customFormat="true" ht="15" hidden="false" customHeight="false" outlineLevel="0" collapsed="false">
      <c r="A1303" s="70" t="n">
        <v>1297</v>
      </c>
      <c r="B1303" s="94" t="n">
        <v>43405</v>
      </c>
      <c r="C1303" s="95"/>
      <c r="D1303" s="96"/>
      <c r="E1303" s="74" t="n">
        <v>72</v>
      </c>
      <c r="F1303" s="97" t="s">
        <v>770</v>
      </c>
      <c r="G1303" s="98" t="n">
        <v>0</v>
      </c>
      <c r="H1303" s="98" t="n">
        <v>40</v>
      </c>
      <c r="I1303" s="77"/>
      <c r="J1303" s="77"/>
      <c r="K1303" s="77"/>
      <c r="L1303" s="77"/>
      <c r="M1303" s="77"/>
      <c r="N1303" s="78"/>
      <c r="O1303" s="79" t="n">
        <f aca="false">SUM(J1303:N1303)</f>
        <v>0</v>
      </c>
      <c r="P1303" s="99"/>
      <c r="Q1303" s="99"/>
      <c r="R1303" s="99"/>
      <c r="S1303" s="99"/>
      <c r="T1303" s="99"/>
      <c r="U1303" s="99"/>
      <c r="V1303" s="99"/>
      <c r="W1303" s="99"/>
      <c r="X1303" s="99"/>
      <c r="Y1303" s="99"/>
      <c r="Z1303" s="99"/>
      <c r="AA1303" s="100"/>
      <c r="AB1303" s="101"/>
      <c r="AC1303" s="83"/>
      <c r="AD1303" s="84"/>
      <c r="AE1303" s="80"/>
      <c r="AF1303" s="80"/>
      <c r="AG1303" s="80"/>
      <c r="AH1303" s="80"/>
      <c r="AI1303" s="80"/>
      <c r="AJ1303" s="80"/>
      <c r="AK1303" s="80"/>
      <c r="AL1303" s="80"/>
      <c r="AM1303" s="80"/>
      <c r="AN1303" s="78"/>
      <c r="AO1303" s="80"/>
      <c r="AP1303" s="80"/>
      <c r="AQ1303" s="80"/>
      <c r="AR1303" s="80"/>
      <c r="AS1303" s="80"/>
      <c r="AT1303" s="80"/>
      <c r="AU1303" s="80"/>
      <c r="AV1303" s="80"/>
      <c r="AW1303" s="80"/>
      <c r="AX1303" s="80"/>
      <c r="AY1303" s="80"/>
      <c r="AZ1303" s="80"/>
      <c r="BA1303" s="80"/>
      <c r="BB1303" s="80"/>
      <c r="BC1303" s="80"/>
      <c r="BD1303" s="85" t="n">
        <f aca="false">SUM(AC1303:BC1303)</f>
        <v>0</v>
      </c>
      <c r="BE1303" s="111" t="n">
        <f aca="false">IF((G1303+I1303+O1303-H1303-BD1303)&gt;=0,G1303+I1303+O1303-H1303-BD1303,0)</f>
        <v>0</v>
      </c>
      <c r="BF1303" s="112" t="n">
        <f aca="false">IF((H1303-I1303-O1303-G1303+BD1303)&gt;=0,H1303-I1303-O1303-G1303+BD1303,0)</f>
        <v>40</v>
      </c>
      <c r="BG1303" s="102"/>
      <c r="BH1303" s="103"/>
      <c r="BI1303" s="90"/>
      <c r="BJ1303" s="91" t="n">
        <v>-40</v>
      </c>
      <c r="BK1303" s="91" t="n">
        <f aca="false">BJ1303-BD1303+O1303</f>
        <v>-40</v>
      </c>
      <c r="BL1303" s="104"/>
    </row>
    <row r="1304" s="105" customFormat="true" ht="15" hidden="false" customHeight="false" outlineLevel="0" collapsed="false">
      <c r="A1304" s="70" t="n">
        <v>1298</v>
      </c>
      <c r="B1304" s="94" t="n">
        <v>43405</v>
      </c>
      <c r="C1304" s="95"/>
      <c r="D1304" s="96"/>
      <c r="E1304" s="74" t="n">
        <v>20</v>
      </c>
      <c r="F1304" s="97" t="s">
        <v>771</v>
      </c>
      <c r="G1304" s="98" t="n">
        <v>0</v>
      </c>
      <c r="H1304" s="98" t="n">
        <v>0</v>
      </c>
      <c r="I1304" s="77"/>
      <c r="J1304" s="77"/>
      <c r="K1304" s="77"/>
      <c r="L1304" s="77"/>
      <c r="M1304" s="77"/>
      <c r="N1304" s="78"/>
      <c r="O1304" s="79" t="n">
        <f aca="false">SUM(J1304:N1304)</f>
        <v>0</v>
      </c>
      <c r="P1304" s="99"/>
      <c r="Q1304" s="99"/>
      <c r="R1304" s="99"/>
      <c r="S1304" s="99"/>
      <c r="T1304" s="99"/>
      <c r="U1304" s="99"/>
      <c r="V1304" s="99"/>
      <c r="W1304" s="99"/>
      <c r="X1304" s="99"/>
      <c r="Y1304" s="99"/>
      <c r="Z1304" s="99"/>
      <c r="AA1304" s="100"/>
      <c r="AB1304" s="101"/>
      <c r="AC1304" s="83"/>
      <c r="AD1304" s="84"/>
      <c r="AE1304" s="80"/>
      <c r="AF1304" s="80"/>
      <c r="AG1304" s="80"/>
      <c r="AH1304" s="80"/>
      <c r="AI1304" s="80"/>
      <c r="AJ1304" s="80"/>
      <c r="AK1304" s="80"/>
      <c r="AL1304" s="80"/>
      <c r="AM1304" s="80"/>
      <c r="AN1304" s="78"/>
      <c r="AO1304" s="80"/>
      <c r="AP1304" s="80"/>
      <c r="AQ1304" s="80"/>
      <c r="AR1304" s="80"/>
      <c r="AS1304" s="80"/>
      <c r="AT1304" s="80"/>
      <c r="AU1304" s="80"/>
      <c r="AV1304" s="80"/>
      <c r="AW1304" s="80"/>
      <c r="AX1304" s="80"/>
      <c r="AY1304" s="80"/>
      <c r="AZ1304" s="80"/>
      <c r="BA1304" s="80"/>
      <c r="BB1304" s="80"/>
      <c r="BC1304" s="80"/>
      <c r="BD1304" s="85" t="n">
        <f aca="false">SUM(AC1304:BC1304)</f>
        <v>0</v>
      </c>
      <c r="BE1304" s="111" t="n">
        <f aca="false">IF((G1304+I1304+O1304-H1304-BD1304)&gt;=0,G1304+I1304+O1304-H1304-BD1304,0)</f>
        <v>0</v>
      </c>
      <c r="BF1304" s="112" t="n">
        <f aca="false">IF((H1304-I1304-O1304-G1304+BD1304)&gt;=0,H1304-I1304-O1304-G1304+BD1304,0)</f>
        <v>0</v>
      </c>
      <c r="BG1304" s="102"/>
      <c r="BH1304" s="103"/>
      <c r="BI1304" s="90"/>
      <c r="BJ1304" s="91" t="n">
        <v>0</v>
      </c>
      <c r="BK1304" s="91" t="n">
        <f aca="false">BJ1304-BD1304+O1304</f>
        <v>0</v>
      </c>
      <c r="BL1304" s="104"/>
    </row>
    <row r="1305" s="105" customFormat="true" ht="15" hidden="false" customHeight="false" outlineLevel="0" collapsed="false">
      <c r="A1305" s="70" t="n">
        <v>1299</v>
      </c>
      <c r="B1305" s="94" t="n">
        <v>43405</v>
      </c>
      <c r="C1305" s="95"/>
      <c r="D1305" s="96"/>
      <c r="E1305" s="74" t="n">
        <v>72</v>
      </c>
      <c r="F1305" s="97" t="s">
        <v>772</v>
      </c>
      <c r="G1305" s="98" t="n">
        <v>72</v>
      </c>
      <c r="H1305" s="98" t="n">
        <v>0</v>
      </c>
      <c r="I1305" s="77"/>
      <c r="J1305" s="77"/>
      <c r="K1305" s="77"/>
      <c r="L1305" s="77"/>
      <c r="M1305" s="77"/>
      <c r="N1305" s="78"/>
      <c r="O1305" s="79" t="n">
        <f aca="false">SUM(J1305:N1305)</f>
        <v>0</v>
      </c>
      <c r="P1305" s="99"/>
      <c r="Q1305" s="99"/>
      <c r="R1305" s="99"/>
      <c r="S1305" s="99"/>
      <c r="T1305" s="99"/>
      <c r="U1305" s="99"/>
      <c r="V1305" s="99"/>
      <c r="W1305" s="99"/>
      <c r="X1305" s="99"/>
      <c r="Y1305" s="99"/>
      <c r="Z1305" s="99"/>
      <c r="AA1305" s="100"/>
      <c r="AB1305" s="101"/>
      <c r="AC1305" s="83"/>
      <c r="AD1305" s="84"/>
      <c r="AE1305" s="80"/>
      <c r="AF1305" s="80"/>
      <c r="AG1305" s="80"/>
      <c r="AH1305" s="80"/>
      <c r="AI1305" s="80"/>
      <c r="AJ1305" s="80"/>
      <c r="AK1305" s="80"/>
      <c r="AL1305" s="80"/>
      <c r="AM1305" s="80"/>
      <c r="AN1305" s="78"/>
      <c r="AO1305" s="80"/>
      <c r="AP1305" s="80"/>
      <c r="AQ1305" s="80"/>
      <c r="AR1305" s="80"/>
      <c r="AS1305" s="80"/>
      <c r="AT1305" s="80"/>
      <c r="AU1305" s="80"/>
      <c r="AV1305" s="80"/>
      <c r="AW1305" s="80"/>
      <c r="AX1305" s="80"/>
      <c r="AY1305" s="80"/>
      <c r="AZ1305" s="80"/>
      <c r="BA1305" s="80"/>
      <c r="BB1305" s="80"/>
      <c r="BC1305" s="80"/>
      <c r="BD1305" s="85" t="n">
        <f aca="false">SUM(AC1305:BC1305)</f>
        <v>0</v>
      </c>
      <c r="BE1305" s="111" t="n">
        <f aca="false">IF((G1305+I1305+O1305-H1305-BD1305)&gt;=0,G1305+I1305+O1305-H1305-BD1305,0)</f>
        <v>72</v>
      </c>
      <c r="BF1305" s="112" t="n">
        <f aca="false">IF((H1305-I1305-O1305-G1305+BD1305)&gt;=0,H1305-I1305-O1305-G1305+BD1305,0)</f>
        <v>0</v>
      </c>
      <c r="BG1305" s="102" t="n">
        <v>43437</v>
      </c>
      <c r="BH1305" s="103"/>
      <c r="BI1305" s="90"/>
      <c r="BJ1305" s="91" t="n">
        <v>72</v>
      </c>
      <c r="BK1305" s="91" t="n">
        <f aca="false">BJ1305-BD1305+O1305</f>
        <v>72</v>
      </c>
      <c r="BL1305" s="104"/>
    </row>
    <row r="1306" s="105" customFormat="true" ht="15" hidden="false" customHeight="false" outlineLevel="0" collapsed="false">
      <c r="A1306" s="207" t="n">
        <v>1300</v>
      </c>
      <c r="B1306" s="94" t="n">
        <v>43405</v>
      </c>
      <c r="C1306" s="95"/>
      <c r="D1306" s="96"/>
      <c r="E1306" s="74" t="n">
        <v>72</v>
      </c>
      <c r="F1306" s="97" t="s">
        <v>773</v>
      </c>
      <c r="G1306" s="98" t="n">
        <v>0</v>
      </c>
      <c r="H1306" s="98" t="n">
        <v>360</v>
      </c>
      <c r="I1306" s="208"/>
      <c r="J1306" s="208"/>
      <c r="K1306" s="208"/>
      <c r="L1306" s="208"/>
      <c r="M1306" s="208"/>
      <c r="N1306" s="209"/>
      <c r="O1306" s="79" t="n">
        <f aca="false">SUM(J1306:N1306)</f>
        <v>0</v>
      </c>
      <c r="P1306" s="210"/>
      <c r="Q1306" s="210"/>
      <c r="R1306" s="210"/>
      <c r="S1306" s="210"/>
      <c r="T1306" s="210"/>
      <c r="U1306" s="210"/>
      <c r="V1306" s="210"/>
      <c r="W1306" s="210"/>
      <c r="X1306" s="210"/>
      <c r="Y1306" s="210"/>
      <c r="Z1306" s="210"/>
      <c r="AA1306" s="211"/>
      <c r="AB1306" s="212"/>
      <c r="AC1306" s="213"/>
      <c r="AD1306" s="214"/>
      <c r="AE1306" s="215"/>
      <c r="AF1306" s="215"/>
      <c r="AG1306" s="215"/>
      <c r="AH1306" s="215"/>
      <c r="AI1306" s="215"/>
      <c r="AJ1306" s="215"/>
      <c r="AK1306" s="215"/>
      <c r="AL1306" s="215"/>
      <c r="AM1306" s="215"/>
      <c r="AN1306" s="209"/>
      <c r="AO1306" s="215"/>
      <c r="AP1306" s="215"/>
      <c r="AQ1306" s="215"/>
      <c r="AR1306" s="215"/>
      <c r="AS1306" s="215"/>
      <c r="AT1306" s="215"/>
      <c r="AU1306" s="215"/>
      <c r="AV1306" s="215"/>
      <c r="AW1306" s="215"/>
      <c r="AX1306" s="215"/>
      <c r="AY1306" s="215"/>
      <c r="AZ1306" s="215"/>
      <c r="BA1306" s="215"/>
      <c r="BB1306" s="215"/>
      <c r="BC1306" s="215"/>
      <c r="BD1306" s="85" t="n">
        <f aca="false">SUM(AC1306:BC1306)</f>
        <v>0</v>
      </c>
      <c r="BE1306" s="111" t="n">
        <f aca="false">IF((G1306+I1306+O1306-H1306-BD1306)&gt;=0,G1306+I1306+O1306-H1306-BD1306,0)</f>
        <v>0</v>
      </c>
      <c r="BF1306" s="112" t="n">
        <f aca="false">IF((H1306-I1306-O1306-G1306+BD1306)&gt;=0,H1306-I1306-O1306-G1306+BD1306,0)</f>
        <v>360</v>
      </c>
      <c r="BG1306" s="102"/>
      <c r="BH1306" s="103"/>
      <c r="BI1306" s="90"/>
      <c r="BJ1306" s="91" t="n">
        <v>-360</v>
      </c>
      <c r="BK1306" s="91" t="n">
        <f aca="false">BJ1306-BD1306+O1306</f>
        <v>-360</v>
      </c>
      <c r="BL1306" s="104"/>
    </row>
    <row r="1307" s="93" customFormat="true" ht="15" hidden="false" customHeight="false" outlineLevel="0" collapsed="false">
      <c r="A1307" s="207" t="n">
        <v>1301</v>
      </c>
      <c r="B1307" s="71" t="n">
        <v>43405</v>
      </c>
      <c r="C1307" s="72"/>
      <c r="D1307" s="73"/>
      <c r="E1307" s="74" t="n">
        <v>20</v>
      </c>
      <c r="F1307" s="75" t="s">
        <v>774</v>
      </c>
      <c r="G1307" s="76" t="n">
        <v>0</v>
      </c>
      <c r="H1307" s="76" t="n">
        <v>40</v>
      </c>
      <c r="I1307" s="216"/>
      <c r="J1307" s="208"/>
      <c r="K1307" s="208"/>
      <c r="L1307" s="208"/>
      <c r="M1307" s="208"/>
      <c r="N1307" s="209"/>
      <c r="O1307" s="79" t="n">
        <f aca="false">SUM(J1307:N1307)</f>
        <v>0</v>
      </c>
      <c r="P1307" s="215"/>
      <c r="Q1307" s="215"/>
      <c r="R1307" s="215"/>
      <c r="S1307" s="215"/>
      <c r="T1307" s="215"/>
      <c r="U1307" s="215"/>
      <c r="V1307" s="215"/>
      <c r="W1307" s="215"/>
      <c r="X1307" s="215"/>
      <c r="Y1307" s="215"/>
      <c r="Z1307" s="215"/>
      <c r="AA1307" s="217"/>
      <c r="AB1307" s="218"/>
      <c r="AC1307" s="213"/>
      <c r="AD1307" s="214"/>
      <c r="AE1307" s="215"/>
      <c r="AF1307" s="215"/>
      <c r="AG1307" s="215"/>
      <c r="AH1307" s="215"/>
      <c r="AI1307" s="215"/>
      <c r="AJ1307" s="215"/>
      <c r="AK1307" s="215"/>
      <c r="AL1307" s="215"/>
      <c r="AM1307" s="215"/>
      <c r="AN1307" s="209"/>
      <c r="AO1307" s="215"/>
      <c r="AP1307" s="215"/>
      <c r="AQ1307" s="215"/>
      <c r="AR1307" s="215"/>
      <c r="AS1307" s="215"/>
      <c r="AT1307" s="215"/>
      <c r="AU1307" s="215"/>
      <c r="AV1307" s="215"/>
      <c r="AW1307" s="215"/>
      <c r="AX1307" s="215"/>
      <c r="AY1307" s="215"/>
      <c r="AZ1307" s="215"/>
      <c r="BA1307" s="215"/>
      <c r="BB1307" s="215"/>
      <c r="BC1307" s="215"/>
      <c r="BD1307" s="85" t="n">
        <f aca="false">SUM(AC1307:BC1307)</f>
        <v>0</v>
      </c>
      <c r="BE1307" s="86" t="n">
        <f aca="false">IF((G1307+I1307+O1307-H1307-BD1307)&gt;=0,G1307+I1307+O1307-H1307-BD1307,0)</f>
        <v>0</v>
      </c>
      <c r="BF1307" s="87" t="n">
        <f aca="false">IF((H1307-I1307-O1307-G1307+BD1307)&gt;=0,H1307-I1307-O1307-G1307+BD1307,0)</f>
        <v>40</v>
      </c>
      <c r="BG1307" s="106"/>
      <c r="BH1307" s="107"/>
      <c r="BI1307" s="90"/>
      <c r="BJ1307" s="91" t="n">
        <v>-40</v>
      </c>
      <c r="BK1307" s="91" t="n">
        <f aca="false">BJ1307-BD1307+O1307</f>
        <v>-40</v>
      </c>
      <c r="BL1307" s="92"/>
    </row>
    <row r="1308" s="105" customFormat="true" ht="15" hidden="false" customHeight="false" outlineLevel="0" collapsed="false">
      <c r="A1308" s="207" t="n">
        <v>1302</v>
      </c>
      <c r="B1308" s="94" t="n">
        <v>43405</v>
      </c>
      <c r="C1308" s="95"/>
      <c r="D1308" s="96"/>
      <c r="E1308" s="74" t="n">
        <v>72</v>
      </c>
      <c r="F1308" s="97" t="s">
        <v>775</v>
      </c>
      <c r="G1308" s="98" t="n">
        <v>0</v>
      </c>
      <c r="H1308" s="98" t="n">
        <v>432</v>
      </c>
      <c r="I1308" s="208"/>
      <c r="J1308" s="208"/>
      <c r="K1308" s="208"/>
      <c r="L1308" s="208"/>
      <c r="M1308" s="208"/>
      <c r="N1308" s="209"/>
      <c r="O1308" s="79" t="n">
        <f aca="false">SUM(J1308:N1308)</f>
        <v>0</v>
      </c>
      <c r="P1308" s="210"/>
      <c r="Q1308" s="210"/>
      <c r="R1308" s="210"/>
      <c r="S1308" s="210"/>
      <c r="T1308" s="210"/>
      <c r="U1308" s="210"/>
      <c r="V1308" s="210"/>
      <c r="W1308" s="210"/>
      <c r="X1308" s="210"/>
      <c r="Y1308" s="210"/>
      <c r="Z1308" s="210"/>
      <c r="AA1308" s="211"/>
      <c r="AB1308" s="212"/>
      <c r="AC1308" s="213"/>
      <c r="AD1308" s="214"/>
      <c r="AE1308" s="215"/>
      <c r="AF1308" s="215"/>
      <c r="AG1308" s="215"/>
      <c r="AH1308" s="215"/>
      <c r="AI1308" s="215"/>
      <c r="AJ1308" s="215"/>
      <c r="AK1308" s="215"/>
      <c r="AL1308" s="215"/>
      <c r="AM1308" s="215"/>
      <c r="AN1308" s="209"/>
      <c r="AO1308" s="215"/>
      <c r="AP1308" s="215"/>
      <c r="AQ1308" s="215"/>
      <c r="AR1308" s="215"/>
      <c r="AS1308" s="215"/>
      <c r="AT1308" s="215"/>
      <c r="AU1308" s="215"/>
      <c r="AV1308" s="215"/>
      <c r="AW1308" s="215"/>
      <c r="AX1308" s="215"/>
      <c r="AY1308" s="215"/>
      <c r="AZ1308" s="215"/>
      <c r="BA1308" s="215"/>
      <c r="BB1308" s="215"/>
      <c r="BC1308" s="215"/>
      <c r="BD1308" s="85" t="n">
        <f aca="false">SUM(AC1308:BC1308)</f>
        <v>0</v>
      </c>
      <c r="BE1308" s="111" t="n">
        <f aca="false">IF((G1308+I1308+O1308-H1308-BD1308)&gt;=0,G1308+I1308+O1308-H1308-BD1308,0)</f>
        <v>0</v>
      </c>
      <c r="BF1308" s="112" t="n">
        <f aca="false">IF((H1308-I1308-O1308-G1308+BD1308)&gt;=0,H1308-I1308-O1308-G1308+BD1308,0)</f>
        <v>432</v>
      </c>
      <c r="BG1308" s="102"/>
      <c r="BH1308" s="103"/>
      <c r="BI1308" s="90"/>
      <c r="BJ1308" s="91" t="n">
        <v>-432</v>
      </c>
      <c r="BK1308" s="91" t="n">
        <f aca="false">BJ1308-BD1308+O1308</f>
        <v>-432</v>
      </c>
      <c r="BL1308" s="104"/>
    </row>
    <row r="1309" s="105" customFormat="true" ht="15" hidden="false" customHeight="false" outlineLevel="0" collapsed="false">
      <c r="A1309" s="207" t="n">
        <v>1303</v>
      </c>
      <c r="B1309" s="94" t="n">
        <v>43435</v>
      </c>
      <c r="C1309" s="95"/>
      <c r="D1309" s="96"/>
      <c r="E1309" s="74" t="n">
        <v>72</v>
      </c>
      <c r="F1309" s="97" t="s">
        <v>776</v>
      </c>
      <c r="G1309" s="98" t="n">
        <v>0</v>
      </c>
      <c r="H1309" s="98" t="n">
        <v>0</v>
      </c>
      <c r="I1309" s="208"/>
      <c r="J1309" s="208"/>
      <c r="K1309" s="208"/>
      <c r="L1309" s="208"/>
      <c r="M1309" s="208"/>
      <c r="N1309" s="209" t="n">
        <v>72</v>
      </c>
      <c r="O1309" s="79" t="n">
        <f aca="false">SUM(J1309:N1309)</f>
        <v>72</v>
      </c>
      <c r="P1309" s="210"/>
      <c r="Q1309" s="210"/>
      <c r="R1309" s="210"/>
      <c r="S1309" s="210"/>
      <c r="T1309" s="210"/>
      <c r="U1309" s="210"/>
      <c r="V1309" s="210"/>
      <c r="W1309" s="210"/>
      <c r="X1309" s="210"/>
      <c r="Y1309" s="210"/>
      <c r="Z1309" s="210"/>
      <c r="AA1309" s="211"/>
      <c r="AB1309" s="212"/>
      <c r="AC1309" s="213" t="n">
        <v>216</v>
      </c>
      <c r="AD1309" s="214"/>
      <c r="AE1309" s="215"/>
      <c r="AF1309" s="215"/>
      <c r="AG1309" s="215"/>
      <c r="AH1309" s="215"/>
      <c r="AI1309" s="215"/>
      <c r="AJ1309" s="215"/>
      <c r="AK1309" s="215"/>
      <c r="AL1309" s="215"/>
      <c r="AM1309" s="215"/>
      <c r="AN1309" s="209"/>
      <c r="AO1309" s="215"/>
      <c r="AP1309" s="215"/>
      <c r="AQ1309" s="215"/>
      <c r="AR1309" s="215"/>
      <c r="AS1309" s="215"/>
      <c r="AT1309" s="215"/>
      <c r="AU1309" s="215"/>
      <c r="AV1309" s="215"/>
      <c r="AW1309" s="215"/>
      <c r="AX1309" s="215"/>
      <c r="AY1309" s="215"/>
      <c r="AZ1309" s="215"/>
      <c r="BA1309" s="215"/>
      <c r="BB1309" s="215"/>
      <c r="BC1309" s="215"/>
      <c r="BD1309" s="85" t="n">
        <f aca="false">SUM(AC1309:BC1309)</f>
        <v>216</v>
      </c>
      <c r="BE1309" s="111" t="n">
        <f aca="false">IF((G1309+I1309+O1309-H1309-BD1309)&gt;=0,G1309+I1309+O1309-H1309-BD1309,0)</f>
        <v>0</v>
      </c>
      <c r="BF1309" s="112" t="n">
        <f aca="false">IF((H1309-I1309-O1309-G1309+BD1309)&gt;=0,H1309-I1309-O1309-G1309+BD1309,0)</f>
        <v>144</v>
      </c>
      <c r="BG1309" s="102"/>
      <c r="BH1309" s="103"/>
      <c r="BI1309" s="90" t="s">
        <v>43</v>
      </c>
      <c r="BJ1309" s="91" t="n">
        <v>0</v>
      </c>
      <c r="BK1309" s="91" t="n">
        <f aca="false">BJ1309-BD1309+O1309</f>
        <v>-144</v>
      </c>
      <c r="BL1309" s="104"/>
    </row>
    <row r="1310" s="105" customFormat="true" ht="15" hidden="false" customHeight="false" outlineLevel="0" collapsed="false">
      <c r="A1310" s="207" t="n">
        <v>1304</v>
      </c>
      <c r="B1310" s="94" t="n">
        <v>43435</v>
      </c>
      <c r="C1310" s="95"/>
      <c r="D1310" s="96"/>
      <c r="E1310" s="74" t="n">
        <v>72</v>
      </c>
      <c r="F1310" s="97" t="s">
        <v>777</v>
      </c>
      <c r="G1310" s="98" t="n">
        <v>0</v>
      </c>
      <c r="H1310" s="98" t="n">
        <v>0</v>
      </c>
      <c r="I1310" s="208"/>
      <c r="J1310" s="208"/>
      <c r="K1310" s="208"/>
      <c r="L1310" s="208"/>
      <c r="M1310" s="208"/>
      <c r="N1310" s="209"/>
      <c r="O1310" s="79" t="n">
        <f aca="false">SUM(J1310:N1310)</f>
        <v>0</v>
      </c>
      <c r="P1310" s="210"/>
      <c r="Q1310" s="210"/>
      <c r="R1310" s="210"/>
      <c r="S1310" s="210"/>
      <c r="T1310" s="210"/>
      <c r="U1310" s="210"/>
      <c r="V1310" s="210"/>
      <c r="W1310" s="210"/>
      <c r="X1310" s="210"/>
      <c r="Y1310" s="210"/>
      <c r="Z1310" s="210"/>
      <c r="AA1310" s="211"/>
      <c r="AB1310" s="212"/>
      <c r="AC1310" s="213"/>
      <c r="AD1310" s="214"/>
      <c r="AE1310" s="215"/>
      <c r="AF1310" s="215"/>
      <c r="AG1310" s="215"/>
      <c r="AH1310" s="215"/>
      <c r="AI1310" s="215"/>
      <c r="AJ1310" s="215"/>
      <c r="AK1310" s="215"/>
      <c r="AL1310" s="215"/>
      <c r="AM1310" s="215"/>
      <c r="AN1310" s="209"/>
      <c r="AO1310" s="215"/>
      <c r="AP1310" s="215"/>
      <c r="AQ1310" s="215"/>
      <c r="AR1310" s="215"/>
      <c r="AS1310" s="215"/>
      <c r="AT1310" s="215"/>
      <c r="AU1310" s="215"/>
      <c r="AV1310" s="215"/>
      <c r="AW1310" s="215"/>
      <c r="AX1310" s="215"/>
      <c r="AY1310" s="215"/>
      <c r="AZ1310" s="215"/>
      <c r="BA1310" s="215"/>
      <c r="BB1310" s="215"/>
      <c r="BC1310" s="215"/>
      <c r="BD1310" s="85" t="n">
        <f aca="false">SUM(AC1310:BC1310)</f>
        <v>0</v>
      </c>
      <c r="BE1310" s="111" t="n">
        <f aca="false">IF((G1310+I1310+O1310-H1310-BD1310)&gt;=0,G1310+I1310+O1310-H1310-BD1310,0)</f>
        <v>0</v>
      </c>
      <c r="BF1310" s="112" t="n">
        <f aca="false">IF((H1310-I1310-O1310-G1310+BD1310)&gt;=0,H1310-I1310-O1310-G1310+BD1310,0)</f>
        <v>0</v>
      </c>
      <c r="BG1310" s="102"/>
      <c r="BH1310" s="103"/>
      <c r="BI1310" s="90"/>
      <c r="BJ1310" s="91" t="n">
        <v>0</v>
      </c>
      <c r="BK1310" s="91" t="n">
        <f aca="false">BJ1310-BD1310+O1310</f>
        <v>0</v>
      </c>
      <c r="BL1310" s="92"/>
    </row>
    <row r="1311" s="105" customFormat="true" ht="15" hidden="false" customHeight="false" outlineLevel="0" collapsed="false">
      <c r="A1311" s="207" t="n">
        <v>1305</v>
      </c>
      <c r="B1311" s="94" t="n">
        <v>43435</v>
      </c>
      <c r="C1311" s="95"/>
      <c r="D1311" s="96"/>
      <c r="E1311" s="74" t="n">
        <v>72</v>
      </c>
      <c r="F1311" s="97" t="s">
        <v>777</v>
      </c>
      <c r="G1311" s="98" t="n">
        <v>0</v>
      </c>
      <c r="H1311" s="98" t="n">
        <v>0</v>
      </c>
      <c r="I1311" s="208"/>
      <c r="J1311" s="208"/>
      <c r="K1311" s="208"/>
      <c r="L1311" s="208"/>
      <c r="M1311" s="208"/>
      <c r="N1311" s="209"/>
      <c r="O1311" s="79" t="n">
        <f aca="false">SUM(J1311:N1311)</f>
        <v>0</v>
      </c>
      <c r="P1311" s="210"/>
      <c r="Q1311" s="210"/>
      <c r="R1311" s="210"/>
      <c r="S1311" s="210"/>
      <c r="T1311" s="210"/>
      <c r="U1311" s="210"/>
      <c r="V1311" s="210"/>
      <c r="W1311" s="210"/>
      <c r="X1311" s="210"/>
      <c r="Y1311" s="210"/>
      <c r="Z1311" s="210"/>
      <c r="AA1311" s="211"/>
      <c r="AB1311" s="212"/>
      <c r="AC1311" s="213"/>
      <c r="AD1311" s="214"/>
      <c r="AE1311" s="215"/>
      <c r="AF1311" s="215"/>
      <c r="AG1311" s="215"/>
      <c r="AH1311" s="215"/>
      <c r="AI1311" s="215"/>
      <c r="AJ1311" s="215"/>
      <c r="AK1311" s="215"/>
      <c r="AL1311" s="215"/>
      <c r="AM1311" s="215"/>
      <c r="AN1311" s="209"/>
      <c r="AO1311" s="215"/>
      <c r="AP1311" s="215"/>
      <c r="AQ1311" s="215"/>
      <c r="AR1311" s="215"/>
      <c r="AS1311" s="215"/>
      <c r="AT1311" s="215"/>
      <c r="AU1311" s="215"/>
      <c r="AV1311" s="215"/>
      <c r="AW1311" s="215"/>
      <c r="AX1311" s="215"/>
      <c r="AY1311" s="215"/>
      <c r="AZ1311" s="215"/>
      <c r="BA1311" s="215"/>
      <c r="BB1311" s="215"/>
      <c r="BC1311" s="215"/>
      <c r="BD1311" s="85" t="n">
        <f aca="false">SUM(AC1311:BC1311)</f>
        <v>0</v>
      </c>
      <c r="BE1311" s="111" t="n">
        <f aca="false">IF((G1311+I1311+O1311-H1311-BD1311)&gt;=0,G1311+I1311+O1311-H1311-BD1311,0)</f>
        <v>0</v>
      </c>
      <c r="BF1311" s="112" t="n">
        <f aca="false">IF((H1311-I1311-O1311-G1311+BD1311)&gt;=0,H1311-I1311-O1311-G1311+BD1311,0)</f>
        <v>0</v>
      </c>
      <c r="BG1311" s="102"/>
      <c r="BH1311" s="103"/>
      <c r="BI1311" s="90"/>
      <c r="BJ1311" s="91" t="n">
        <v>0</v>
      </c>
      <c r="BK1311" s="91" t="n">
        <f aca="false">BJ1311-BD1311+O1311</f>
        <v>0</v>
      </c>
      <c r="BL1311" s="104"/>
    </row>
    <row r="1312" s="105" customFormat="true" ht="15" hidden="false" customHeight="false" outlineLevel="0" collapsed="false">
      <c r="A1312" s="207" t="n">
        <v>1306</v>
      </c>
      <c r="B1312" s="94" t="n">
        <v>43435</v>
      </c>
      <c r="C1312" s="95"/>
      <c r="D1312" s="96"/>
      <c r="E1312" s="74" t="n">
        <v>72</v>
      </c>
      <c r="F1312" s="97" t="s">
        <v>778</v>
      </c>
      <c r="G1312" s="98" t="n">
        <v>0</v>
      </c>
      <c r="H1312" s="98" t="n">
        <v>0</v>
      </c>
      <c r="I1312" s="208"/>
      <c r="J1312" s="208"/>
      <c r="K1312" s="208"/>
      <c r="L1312" s="208"/>
      <c r="M1312" s="208"/>
      <c r="N1312" s="209"/>
      <c r="O1312" s="79" t="n">
        <f aca="false">SUM(J1312:N1312)</f>
        <v>0</v>
      </c>
      <c r="P1312" s="210"/>
      <c r="Q1312" s="210"/>
      <c r="R1312" s="210"/>
      <c r="S1312" s="210"/>
      <c r="T1312" s="210"/>
      <c r="U1312" s="210"/>
      <c r="V1312" s="210"/>
      <c r="W1312" s="210"/>
      <c r="X1312" s="210"/>
      <c r="Y1312" s="210"/>
      <c r="Z1312" s="210"/>
      <c r="AA1312" s="211"/>
      <c r="AB1312" s="212"/>
      <c r="AC1312" s="213"/>
      <c r="AD1312" s="214"/>
      <c r="AE1312" s="215"/>
      <c r="AF1312" s="215"/>
      <c r="AG1312" s="215"/>
      <c r="AH1312" s="215"/>
      <c r="AI1312" s="215"/>
      <c r="AJ1312" s="215"/>
      <c r="AK1312" s="215"/>
      <c r="AL1312" s="215"/>
      <c r="AM1312" s="215"/>
      <c r="AN1312" s="209"/>
      <c r="AO1312" s="215"/>
      <c r="AP1312" s="215"/>
      <c r="AQ1312" s="215"/>
      <c r="AR1312" s="215"/>
      <c r="AS1312" s="215"/>
      <c r="AT1312" s="215"/>
      <c r="AU1312" s="215"/>
      <c r="AV1312" s="215"/>
      <c r="AW1312" s="215"/>
      <c r="AX1312" s="215"/>
      <c r="AY1312" s="215"/>
      <c r="AZ1312" s="215"/>
      <c r="BA1312" s="215"/>
      <c r="BB1312" s="215"/>
      <c r="BC1312" s="215"/>
      <c r="BD1312" s="85" t="n">
        <f aca="false">SUM(AC1312:BC1312)</f>
        <v>0</v>
      </c>
      <c r="BE1312" s="111" t="n">
        <f aca="false">IF((G1312+I1312+O1312-H1312-BD1312)&gt;=0,G1312+I1312+O1312-H1312-BD1312,0)</f>
        <v>0</v>
      </c>
      <c r="BF1312" s="112" t="n">
        <f aca="false">IF((H1312-I1312-O1312-G1312+BD1312)&gt;=0,H1312-I1312-O1312-G1312+BD1312,0)</f>
        <v>0</v>
      </c>
      <c r="BG1312" s="102"/>
      <c r="BH1312" s="103" t="n">
        <v>43502</v>
      </c>
      <c r="BI1312" s="90"/>
      <c r="BJ1312" s="91" t="n">
        <v>0</v>
      </c>
      <c r="BK1312" s="91" t="n">
        <f aca="false">BJ1312-BD1312+O1312</f>
        <v>0</v>
      </c>
      <c r="BL1312" s="104"/>
    </row>
    <row r="1313" s="105" customFormat="true" ht="15" hidden="false" customHeight="false" outlineLevel="0" collapsed="false">
      <c r="A1313" s="207" t="n">
        <v>1307</v>
      </c>
      <c r="B1313" s="94" t="n">
        <v>43435</v>
      </c>
      <c r="C1313" s="95"/>
      <c r="D1313" s="96"/>
      <c r="E1313" s="74" t="n">
        <v>72</v>
      </c>
      <c r="F1313" s="97" t="s">
        <v>779</v>
      </c>
      <c r="G1313" s="98" t="n">
        <v>0</v>
      </c>
      <c r="H1313" s="98" t="n">
        <v>0</v>
      </c>
      <c r="I1313" s="208"/>
      <c r="J1313" s="208"/>
      <c r="K1313" s="208"/>
      <c r="L1313" s="208"/>
      <c r="M1313" s="208"/>
      <c r="N1313" s="209"/>
      <c r="O1313" s="79" t="n">
        <f aca="false">SUM(J1313:N1313)</f>
        <v>0</v>
      </c>
      <c r="P1313" s="210"/>
      <c r="Q1313" s="210"/>
      <c r="R1313" s="210"/>
      <c r="S1313" s="210"/>
      <c r="T1313" s="210"/>
      <c r="U1313" s="210"/>
      <c r="V1313" s="210"/>
      <c r="W1313" s="210"/>
      <c r="X1313" s="210"/>
      <c r="Y1313" s="210"/>
      <c r="Z1313" s="210"/>
      <c r="AA1313" s="211"/>
      <c r="AB1313" s="212"/>
      <c r="AC1313" s="213"/>
      <c r="AD1313" s="214"/>
      <c r="AE1313" s="215"/>
      <c r="AF1313" s="215"/>
      <c r="AG1313" s="215"/>
      <c r="AH1313" s="215"/>
      <c r="AI1313" s="215"/>
      <c r="AJ1313" s="215"/>
      <c r="AK1313" s="215"/>
      <c r="AL1313" s="215"/>
      <c r="AM1313" s="215"/>
      <c r="AN1313" s="209"/>
      <c r="AO1313" s="215"/>
      <c r="AP1313" s="215"/>
      <c r="AQ1313" s="215"/>
      <c r="AR1313" s="215"/>
      <c r="AS1313" s="215"/>
      <c r="AT1313" s="215"/>
      <c r="AU1313" s="215"/>
      <c r="AV1313" s="215"/>
      <c r="AW1313" s="215"/>
      <c r="AX1313" s="215"/>
      <c r="AY1313" s="215"/>
      <c r="AZ1313" s="215"/>
      <c r="BA1313" s="215"/>
      <c r="BB1313" s="215"/>
      <c r="BC1313" s="215"/>
      <c r="BD1313" s="85" t="n">
        <f aca="false">SUM(AC1313:BC1313)</f>
        <v>0</v>
      </c>
      <c r="BE1313" s="111" t="n">
        <f aca="false">IF((G1313+I1313+O1313-H1313-BD1313)&gt;=0,G1313+I1313+O1313-H1313-BD1313,0)</f>
        <v>0</v>
      </c>
      <c r="BF1313" s="112" t="n">
        <f aca="false">IF((H1313-I1313-O1313-G1313+BD1313)&gt;=0,H1313-I1313-O1313-G1313+BD1313,0)</f>
        <v>0</v>
      </c>
      <c r="BG1313" s="102"/>
      <c r="BH1313" s="103"/>
      <c r="BI1313" s="90"/>
      <c r="BJ1313" s="91" t="n">
        <v>0</v>
      </c>
      <c r="BK1313" s="91" t="n">
        <f aca="false">BJ1313-BD1313+O1313</f>
        <v>0</v>
      </c>
      <c r="BL1313" s="149"/>
    </row>
    <row r="1314" s="105" customFormat="true" ht="15" hidden="false" customHeight="false" outlineLevel="0" collapsed="false">
      <c r="A1314" s="207" t="n">
        <v>1308</v>
      </c>
      <c r="B1314" s="94" t="n">
        <v>43435</v>
      </c>
      <c r="C1314" s="95"/>
      <c r="D1314" s="96"/>
      <c r="E1314" s="74" t="n">
        <v>72</v>
      </c>
      <c r="F1314" s="97" t="s">
        <v>751</v>
      </c>
      <c r="G1314" s="98" t="n">
        <v>0</v>
      </c>
      <c r="H1314" s="98" t="n">
        <v>1</v>
      </c>
      <c r="I1314" s="208"/>
      <c r="J1314" s="208"/>
      <c r="K1314" s="208"/>
      <c r="L1314" s="208"/>
      <c r="M1314" s="208"/>
      <c r="N1314" s="209"/>
      <c r="O1314" s="79" t="n">
        <f aca="false">SUM(J1314:N1314)</f>
        <v>0</v>
      </c>
      <c r="P1314" s="210"/>
      <c r="Q1314" s="210"/>
      <c r="R1314" s="210"/>
      <c r="S1314" s="210"/>
      <c r="T1314" s="210"/>
      <c r="U1314" s="210"/>
      <c r="V1314" s="210"/>
      <c r="W1314" s="210"/>
      <c r="X1314" s="210"/>
      <c r="Y1314" s="210"/>
      <c r="Z1314" s="210"/>
      <c r="AA1314" s="211"/>
      <c r="AB1314" s="212"/>
      <c r="AC1314" s="213"/>
      <c r="AD1314" s="214"/>
      <c r="AE1314" s="215"/>
      <c r="AF1314" s="215"/>
      <c r="AG1314" s="215"/>
      <c r="AH1314" s="215"/>
      <c r="AI1314" s="215"/>
      <c r="AJ1314" s="215"/>
      <c r="AK1314" s="215"/>
      <c r="AL1314" s="215"/>
      <c r="AM1314" s="215"/>
      <c r="AN1314" s="209"/>
      <c r="AO1314" s="215"/>
      <c r="AP1314" s="215"/>
      <c r="AQ1314" s="215"/>
      <c r="AR1314" s="215"/>
      <c r="AS1314" s="215"/>
      <c r="AT1314" s="215"/>
      <c r="AU1314" s="215"/>
      <c r="AV1314" s="215"/>
      <c r="AW1314" s="215"/>
      <c r="AX1314" s="215"/>
      <c r="AY1314" s="215"/>
      <c r="AZ1314" s="215"/>
      <c r="BA1314" s="215"/>
      <c r="BB1314" s="215"/>
      <c r="BC1314" s="215"/>
      <c r="BD1314" s="85" t="n">
        <f aca="false">SUM(AC1314:BC1314)</f>
        <v>0</v>
      </c>
      <c r="BE1314" s="111" t="n">
        <f aca="false">IF((G1314+I1314+O1314-H1314-BD1314)&gt;=0,G1314+I1314+O1314-H1314-BD1314,0)</f>
        <v>0</v>
      </c>
      <c r="BF1314" s="112" t="n">
        <f aca="false">IF((H1314-I1314-O1314-G1314+BD1314)&gt;=0,H1314-I1314-O1314-G1314+BD1314,0)</f>
        <v>1</v>
      </c>
      <c r="BG1314" s="102"/>
      <c r="BH1314" s="103"/>
      <c r="BI1314" s="90"/>
      <c r="BJ1314" s="91" t="n">
        <v>-1</v>
      </c>
      <c r="BK1314" s="91" t="n">
        <f aca="false">BJ1314-BD1314+O1314</f>
        <v>-1</v>
      </c>
      <c r="BL1314" s="104"/>
    </row>
    <row r="1315" s="105" customFormat="true" ht="15" hidden="false" customHeight="false" outlineLevel="0" collapsed="false">
      <c r="A1315" s="207" t="n">
        <v>1309</v>
      </c>
      <c r="B1315" s="94" t="n">
        <v>43435</v>
      </c>
      <c r="C1315" s="95"/>
      <c r="D1315" s="96"/>
      <c r="E1315" s="74" t="n">
        <v>72</v>
      </c>
      <c r="F1315" s="97" t="s">
        <v>780</v>
      </c>
      <c r="G1315" s="98" t="n">
        <v>0</v>
      </c>
      <c r="H1315" s="98" t="n">
        <v>0</v>
      </c>
      <c r="I1315" s="208"/>
      <c r="J1315" s="208"/>
      <c r="K1315" s="208"/>
      <c r="L1315" s="208"/>
      <c r="M1315" s="208"/>
      <c r="N1315" s="209"/>
      <c r="O1315" s="79" t="n">
        <f aca="false">SUM(J1315:N1315)</f>
        <v>0</v>
      </c>
      <c r="P1315" s="210"/>
      <c r="Q1315" s="210"/>
      <c r="R1315" s="210"/>
      <c r="S1315" s="210"/>
      <c r="T1315" s="210"/>
      <c r="U1315" s="210"/>
      <c r="V1315" s="210"/>
      <c r="W1315" s="210"/>
      <c r="X1315" s="210"/>
      <c r="Y1315" s="210"/>
      <c r="Z1315" s="210"/>
      <c r="AA1315" s="211"/>
      <c r="AB1315" s="212"/>
      <c r="AC1315" s="213"/>
      <c r="AD1315" s="214"/>
      <c r="AE1315" s="215"/>
      <c r="AF1315" s="215"/>
      <c r="AG1315" s="215"/>
      <c r="AH1315" s="215"/>
      <c r="AI1315" s="215"/>
      <c r="AJ1315" s="215"/>
      <c r="AK1315" s="215"/>
      <c r="AL1315" s="215"/>
      <c r="AM1315" s="215"/>
      <c r="AN1315" s="209"/>
      <c r="AO1315" s="215"/>
      <c r="AP1315" s="215"/>
      <c r="AQ1315" s="215"/>
      <c r="AR1315" s="215"/>
      <c r="AS1315" s="215"/>
      <c r="AT1315" s="215"/>
      <c r="AU1315" s="215"/>
      <c r="AV1315" s="215"/>
      <c r="AW1315" s="215"/>
      <c r="AX1315" s="215"/>
      <c r="AY1315" s="215"/>
      <c r="AZ1315" s="215"/>
      <c r="BA1315" s="215"/>
      <c r="BB1315" s="215"/>
      <c r="BC1315" s="215"/>
      <c r="BD1315" s="85" t="n">
        <f aca="false">SUM(AC1315:BC1315)</f>
        <v>0</v>
      </c>
      <c r="BE1315" s="111" t="n">
        <f aca="false">IF((G1315+I1315+O1315-H1315-BD1315)&gt;=0,G1315+I1315+O1315-H1315-BD1315,0)</f>
        <v>0</v>
      </c>
      <c r="BF1315" s="112" t="n">
        <f aca="false">IF((H1315-I1315-O1315-G1315+BD1315)&gt;=0,H1315-I1315-O1315-G1315+BD1315,0)</f>
        <v>0</v>
      </c>
      <c r="BG1315" s="102"/>
      <c r="BH1315" s="103"/>
      <c r="BI1315" s="90"/>
      <c r="BJ1315" s="91" t="n">
        <v>0</v>
      </c>
      <c r="BK1315" s="91" t="n">
        <f aca="false">BJ1315-BD1315+O1315</f>
        <v>0</v>
      </c>
      <c r="BL1315" s="104"/>
    </row>
    <row r="1316" s="105" customFormat="true" ht="15" hidden="false" customHeight="false" outlineLevel="0" collapsed="false">
      <c r="A1316" s="207" t="n">
        <v>1310</v>
      </c>
      <c r="B1316" s="94" t="n">
        <v>43435</v>
      </c>
      <c r="C1316" s="95"/>
      <c r="D1316" s="96"/>
      <c r="E1316" s="74" t="n">
        <v>72</v>
      </c>
      <c r="F1316" s="97" t="s">
        <v>781</v>
      </c>
      <c r="G1316" s="98" t="n">
        <v>0</v>
      </c>
      <c r="H1316" s="98" t="n">
        <v>144</v>
      </c>
      <c r="I1316" s="208"/>
      <c r="J1316" s="208"/>
      <c r="K1316" s="208"/>
      <c r="L1316" s="208"/>
      <c r="M1316" s="208"/>
      <c r="N1316" s="209" t="n">
        <v>72</v>
      </c>
      <c r="O1316" s="79" t="n">
        <f aca="false">SUM(J1316:N1316)</f>
        <v>72</v>
      </c>
      <c r="P1316" s="210"/>
      <c r="Q1316" s="210"/>
      <c r="R1316" s="210"/>
      <c r="S1316" s="210"/>
      <c r="T1316" s="210"/>
      <c r="U1316" s="210"/>
      <c r="V1316" s="210"/>
      <c r="W1316" s="210"/>
      <c r="X1316" s="210"/>
      <c r="Y1316" s="210"/>
      <c r="Z1316" s="210"/>
      <c r="AA1316" s="211"/>
      <c r="AB1316" s="212"/>
      <c r="AC1316" s="213"/>
      <c r="AD1316" s="214"/>
      <c r="AE1316" s="215"/>
      <c r="AF1316" s="215"/>
      <c r="AG1316" s="215"/>
      <c r="AH1316" s="215"/>
      <c r="AI1316" s="215"/>
      <c r="AJ1316" s="215"/>
      <c r="AK1316" s="215" t="n">
        <v>216</v>
      </c>
      <c r="AL1316" s="215"/>
      <c r="AM1316" s="215"/>
      <c r="AN1316" s="209"/>
      <c r="AO1316" s="215"/>
      <c r="AP1316" s="215"/>
      <c r="AQ1316" s="215"/>
      <c r="AR1316" s="215"/>
      <c r="AS1316" s="215"/>
      <c r="AT1316" s="215"/>
      <c r="AU1316" s="215"/>
      <c r="AV1316" s="215"/>
      <c r="AW1316" s="215"/>
      <c r="AX1316" s="215"/>
      <c r="AY1316" s="215"/>
      <c r="AZ1316" s="215"/>
      <c r="BA1316" s="215"/>
      <c r="BB1316" s="215"/>
      <c r="BC1316" s="215"/>
      <c r="BD1316" s="85" t="n">
        <f aca="false">SUM(AC1316:BC1316)</f>
        <v>216</v>
      </c>
      <c r="BE1316" s="111" t="n">
        <f aca="false">IF((G1316+I1316+O1316-H1316-BD1316)&gt;=0,G1316+I1316+O1316-H1316-BD1316,0)</f>
        <v>0</v>
      </c>
      <c r="BF1316" s="112" t="n">
        <f aca="false">IF((H1316-I1316-O1316-G1316+BD1316)&gt;=0,H1316-I1316-O1316-G1316+BD1316,0)</f>
        <v>288</v>
      </c>
      <c r="BG1316" s="102"/>
      <c r="BH1316" s="103"/>
      <c r="BI1316" s="90" t="s">
        <v>43</v>
      </c>
      <c r="BJ1316" s="91" t="n">
        <v>-144</v>
      </c>
      <c r="BK1316" s="91" t="n">
        <f aca="false">BJ1316-BD1316+O1316</f>
        <v>-288</v>
      </c>
      <c r="BL1316" s="104"/>
    </row>
    <row r="1317" s="105" customFormat="true" ht="15" hidden="false" customHeight="false" outlineLevel="0" collapsed="false">
      <c r="A1317" s="207" t="n">
        <v>1311</v>
      </c>
      <c r="B1317" s="94" t="n">
        <v>43435</v>
      </c>
      <c r="C1317" s="95"/>
      <c r="D1317" s="96"/>
      <c r="E1317" s="74" t="n">
        <v>72</v>
      </c>
      <c r="F1317" s="97" t="s">
        <v>782</v>
      </c>
      <c r="G1317" s="98" t="n">
        <v>40</v>
      </c>
      <c r="H1317" s="98" t="n">
        <v>0</v>
      </c>
      <c r="I1317" s="208"/>
      <c r="J1317" s="208"/>
      <c r="K1317" s="208"/>
      <c r="L1317" s="208"/>
      <c r="M1317" s="208"/>
      <c r="N1317" s="209" t="n">
        <v>72</v>
      </c>
      <c r="O1317" s="79" t="n">
        <f aca="false">SUM(J1317:N1317)</f>
        <v>72</v>
      </c>
      <c r="P1317" s="210"/>
      <c r="Q1317" s="210"/>
      <c r="R1317" s="210"/>
      <c r="S1317" s="210"/>
      <c r="T1317" s="210"/>
      <c r="U1317" s="210"/>
      <c r="V1317" s="210"/>
      <c r="W1317" s="210"/>
      <c r="X1317" s="210"/>
      <c r="Y1317" s="210"/>
      <c r="Z1317" s="210"/>
      <c r="AA1317" s="211"/>
      <c r="AB1317" s="212"/>
      <c r="AC1317" s="213"/>
      <c r="AD1317" s="214" t="n">
        <v>112</v>
      </c>
      <c r="AE1317" s="215"/>
      <c r="AF1317" s="215"/>
      <c r="AG1317" s="215"/>
      <c r="AH1317" s="215"/>
      <c r="AI1317" s="215"/>
      <c r="AJ1317" s="215"/>
      <c r="AK1317" s="215"/>
      <c r="AL1317" s="215"/>
      <c r="AM1317" s="215"/>
      <c r="AN1317" s="209"/>
      <c r="AO1317" s="215"/>
      <c r="AP1317" s="215"/>
      <c r="AQ1317" s="215"/>
      <c r="AR1317" s="215"/>
      <c r="AS1317" s="215"/>
      <c r="AT1317" s="215"/>
      <c r="AU1317" s="215"/>
      <c r="AV1317" s="215"/>
      <c r="AW1317" s="215"/>
      <c r="AX1317" s="215"/>
      <c r="AY1317" s="215"/>
      <c r="AZ1317" s="215"/>
      <c r="BA1317" s="215"/>
      <c r="BB1317" s="215"/>
      <c r="BC1317" s="215"/>
      <c r="BD1317" s="85" t="n">
        <f aca="false">SUM(AC1317:BC1317)</f>
        <v>112</v>
      </c>
      <c r="BE1317" s="111" t="n">
        <f aca="false">IF((G1317+I1317+O1317-H1317-BD1317)&gt;=0,G1317+I1317+O1317-H1317-BD1317,0)</f>
        <v>0</v>
      </c>
      <c r="BF1317" s="112" t="n">
        <f aca="false">IF((H1317-I1317-O1317-G1317+BD1317)&gt;=0,H1317-I1317-O1317-G1317+BD1317,0)</f>
        <v>0</v>
      </c>
      <c r="BG1317" s="102"/>
      <c r="BH1317" s="103"/>
      <c r="BI1317" s="90" t="s">
        <v>54</v>
      </c>
      <c r="BJ1317" s="91" t="n">
        <v>40</v>
      </c>
      <c r="BK1317" s="91" t="n">
        <f aca="false">BJ1317-BD1317+O1317</f>
        <v>0</v>
      </c>
      <c r="BL1317" s="104"/>
    </row>
    <row r="1318" s="93" customFormat="true" ht="15" hidden="false" customHeight="false" outlineLevel="0" collapsed="false">
      <c r="A1318" s="207" t="n">
        <v>1312</v>
      </c>
      <c r="B1318" s="71" t="n">
        <v>43435</v>
      </c>
      <c r="C1318" s="72"/>
      <c r="D1318" s="73"/>
      <c r="E1318" s="74" t="n">
        <v>72</v>
      </c>
      <c r="F1318" s="75" t="s">
        <v>761</v>
      </c>
      <c r="G1318" s="76" t="n">
        <v>288</v>
      </c>
      <c r="H1318" s="76" t="n">
        <v>0</v>
      </c>
      <c r="I1318" s="208"/>
      <c r="J1318" s="208"/>
      <c r="K1318" s="208"/>
      <c r="L1318" s="208"/>
      <c r="M1318" s="208"/>
      <c r="N1318" s="209"/>
      <c r="O1318" s="79" t="n">
        <f aca="false">SUM(J1318:N1318)</f>
        <v>0</v>
      </c>
      <c r="P1318" s="215"/>
      <c r="Q1318" s="215"/>
      <c r="R1318" s="215"/>
      <c r="S1318" s="215"/>
      <c r="T1318" s="215"/>
      <c r="U1318" s="215"/>
      <c r="V1318" s="215"/>
      <c r="W1318" s="215"/>
      <c r="X1318" s="215"/>
      <c r="Y1318" s="215"/>
      <c r="Z1318" s="215"/>
      <c r="AA1318" s="217"/>
      <c r="AB1318" s="218"/>
      <c r="AC1318" s="213"/>
      <c r="AD1318" s="214"/>
      <c r="AE1318" s="215"/>
      <c r="AF1318" s="215"/>
      <c r="AG1318" s="215"/>
      <c r="AH1318" s="215"/>
      <c r="AI1318" s="215"/>
      <c r="AJ1318" s="215"/>
      <c r="AK1318" s="215"/>
      <c r="AL1318" s="215"/>
      <c r="AM1318" s="215"/>
      <c r="AN1318" s="209"/>
      <c r="AO1318" s="215"/>
      <c r="AP1318" s="215"/>
      <c r="AQ1318" s="215"/>
      <c r="AR1318" s="215"/>
      <c r="AS1318" s="215"/>
      <c r="AT1318" s="215"/>
      <c r="AU1318" s="215"/>
      <c r="AV1318" s="215"/>
      <c r="AW1318" s="215"/>
      <c r="AX1318" s="215"/>
      <c r="AY1318" s="215"/>
      <c r="AZ1318" s="215"/>
      <c r="BA1318" s="215"/>
      <c r="BB1318" s="215"/>
      <c r="BC1318" s="215"/>
      <c r="BD1318" s="85" t="n">
        <f aca="false">SUM(AC1318:BC1318)</f>
        <v>0</v>
      </c>
      <c r="BE1318" s="86" t="n">
        <f aca="false">IF((G1318+I1318+O1318-H1318-BD1318)&gt;=0,G1318+I1318+O1318-H1318-BD1318,0)</f>
        <v>288</v>
      </c>
      <c r="BF1318" s="87" t="n">
        <f aca="false">IF((H1318-I1318-O1318-G1318+BD1318)&gt;=0,H1318-I1318-O1318-G1318+BD1318,0)</f>
        <v>0</v>
      </c>
      <c r="BG1318" s="106"/>
      <c r="BH1318" s="107"/>
      <c r="BI1318" s="90"/>
      <c r="BJ1318" s="91" t="n">
        <v>288</v>
      </c>
      <c r="BK1318" s="91" t="n">
        <f aca="false">BJ1318-BD1318+O1318</f>
        <v>288</v>
      </c>
      <c r="BL1318" s="92"/>
    </row>
    <row r="1319" s="105" customFormat="true" ht="15" hidden="false" customHeight="false" outlineLevel="0" collapsed="false">
      <c r="A1319" s="207" t="n">
        <v>1313</v>
      </c>
      <c r="B1319" s="94" t="n">
        <v>43435</v>
      </c>
      <c r="C1319" s="95"/>
      <c r="D1319" s="96"/>
      <c r="E1319" s="74" t="n">
        <v>20</v>
      </c>
      <c r="F1319" s="97" t="s">
        <v>783</v>
      </c>
      <c r="G1319" s="98" t="n">
        <v>0</v>
      </c>
      <c r="H1319" s="98" t="n">
        <v>60</v>
      </c>
      <c r="I1319" s="208"/>
      <c r="J1319" s="208"/>
      <c r="K1319" s="208"/>
      <c r="L1319" s="208"/>
      <c r="M1319" s="208"/>
      <c r="N1319" s="209"/>
      <c r="O1319" s="79" t="n">
        <f aca="false">SUM(J1319:N1319)</f>
        <v>0</v>
      </c>
      <c r="P1319" s="210"/>
      <c r="Q1319" s="210"/>
      <c r="R1319" s="210"/>
      <c r="S1319" s="210"/>
      <c r="T1319" s="210"/>
      <c r="U1319" s="210"/>
      <c r="V1319" s="210"/>
      <c r="W1319" s="210"/>
      <c r="X1319" s="210"/>
      <c r="Y1319" s="210"/>
      <c r="Z1319" s="210"/>
      <c r="AA1319" s="211"/>
      <c r="AB1319" s="212"/>
      <c r="AC1319" s="213"/>
      <c r="AD1319" s="214"/>
      <c r="AE1319" s="215"/>
      <c r="AF1319" s="215"/>
      <c r="AG1319" s="215"/>
      <c r="AH1319" s="215"/>
      <c r="AI1319" s="215"/>
      <c r="AJ1319" s="215"/>
      <c r="AK1319" s="215"/>
      <c r="AL1319" s="215"/>
      <c r="AM1319" s="215"/>
      <c r="AN1319" s="209"/>
      <c r="AO1319" s="215"/>
      <c r="AP1319" s="215"/>
      <c r="AQ1319" s="215"/>
      <c r="AR1319" s="215"/>
      <c r="AS1319" s="215"/>
      <c r="AT1319" s="215"/>
      <c r="AU1319" s="215"/>
      <c r="AV1319" s="215"/>
      <c r="AW1319" s="215"/>
      <c r="AX1319" s="215"/>
      <c r="AY1319" s="215"/>
      <c r="AZ1319" s="215"/>
      <c r="BA1319" s="215"/>
      <c r="BB1319" s="215"/>
      <c r="BC1319" s="215"/>
      <c r="BD1319" s="85" t="n">
        <f aca="false">SUM(AC1319:BC1319)</f>
        <v>0</v>
      </c>
      <c r="BE1319" s="111" t="n">
        <f aca="false">IF((G1319+I1319+O1319-H1319-BD1319)&gt;=0,G1319+I1319+O1319-H1319-BD1319,0)</f>
        <v>0</v>
      </c>
      <c r="BF1319" s="112" t="n">
        <f aca="false">IF((H1319-I1319-O1319-G1319+BD1319)&gt;=0,H1319-I1319-O1319-G1319+BD1319,0)</f>
        <v>60</v>
      </c>
      <c r="BG1319" s="102"/>
      <c r="BH1319" s="103"/>
      <c r="BI1319" s="90"/>
      <c r="BJ1319" s="91" t="n">
        <v>-60</v>
      </c>
      <c r="BK1319" s="91" t="n">
        <f aca="false">BJ1319-BD1319+O1319</f>
        <v>-60</v>
      </c>
      <c r="BL1319" s="104"/>
    </row>
    <row r="1320" s="105" customFormat="true" ht="15" hidden="false" customHeight="false" outlineLevel="0" collapsed="false">
      <c r="A1320" s="207" t="n">
        <v>1314</v>
      </c>
      <c r="B1320" s="94" t="n">
        <v>43435</v>
      </c>
      <c r="C1320" s="95"/>
      <c r="D1320" s="96"/>
      <c r="E1320" s="74" t="n">
        <v>72</v>
      </c>
      <c r="F1320" s="97" t="s">
        <v>784</v>
      </c>
      <c r="G1320" s="98" t="n">
        <v>0</v>
      </c>
      <c r="H1320" s="98" t="n">
        <v>0</v>
      </c>
      <c r="I1320" s="208"/>
      <c r="J1320" s="208"/>
      <c r="K1320" s="208"/>
      <c r="L1320" s="208"/>
      <c r="M1320" s="208"/>
      <c r="N1320" s="209"/>
      <c r="O1320" s="79" t="n">
        <f aca="false">SUM(J1320:N1320)</f>
        <v>0</v>
      </c>
      <c r="P1320" s="210"/>
      <c r="Q1320" s="210"/>
      <c r="R1320" s="210"/>
      <c r="S1320" s="210"/>
      <c r="T1320" s="210"/>
      <c r="U1320" s="210"/>
      <c r="V1320" s="210"/>
      <c r="W1320" s="210"/>
      <c r="X1320" s="210"/>
      <c r="Y1320" s="210"/>
      <c r="Z1320" s="210"/>
      <c r="AA1320" s="211"/>
      <c r="AB1320" s="212"/>
      <c r="AC1320" s="213"/>
      <c r="AD1320" s="214"/>
      <c r="AE1320" s="215"/>
      <c r="AF1320" s="215"/>
      <c r="AG1320" s="215"/>
      <c r="AH1320" s="215"/>
      <c r="AI1320" s="215"/>
      <c r="AJ1320" s="215"/>
      <c r="AK1320" s="215"/>
      <c r="AL1320" s="215"/>
      <c r="AM1320" s="215"/>
      <c r="AN1320" s="209"/>
      <c r="AO1320" s="215"/>
      <c r="AP1320" s="215"/>
      <c r="AQ1320" s="215"/>
      <c r="AR1320" s="215"/>
      <c r="AS1320" s="215"/>
      <c r="AT1320" s="215"/>
      <c r="AU1320" s="215"/>
      <c r="AV1320" s="215"/>
      <c r="AW1320" s="215"/>
      <c r="AX1320" s="215"/>
      <c r="AY1320" s="215"/>
      <c r="AZ1320" s="215"/>
      <c r="BA1320" s="215"/>
      <c r="BB1320" s="215"/>
      <c r="BC1320" s="215"/>
      <c r="BD1320" s="85" t="n">
        <f aca="false">SUM(AC1320:BC1320)</f>
        <v>0</v>
      </c>
      <c r="BE1320" s="111" t="n">
        <f aca="false">IF((G1320+I1320+O1320-H1320-BD1320)&gt;=0,G1320+I1320+O1320-H1320-BD1320,0)</f>
        <v>0</v>
      </c>
      <c r="BF1320" s="112" t="n">
        <f aca="false">IF((H1320-I1320-O1320-G1320+BD1320)&gt;=0,H1320-I1320-O1320-G1320+BD1320,0)</f>
        <v>0</v>
      </c>
      <c r="BG1320" s="102"/>
      <c r="BH1320" s="103"/>
      <c r="BI1320" s="90"/>
      <c r="BJ1320" s="91" t="n">
        <v>0</v>
      </c>
      <c r="BK1320" s="91" t="n">
        <f aca="false">BJ1320-BD1320+O1320</f>
        <v>0</v>
      </c>
      <c r="BL1320" s="104"/>
    </row>
    <row r="1321" s="105" customFormat="true" ht="15" hidden="false" customHeight="false" outlineLevel="0" collapsed="false">
      <c r="A1321" s="207" t="n">
        <v>1315</v>
      </c>
      <c r="B1321" s="94" t="n">
        <v>43435</v>
      </c>
      <c r="C1321" s="95"/>
      <c r="D1321" s="96"/>
      <c r="E1321" s="74" t="n">
        <v>72</v>
      </c>
      <c r="F1321" s="97" t="s">
        <v>785</v>
      </c>
      <c r="G1321" s="98" t="n">
        <v>0</v>
      </c>
      <c r="H1321" s="98" t="n">
        <v>0</v>
      </c>
      <c r="I1321" s="208"/>
      <c r="J1321" s="208"/>
      <c r="K1321" s="208"/>
      <c r="L1321" s="208"/>
      <c r="M1321" s="208"/>
      <c r="N1321" s="209"/>
      <c r="O1321" s="79" t="n">
        <f aca="false">SUM(J1321:N1321)</f>
        <v>0</v>
      </c>
      <c r="P1321" s="210"/>
      <c r="Q1321" s="210"/>
      <c r="R1321" s="210"/>
      <c r="S1321" s="210"/>
      <c r="T1321" s="210"/>
      <c r="U1321" s="210"/>
      <c r="V1321" s="210"/>
      <c r="W1321" s="210"/>
      <c r="X1321" s="210"/>
      <c r="Y1321" s="210"/>
      <c r="Z1321" s="210"/>
      <c r="AA1321" s="211"/>
      <c r="AB1321" s="212"/>
      <c r="AC1321" s="213"/>
      <c r="AD1321" s="214"/>
      <c r="AE1321" s="215"/>
      <c r="AF1321" s="215"/>
      <c r="AG1321" s="215"/>
      <c r="AH1321" s="215"/>
      <c r="AI1321" s="215"/>
      <c r="AJ1321" s="215"/>
      <c r="AK1321" s="215"/>
      <c r="AL1321" s="215"/>
      <c r="AM1321" s="215"/>
      <c r="AN1321" s="209"/>
      <c r="AO1321" s="215"/>
      <c r="AP1321" s="215"/>
      <c r="AQ1321" s="215"/>
      <c r="AR1321" s="215"/>
      <c r="AS1321" s="215"/>
      <c r="AT1321" s="215"/>
      <c r="AU1321" s="215"/>
      <c r="AV1321" s="215"/>
      <c r="AW1321" s="215"/>
      <c r="AX1321" s="215"/>
      <c r="AY1321" s="215"/>
      <c r="AZ1321" s="215"/>
      <c r="BA1321" s="215"/>
      <c r="BB1321" s="215"/>
      <c r="BC1321" s="215"/>
      <c r="BD1321" s="85" t="n">
        <f aca="false">SUM(AC1321:BC1321)</f>
        <v>0</v>
      </c>
      <c r="BE1321" s="111" t="n">
        <f aca="false">IF((G1321+I1321+O1321-H1321-BD1321)&gt;=0,G1321+I1321+O1321-H1321-BD1321,0)</f>
        <v>0</v>
      </c>
      <c r="BF1321" s="112" t="n">
        <f aca="false">IF((H1321-I1321-O1321-G1321+BD1321)&gt;=0,H1321-I1321-O1321-G1321+BD1321,0)</f>
        <v>0</v>
      </c>
      <c r="BG1321" s="102"/>
      <c r="BH1321" s="103"/>
      <c r="BI1321" s="90"/>
      <c r="BJ1321" s="91" t="n">
        <v>0</v>
      </c>
      <c r="BK1321" s="91" t="n">
        <f aca="false">BJ1321-BD1321+O1321</f>
        <v>0</v>
      </c>
      <c r="BL1321" s="104"/>
    </row>
    <row r="1322" s="105" customFormat="true" ht="15" hidden="false" customHeight="false" outlineLevel="0" collapsed="false">
      <c r="A1322" s="207" t="n">
        <v>1316</v>
      </c>
      <c r="B1322" s="94" t="n">
        <v>43435</v>
      </c>
      <c r="C1322" s="95"/>
      <c r="D1322" s="96"/>
      <c r="E1322" s="74" t="n">
        <v>72</v>
      </c>
      <c r="F1322" s="97" t="s">
        <v>786</v>
      </c>
      <c r="G1322" s="98" t="n">
        <v>0</v>
      </c>
      <c r="H1322" s="98" t="n">
        <v>72</v>
      </c>
      <c r="I1322" s="208"/>
      <c r="J1322" s="208"/>
      <c r="K1322" s="208"/>
      <c r="L1322" s="208"/>
      <c r="M1322" s="208"/>
      <c r="N1322" s="209"/>
      <c r="O1322" s="79" t="n">
        <f aca="false">SUM(J1322:N1322)</f>
        <v>0</v>
      </c>
      <c r="P1322" s="210"/>
      <c r="Q1322" s="210"/>
      <c r="R1322" s="210"/>
      <c r="S1322" s="210"/>
      <c r="T1322" s="210"/>
      <c r="U1322" s="210"/>
      <c r="V1322" s="210"/>
      <c r="W1322" s="210"/>
      <c r="X1322" s="210"/>
      <c r="Y1322" s="210"/>
      <c r="Z1322" s="210"/>
      <c r="AA1322" s="211"/>
      <c r="AB1322" s="212"/>
      <c r="AC1322" s="213"/>
      <c r="AD1322" s="214"/>
      <c r="AE1322" s="215"/>
      <c r="AF1322" s="215"/>
      <c r="AG1322" s="215"/>
      <c r="AH1322" s="215"/>
      <c r="AI1322" s="215"/>
      <c r="AJ1322" s="215"/>
      <c r="AK1322" s="215"/>
      <c r="AL1322" s="215"/>
      <c r="AM1322" s="215"/>
      <c r="AN1322" s="209"/>
      <c r="AO1322" s="215"/>
      <c r="AP1322" s="215"/>
      <c r="AQ1322" s="215"/>
      <c r="AR1322" s="215"/>
      <c r="AS1322" s="215"/>
      <c r="AT1322" s="215"/>
      <c r="AU1322" s="215"/>
      <c r="AV1322" s="215"/>
      <c r="AW1322" s="215"/>
      <c r="AX1322" s="215"/>
      <c r="AY1322" s="215"/>
      <c r="AZ1322" s="215"/>
      <c r="BA1322" s="215"/>
      <c r="BB1322" s="215"/>
      <c r="BC1322" s="215"/>
      <c r="BD1322" s="85" t="n">
        <f aca="false">SUM(AC1322:BC1322)</f>
        <v>0</v>
      </c>
      <c r="BE1322" s="111" t="n">
        <f aca="false">IF((G1322+I1322+O1322-H1322-BD1322)&gt;=0,G1322+I1322+O1322-H1322-BD1322,0)</f>
        <v>0</v>
      </c>
      <c r="BF1322" s="112" t="n">
        <f aca="false">IF((H1322-I1322-O1322-G1322+BD1322)&gt;=0,H1322-I1322-O1322-G1322+BD1322,0)</f>
        <v>72</v>
      </c>
      <c r="BG1322" s="102"/>
      <c r="BH1322" s="103"/>
      <c r="BI1322" s="90"/>
      <c r="BJ1322" s="91" t="n">
        <v>-72</v>
      </c>
      <c r="BK1322" s="91" t="n">
        <f aca="false">BJ1322-BD1322+O1322</f>
        <v>-72</v>
      </c>
      <c r="BL1322" s="104"/>
    </row>
    <row r="1323" s="105" customFormat="true" ht="15" hidden="false" customHeight="false" outlineLevel="0" collapsed="false">
      <c r="A1323" s="207" t="n">
        <v>1317</v>
      </c>
      <c r="B1323" s="94" t="n">
        <v>43435</v>
      </c>
      <c r="C1323" s="95"/>
      <c r="D1323" s="96"/>
      <c r="E1323" s="74" t="n">
        <v>72</v>
      </c>
      <c r="F1323" s="97" t="s">
        <v>787</v>
      </c>
      <c r="G1323" s="98" t="n">
        <v>72</v>
      </c>
      <c r="H1323" s="98" t="n">
        <v>0</v>
      </c>
      <c r="I1323" s="208"/>
      <c r="J1323" s="208"/>
      <c r="K1323" s="208"/>
      <c r="L1323" s="208"/>
      <c r="M1323" s="215"/>
      <c r="N1323" s="209"/>
      <c r="O1323" s="79" t="n">
        <f aca="false">SUM(J1323:N1323)</f>
        <v>0</v>
      </c>
      <c r="P1323" s="210"/>
      <c r="Q1323" s="210"/>
      <c r="R1323" s="210"/>
      <c r="S1323" s="210"/>
      <c r="T1323" s="210"/>
      <c r="U1323" s="210"/>
      <c r="V1323" s="210"/>
      <c r="W1323" s="210"/>
      <c r="X1323" s="210"/>
      <c r="Y1323" s="210"/>
      <c r="Z1323" s="210"/>
      <c r="AA1323" s="211"/>
      <c r="AB1323" s="212"/>
      <c r="AC1323" s="213"/>
      <c r="AD1323" s="214"/>
      <c r="AE1323" s="215"/>
      <c r="AF1323" s="215"/>
      <c r="AG1323" s="215"/>
      <c r="AH1323" s="215"/>
      <c r="AI1323" s="215"/>
      <c r="AJ1323" s="215"/>
      <c r="AK1323" s="215"/>
      <c r="AL1323" s="215"/>
      <c r="AM1323" s="215"/>
      <c r="AN1323" s="209"/>
      <c r="AO1323" s="215"/>
      <c r="AP1323" s="215"/>
      <c r="AQ1323" s="215"/>
      <c r="AR1323" s="215"/>
      <c r="AS1323" s="215"/>
      <c r="AT1323" s="215"/>
      <c r="AU1323" s="215"/>
      <c r="AV1323" s="215"/>
      <c r="AW1323" s="215"/>
      <c r="AX1323" s="215"/>
      <c r="AY1323" s="215"/>
      <c r="AZ1323" s="215"/>
      <c r="BA1323" s="215"/>
      <c r="BB1323" s="215"/>
      <c r="BC1323" s="215"/>
      <c r="BD1323" s="85" t="n">
        <f aca="false">SUM(AC1323:BC1323)</f>
        <v>0</v>
      </c>
      <c r="BE1323" s="111" t="n">
        <f aca="false">IF((G1323+I1323+O1323-H1323-BD1323)&gt;=0,G1323+I1323+O1323-H1323-BD1323,0)</f>
        <v>72</v>
      </c>
      <c r="BF1323" s="112" t="n">
        <f aca="false">IF((H1323-I1323-O1323-G1323+BD1323)&gt;=0,H1323-I1323-O1323-G1323+BD1323,0)</f>
        <v>0</v>
      </c>
      <c r="BG1323" s="102"/>
      <c r="BH1323" s="103"/>
      <c r="BI1323" s="90"/>
      <c r="BJ1323" s="91" t="n">
        <v>72</v>
      </c>
      <c r="BK1323" s="91" t="n">
        <f aca="false">BJ1323-BD1323+O1323</f>
        <v>72</v>
      </c>
      <c r="BL1323" s="104"/>
    </row>
    <row r="1324" s="93" customFormat="true" ht="15" hidden="false" customHeight="false" outlineLevel="0" collapsed="false">
      <c r="A1324" s="207" t="n">
        <v>1318</v>
      </c>
      <c r="B1324" s="71" t="n">
        <v>43435</v>
      </c>
      <c r="C1324" s="72"/>
      <c r="D1324" s="73"/>
      <c r="E1324" s="219" t="n">
        <v>72</v>
      </c>
      <c r="F1324" s="75" t="s">
        <v>788</v>
      </c>
      <c r="G1324" s="76" t="n">
        <v>82</v>
      </c>
      <c r="H1324" s="76" t="n">
        <v>0</v>
      </c>
      <c r="I1324" s="208"/>
      <c r="J1324" s="208"/>
      <c r="K1324" s="208"/>
      <c r="L1324" s="208"/>
      <c r="M1324" s="208"/>
      <c r="N1324" s="209"/>
      <c r="O1324" s="79" t="n">
        <f aca="false">SUM(J1324:N1324)</f>
        <v>0</v>
      </c>
      <c r="P1324" s="215"/>
      <c r="Q1324" s="215"/>
      <c r="R1324" s="215"/>
      <c r="S1324" s="215"/>
      <c r="T1324" s="215"/>
      <c r="U1324" s="215"/>
      <c r="V1324" s="215"/>
      <c r="W1324" s="215"/>
      <c r="X1324" s="215"/>
      <c r="Y1324" s="215"/>
      <c r="Z1324" s="215"/>
      <c r="AA1324" s="217"/>
      <c r="AB1324" s="218"/>
      <c r="AC1324" s="213"/>
      <c r="AD1324" s="214"/>
      <c r="AE1324" s="215"/>
      <c r="AF1324" s="215"/>
      <c r="AG1324" s="215"/>
      <c r="AH1324" s="215"/>
      <c r="AI1324" s="215"/>
      <c r="AJ1324" s="215"/>
      <c r="AK1324" s="215"/>
      <c r="AL1324" s="215"/>
      <c r="AM1324" s="215"/>
      <c r="AN1324" s="209"/>
      <c r="AO1324" s="215"/>
      <c r="AP1324" s="215"/>
      <c r="AQ1324" s="215"/>
      <c r="AR1324" s="215"/>
      <c r="AS1324" s="215"/>
      <c r="AT1324" s="215"/>
      <c r="AU1324" s="215"/>
      <c r="AV1324" s="215"/>
      <c r="AW1324" s="215"/>
      <c r="AX1324" s="215"/>
      <c r="AY1324" s="215"/>
      <c r="AZ1324" s="215"/>
      <c r="BA1324" s="215"/>
      <c r="BB1324" s="215"/>
      <c r="BC1324" s="215"/>
      <c r="BD1324" s="85" t="n">
        <f aca="false">SUM(AC1324:BC1324)</f>
        <v>0</v>
      </c>
      <c r="BE1324" s="86" t="n">
        <f aca="false">IF((G1324+I1324+O1324-H1324-BD1324)&gt;=0,G1324+I1324+O1324-H1324-BD1324,0)</f>
        <v>82</v>
      </c>
      <c r="BF1324" s="87" t="n">
        <f aca="false">IF((H1324-I1324-O1324-G1324+BD1324)&gt;=0,H1324-I1324-O1324-G1324+BD1324,0)</f>
        <v>0</v>
      </c>
      <c r="BG1324" s="106" t="n">
        <v>43709</v>
      </c>
      <c r="BH1324" s="107"/>
      <c r="BI1324" s="90"/>
      <c r="BJ1324" s="91" t="n">
        <v>82</v>
      </c>
      <c r="BK1324" s="91" t="n">
        <f aca="false">BJ1324-BD1324+O1324</f>
        <v>82</v>
      </c>
      <c r="BL1324" s="92" t="s">
        <v>789</v>
      </c>
    </row>
    <row r="1325" s="105" customFormat="true" ht="15" hidden="false" customHeight="false" outlineLevel="0" collapsed="false">
      <c r="A1325" s="207" t="n">
        <v>1319</v>
      </c>
      <c r="B1325" s="94" t="n">
        <v>43435</v>
      </c>
      <c r="C1325" s="95"/>
      <c r="D1325" s="96"/>
      <c r="E1325" s="74" t="n">
        <v>72</v>
      </c>
      <c r="F1325" s="97" t="s">
        <v>790</v>
      </c>
      <c r="G1325" s="98" t="n">
        <v>0</v>
      </c>
      <c r="H1325" s="98" t="n">
        <v>216</v>
      </c>
      <c r="I1325" s="208"/>
      <c r="J1325" s="208"/>
      <c r="K1325" s="208"/>
      <c r="L1325" s="208"/>
      <c r="M1325" s="208"/>
      <c r="N1325" s="209"/>
      <c r="O1325" s="79" t="n">
        <f aca="false">SUM(J1325:N1325)</f>
        <v>0</v>
      </c>
      <c r="P1325" s="210"/>
      <c r="Q1325" s="210"/>
      <c r="R1325" s="210"/>
      <c r="S1325" s="210"/>
      <c r="T1325" s="210"/>
      <c r="U1325" s="210"/>
      <c r="V1325" s="210"/>
      <c r="W1325" s="210"/>
      <c r="X1325" s="210"/>
      <c r="Y1325" s="210"/>
      <c r="Z1325" s="210"/>
      <c r="AA1325" s="211"/>
      <c r="AB1325" s="212"/>
      <c r="AC1325" s="213"/>
      <c r="AD1325" s="214"/>
      <c r="AE1325" s="215"/>
      <c r="AF1325" s="215"/>
      <c r="AG1325" s="215"/>
      <c r="AH1325" s="215"/>
      <c r="AI1325" s="215"/>
      <c r="AJ1325" s="215"/>
      <c r="AK1325" s="215"/>
      <c r="AL1325" s="215"/>
      <c r="AM1325" s="215"/>
      <c r="AN1325" s="209"/>
      <c r="AO1325" s="215"/>
      <c r="AP1325" s="215"/>
      <c r="AQ1325" s="215"/>
      <c r="AR1325" s="215"/>
      <c r="AS1325" s="215"/>
      <c r="AT1325" s="215"/>
      <c r="AU1325" s="215"/>
      <c r="AV1325" s="215"/>
      <c r="AW1325" s="215"/>
      <c r="AX1325" s="215"/>
      <c r="AY1325" s="215"/>
      <c r="AZ1325" s="215"/>
      <c r="BA1325" s="215"/>
      <c r="BB1325" s="215"/>
      <c r="BC1325" s="215"/>
      <c r="BD1325" s="85" t="n">
        <f aca="false">SUM(AC1325:BC1325)</f>
        <v>0</v>
      </c>
      <c r="BE1325" s="111" t="n">
        <f aca="false">IF((G1325+I1325+O1325-H1325-BD1325)&gt;=0,G1325+I1325+O1325-H1325-BD1325,0)</f>
        <v>0</v>
      </c>
      <c r="BF1325" s="112" t="n">
        <f aca="false">IF((H1325-I1325-O1325-G1325+BD1325)&gt;=0,H1325-I1325-O1325-G1325+BD1325,0)</f>
        <v>216</v>
      </c>
      <c r="BG1325" s="102"/>
      <c r="BH1325" s="103"/>
      <c r="BI1325" s="90"/>
      <c r="BJ1325" s="91" t="n">
        <v>-216</v>
      </c>
      <c r="BK1325" s="91" t="n">
        <f aca="false">BJ1325-BD1325+O1325</f>
        <v>-216</v>
      </c>
      <c r="BL1325" s="104"/>
    </row>
    <row r="1326" s="105" customFormat="true" ht="15" hidden="false" customHeight="false" outlineLevel="0" collapsed="false">
      <c r="A1326" s="207" t="n">
        <v>1320</v>
      </c>
      <c r="B1326" s="94" t="n">
        <v>43435</v>
      </c>
      <c r="C1326" s="95"/>
      <c r="D1326" s="96"/>
      <c r="E1326" s="74" t="n">
        <v>72</v>
      </c>
      <c r="F1326" s="97" t="s">
        <v>791</v>
      </c>
      <c r="G1326" s="98" t="n">
        <v>0</v>
      </c>
      <c r="H1326" s="98" t="n">
        <v>0</v>
      </c>
      <c r="I1326" s="208"/>
      <c r="J1326" s="208"/>
      <c r="K1326" s="208"/>
      <c r="L1326" s="208"/>
      <c r="M1326" s="208"/>
      <c r="N1326" s="209"/>
      <c r="O1326" s="79" t="n">
        <f aca="false">SUM(J1326:N1326)</f>
        <v>0</v>
      </c>
      <c r="P1326" s="210"/>
      <c r="Q1326" s="210"/>
      <c r="R1326" s="210"/>
      <c r="S1326" s="210"/>
      <c r="T1326" s="210"/>
      <c r="U1326" s="210"/>
      <c r="V1326" s="210"/>
      <c r="W1326" s="210"/>
      <c r="X1326" s="210"/>
      <c r="Y1326" s="210"/>
      <c r="Z1326" s="210"/>
      <c r="AA1326" s="211"/>
      <c r="AB1326" s="212"/>
      <c r="AC1326" s="213"/>
      <c r="AD1326" s="214"/>
      <c r="AE1326" s="215"/>
      <c r="AF1326" s="215"/>
      <c r="AG1326" s="215"/>
      <c r="AH1326" s="215"/>
      <c r="AI1326" s="215"/>
      <c r="AJ1326" s="215"/>
      <c r="AK1326" s="215"/>
      <c r="AL1326" s="215"/>
      <c r="AM1326" s="215"/>
      <c r="AN1326" s="209"/>
      <c r="AO1326" s="215"/>
      <c r="AP1326" s="215"/>
      <c r="AQ1326" s="215"/>
      <c r="AR1326" s="215"/>
      <c r="AS1326" s="215"/>
      <c r="AT1326" s="215"/>
      <c r="AU1326" s="215"/>
      <c r="AV1326" s="215"/>
      <c r="AW1326" s="215"/>
      <c r="AX1326" s="215"/>
      <c r="AY1326" s="215"/>
      <c r="AZ1326" s="215"/>
      <c r="BA1326" s="215"/>
      <c r="BB1326" s="215"/>
      <c r="BC1326" s="215"/>
      <c r="BD1326" s="85" t="n">
        <f aca="false">SUM(AC1326:BC1326)</f>
        <v>0</v>
      </c>
      <c r="BE1326" s="111" t="n">
        <f aca="false">IF((G1326+I1326+O1326-H1326-BD1326)&gt;=0,G1326+I1326+O1326-H1326-BD1326,0)</f>
        <v>0</v>
      </c>
      <c r="BF1326" s="112" t="n">
        <f aca="false">IF((H1326-I1326-O1326-G1326+BD1326)&gt;=0,H1326-I1326-O1326-G1326+BD1326,0)</f>
        <v>0</v>
      </c>
      <c r="BG1326" s="102"/>
      <c r="BH1326" s="103"/>
      <c r="BI1326" s="90"/>
      <c r="BJ1326" s="91" t="n">
        <v>0</v>
      </c>
      <c r="BK1326" s="91" t="n">
        <f aca="false">BJ1326-BD1326+O1326</f>
        <v>0</v>
      </c>
      <c r="BL1326" s="104"/>
    </row>
    <row r="1327" s="105" customFormat="true" ht="15" hidden="false" customHeight="false" outlineLevel="0" collapsed="false">
      <c r="A1327" s="207" t="n">
        <v>1321</v>
      </c>
      <c r="B1327" s="94" t="n">
        <v>43435</v>
      </c>
      <c r="C1327" s="95"/>
      <c r="D1327" s="96"/>
      <c r="E1327" s="74" t="n">
        <v>72</v>
      </c>
      <c r="F1327" s="97" t="s">
        <v>792</v>
      </c>
      <c r="G1327" s="98" t="n">
        <v>0</v>
      </c>
      <c r="H1327" s="98" t="n">
        <v>72</v>
      </c>
      <c r="I1327" s="208"/>
      <c r="J1327" s="208"/>
      <c r="K1327" s="208"/>
      <c r="L1327" s="208"/>
      <c r="M1327" s="208"/>
      <c r="N1327" s="209"/>
      <c r="O1327" s="79" t="n">
        <f aca="false">SUM(J1327:N1327)</f>
        <v>0</v>
      </c>
      <c r="P1327" s="210"/>
      <c r="Q1327" s="210"/>
      <c r="R1327" s="210"/>
      <c r="S1327" s="210"/>
      <c r="T1327" s="210"/>
      <c r="U1327" s="210"/>
      <c r="V1327" s="210"/>
      <c r="W1327" s="210"/>
      <c r="X1327" s="210"/>
      <c r="Y1327" s="210"/>
      <c r="Z1327" s="210"/>
      <c r="AA1327" s="211"/>
      <c r="AB1327" s="212"/>
      <c r="AC1327" s="213"/>
      <c r="AD1327" s="214"/>
      <c r="AE1327" s="215"/>
      <c r="AF1327" s="215"/>
      <c r="AG1327" s="215"/>
      <c r="AH1327" s="215"/>
      <c r="AI1327" s="215"/>
      <c r="AJ1327" s="215"/>
      <c r="AK1327" s="215"/>
      <c r="AL1327" s="215"/>
      <c r="AM1327" s="215"/>
      <c r="AN1327" s="209"/>
      <c r="AO1327" s="215"/>
      <c r="AP1327" s="215"/>
      <c r="AQ1327" s="215"/>
      <c r="AR1327" s="215"/>
      <c r="AS1327" s="215"/>
      <c r="AT1327" s="215"/>
      <c r="AU1327" s="215"/>
      <c r="AV1327" s="215"/>
      <c r="AW1327" s="215"/>
      <c r="AX1327" s="215"/>
      <c r="AY1327" s="215"/>
      <c r="AZ1327" s="215"/>
      <c r="BA1327" s="215"/>
      <c r="BB1327" s="215"/>
      <c r="BC1327" s="215"/>
      <c r="BD1327" s="85" t="n">
        <f aca="false">SUM(AC1327:BC1327)</f>
        <v>0</v>
      </c>
      <c r="BE1327" s="111" t="n">
        <f aca="false">IF((G1327+I1327+O1327-H1327-BD1327)&gt;=0,G1327+I1327+O1327-H1327-BD1327,0)</f>
        <v>0</v>
      </c>
      <c r="BF1327" s="112" t="n">
        <f aca="false">IF((H1327-I1327-O1327-G1327+BD1327)&gt;=0,H1327-I1327-O1327-G1327+BD1327,0)</f>
        <v>72</v>
      </c>
      <c r="BG1327" s="102"/>
      <c r="BH1327" s="103"/>
      <c r="BI1327" s="90"/>
      <c r="BJ1327" s="91" t="n">
        <v>-72</v>
      </c>
      <c r="BK1327" s="91" t="n">
        <f aca="false">BJ1327-BD1327+O1327</f>
        <v>-72</v>
      </c>
      <c r="BL1327" s="104"/>
    </row>
    <row r="1328" s="105" customFormat="true" ht="15" hidden="false" customHeight="false" outlineLevel="0" collapsed="false">
      <c r="A1328" s="207" t="n">
        <v>1322</v>
      </c>
      <c r="B1328" s="94" t="n">
        <v>43435</v>
      </c>
      <c r="C1328" s="95"/>
      <c r="D1328" s="96"/>
      <c r="E1328" s="74" t="n">
        <v>72</v>
      </c>
      <c r="F1328" s="97" t="s">
        <v>793</v>
      </c>
      <c r="G1328" s="98" t="n">
        <v>0</v>
      </c>
      <c r="H1328" s="98" t="n">
        <v>48</v>
      </c>
      <c r="I1328" s="208"/>
      <c r="J1328" s="208"/>
      <c r="K1328" s="208"/>
      <c r="L1328" s="208"/>
      <c r="M1328" s="208"/>
      <c r="N1328" s="209"/>
      <c r="O1328" s="79" t="n">
        <f aca="false">SUM(J1328:N1328)</f>
        <v>0</v>
      </c>
      <c r="P1328" s="210"/>
      <c r="Q1328" s="210"/>
      <c r="R1328" s="210"/>
      <c r="S1328" s="210"/>
      <c r="T1328" s="210"/>
      <c r="U1328" s="210"/>
      <c r="V1328" s="210"/>
      <c r="W1328" s="210"/>
      <c r="X1328" s="210"/>
      <c r="Y1328" s="210"/>
      <c r="Z1328" s="210"/>
      <c r="AA1328" s="211"/>
      <c r="AB1328" s="212"/>
      <c r="AC1328" s="213"/>
      <c r="AD1328" s="214"/>
      <c r="AE1328" s="215"/>
      <c r="AF1328" s="215"/>
      <c r="AG1328" s="215"/>
      <c r="AH1328" s="215"/>
      <c r="AI1328" s="215"/>
      <c r="AJ1328" s="215"/>
      <c r="AK1328" s="215"/>
      <c r="AL1328" s="215"/>
      <c r="AM1328" s="215"/>
      <c r="AN1328" s="209"/>
      <c r="AO1328" s="215"/>
      <c r="AP1328" s="215"/>
      <c r="AQ1328" s="215"/>
      <c r="AR1328" s="215"/>
      <c r="AS1328" s="215"/>
      <c r="AT1328" s="215"/>
      <c r="AU1328" s="215"/>
      <c r="AV1328" s="215"/>
      <c r="AW1328" s="215"/>
      <c r="AX1328" s="215"/>
      <c r="AY1328" s="215"/>
      <c r="AZ1328" s="215"/>
      <c r="BA1328" s="215"/>
      <c r="BB1328" s="215"/>
      <c r="BC1328" s="215"/>
      <c r="BD1328" s="85" t="n">
        <f aca="false">SUM(AC1328:BC1328)</f>
        <v>0</v>
      </c>
      <c r="BE1328" s="111" t="n">
        <f aca="false">IF((G1328+I1328+O1328-H1328-BD1328)&gt;=0,G1328+I1328+O1328-H1328-BD1328,0)</f>
        <v>0</v>
      </c>
      <c r="BF1328" s="112" t="n">
        <f aca="false">IF((H1328-I1328-O1328-G1328+BD1328)&gt;=0,H1328-I1328-O1328-G1328+BD1328,0)</f>
        <v>48</v>
      </c>
      <c r="BG1328" s="102"/>
      <c r="BH1328" s="103" t="n">
        <v>43565</v>
      </c>
      <c r="BI1328" s="90"/>
      <c r="BJ1328" s="91" t="n">
        <v>-48</v>
      </c>
      <c r="BK1328" s="91" t="n">
        <f aca="false">BJ1328-BD1328+O1328</f>
        <v>-48</v>
      </c>
      <c r="BL1328" s="104"/>
    </row>
    <row r="1329" s="105" customFormat="true" ht="15" hidden="false" customHeight="false" outlineLevel="0" collapsed="false">
      <c r="A1329" s="207" t="n">
        <v>1323</v>
      </c>
      <c r="B1329" s="94" t="n">
        <v>43435</v>
      </c>
      <c r="C1329" s="95"/>
      <c r="D1329" s="96"/>
      <c r="E1329" s="74" t="n">
        <v>72</v>
      </c>
      <c r="F1329" s="97" t="n">
        <v>0</v>
      </c>
      <c r="G1329" s="98" t="n">
        <v>0</v>
      </c>
      <c r="H1329" s="98" t="n">
        <v>0</v>
      </c>
      <c r="I1329" s="208"/>
      <c r="J1329" s="208"/>
      <c r="K1329" s="208"/>
      <c r="L1329" s="208"/>
      <c r="M1329" s="208"/>
      <c r="N1329" s="209"/>
      <c r="O1329" s="79" t="n">
        <f aca="false">SUM(J1329:N1329)</f>
        <v>0</v>
      </c>
      <c r="P1329" s="210"/>
      <c r="Q1329" s="210"/>
      <c r="R1329" s="210"/>
      <c r="S1329" s="210"/>
      <c r="T1329" s="210"/>
      <c r="U1329" s="210"/>
      <c r="V1329" s="210"/>
      <c r="W1329" s="210"/>
      <c r="X1329" s="210"/>
      <c r="Y1329" s="210"/>
      <c r="Z1329" s="210"/>
      <c r="AA1329" s="211"/>
      <c r="AB1329" s="212"/>
      <c r="AC1329" s="213"/>
      <c r="AD1329" s="214"/>
      <c r="AE1329" s="215"/>
      <c r="AF1329" s="215"/>
      <c r="AG1329" s="215"/>
      <c r="AH1329" s="215"/>
      <c r="AI1329" s="215"/>
      <c r="AJ1329" s="215"/>
      <c r="AK1329" s="215"/>
      <c r="AL1329" s="215"/>
      <c r="AM1329" s="215"/>
      <c r="AN1329" s="209"/>
      <c r="AO1329" s="215"/>
      <c r="AP1329" s="215"/>
      <c r="AQ1329" s="215"/>
      <c r="AR1329" s="215"/>
      <c r="AS1329" s="215"/>
      <c r="AT1329" s="215"/>
      <c r="AU1329" s="215"/>
      <c r="AV1329" s="215"/>
      <c r="AW1329" s="215"/>
      <c r="AX1329" s="215"/>
      <c r="AY1329" s="215"/>
      <c r="AZ1329" s="215"/>
      <c r="BA1329" s="215"/>
      <c r="BB1329" s="215"/>
      <c r="BC1329" s="215"/>
      <c r="BD1329" s="85" t="n">
        <f aca="false">SUM(AC1329:BC1329)</f>
        <v>0</v>
      </c>
      <c r="BE1329" s="111" t="n">
        <f aca="false">IF((G1329+I1329+O1329-H1329-BD1329)&gt;=0,G1329+I1329+O1329-H1329-BD1329,0)</f>
        <v>0</v>
      </c>
      <c r="BF1329" s="112" t="n">
        <f aca="false">IF((H1329-I1329-O1329-G1329+BD1329)&gt;=0,H1329-I1329-O1329-G1329+BD1329,0)</f>
        <v>0</v>
      </c>
      <c r="BG1329" s="102"/>
      <c r="BH1329" s="103"/>
      <c r="BI1329" s="90"/>
      <c r="BJ1329" s="91" t="n">
        <v>0</v>
      </c>
      <c r="BK1329" s="91" t="n">
        <f aca="false">BJ1329-BD1329+O1329</f>
        <v>0</v>
      </c>
      <c r="BL1329" s="104"/>
    </row>
    <row r="1330" s="105" customFormat="true" ht="15" hidden="false" customHeight="false" outlineLevel="0" collapsed="false">
      <c r="A1330" s="207" t="n">
        <v>1324</v>
      </c>
      <c r="B1330" s="94" t="n">
        <v>43435</v>
      </c>
      <c r="C1330" s="95"/>
      <c r="D1330" s="96"/>
      <c r="E1330" s="74" t="n">
        <v>72</v>
      </c>
      <c r="F1330" s="97" t="s">
        <v>794</v>
      </c>
      <c r="G1330" s="98" t="n">
        <v>0</v>
      </c>
      <c r="H1330" s="98" t="n">
        <v>78</v>
      </c>
      <c r="I1330" s="208"/>
      <c r="J1330" s="208"/>
      <c r="K1330" s="208"/>
      <c r="L1330" s="208"/>
      <c r="M1330" s="208"/>
      <c r="N1330" s="209"/>
      <c r="O1330" s="79" t="n">
        <f aca="false">SUM(J1330:N1330)</f>
        <v>0</v>
      </c>
      <c r="P1330" s="210"/>
      <c r="Q1330" s="210"/>
      <c r="R1330" s="210"/>
      <c r="S1330" s="210"/>
      <c r="T1330" s="210"/>
      <c r="U1330" s="210"/>
      <c r="V1330" s="210"/>
      <c r="W1330" s="210"/>
      <c r="X1330" s="210"/>
      <c r="Y1330" s="210"/>
      <c r="Z1330" s="210"/>
      <c r="AA1330" s="211"/>
      <c r="AB1330" s="212"/>
      <c r="AC1330" s="213"/>
      <c r="AD1330" s="214"/>
      <c r="AE1330" s="215"/>
      <c r="AF1330" s="215"/>
      <c r="AG1330" s="215"/>
      <c r="AH1330" s="215"/>
      <c r="AI1330" s="215"/>
      <c r="AJ1330" s="215"/>
      <c r="AK1330" s="215"/>
      <c r="AL1330" s="215"/>
      <c r="AM1330" s="215"/>
      <c r="AN1330" s="209"/>
      <c r="AO1330" s="215"/>
      <c r="AP1330" s="215"/>
      <c r="AQ1330" s="215"/>
      <c r="AR1330" s="215"/>
      <c r="AS1330" s="215"/>
      <c r="AT1330" s="215"/>
      <c r="AU1330" s="215"/>
      <c r="AV1330" s="215"/>
      <c r="AW1330" s="215"/>
      <c r="AX1330" s="215"/>
      <c r="AY1330" s="215"/>
      <c r="AZ1330" s="215"/>
      <c r="BA1330" s="215"/>
      <c r="BB1330" s="215"/>
      <c r="BC1330" s="215"/>
      <c r="BD1330" s="85" t="n">
        <f aca="false">SUM(AC1330:BC1330)</f>
        <v>0</v>
      </c>
      <c r="BE1330" s="111" t="n">
        <f aca="false">IF((G1330+I1330+O1330-H1330-BD1330)&gt;=0,G1330+I1330+O1330-H1330-BD1330,0)</f>
        <v>0</v>
      </c>
      <c r="BF1330" s="112" t="n">
        <f aca="false">IF((H1330-I1330-O1330-G1330+BD1330)&gt;=0,H1330-I1330-O1330-G1330+BD1330,0)</f>
        <v>78</v>
      </c>
      <c r="BG1330" s="102"/>
      <c r="BH1330" s="103"/>
      <c r="BI1330" s="90"/>
      <c r="BJ1330" s="91" t="n">
        <v>-78</v>
      </c>
      <c r="BK1330" s="91" t="n">
        <f aca="false">BJ1330-BD1330+O1330</f>
        <v>-78</v>
      </c>
      <c r="BL1330" s="104"/>
    </row>
    <row r="1331" s="105" customFormat="true" ht="15" hidden="false" customHeight="false" outlineLevel="0" collapsed="false">
      <c r="A1331" s="207" t="n">
        <v>1325</v>
      </c>
      <c r="B1331" s="94" t="n">
        <v>43435</v>
      </c>
      <c r="C1331" s="95"/>
      <c r="D1331" s="96"/>
      <c r="E1331" s="74" t="n">
        <v>20</v>
      </c>
      <c r="F1331" s="97" t="s">
        <v>795</v>
      </c>
      <c r="G1331" s="98" t="n">
        <v>0</v>
      </c>
      <c r="H1331" s="98" t="n">
        <v>60</v>
      </c>
      <c r="I1331" s="208"/>
      <c r="J1331" s="208"/>
      <c r="K1331" s="208"/>
      <c r="L1331" s="208"/>
      <c r="M1331" s="208"/>
      <c r="N1331" s="209"/>
      <c r="O1331" s="79" t="n">
        <f aca="false">SUM(J1331:N1331)</f>
        <v>0</v>
      </c>
      <c r="P1331" s="210"/>
      <c r="Q1331" s="210"/>
      <c r="R1331" s="210"/>
      <c r="S1331" s="210"/>
      <c r="T1331" s="210"/>
      <c r="U1331" s="210"/>
      <c r="V1331" s="210"/>
      <c r="W1331" s="210"/>
      <c r="X1331" s="210"/>
      <c r="Y1331" s="210"/>
      <c r="Z1331" s="210"/>
      <c r="AA1331" s="211"/>
      <c r="AB1331" s="212"/>
      <c r="AC1331" s="213"/>
      <c r="AD1331" s="214"/>
      <c r="AE1331" s="215"/>
      <c r="AF1331" s="215"/>
      <c r="AG1331" s="215"/>
      <c r="AH1331" s="215"/>
      <c r="AI1331" s="215"/>
      <c r="AJ1331" s="215"/>
      <c r="AK1331" s="215"/>
      <c r="AL1331" s="215"/>
      <c r="AM1331" s="215"/>
      <c r="AN1331" s="209"/>
      <c r="AO1331" s="215"/>
      <c r="AP1331" s="215"/>
      <c r="AQ1331" s="215"/>
      <c r="AR1331" s="215"/>
      <c r="AS1331" s="215"/>
      <c r="AT1331" s="215"/>
      <c r="AU1331" s="215"/>
      <c r="AV1331" s="215"/>
      <c r="AW1331" s="215"/>
      <c r="AX1331" s="215"/>
      <c r="AY1331" s="215"/>
      <c r="AZ1331" s="215"/>
      <c r="BA1331" s="215"/>
      <c r="BB1331" s="215"/>
      <c r="BC1331" s="215"/>
      <c r="BD1331" s="85" t="n">
        <f aca="false">SUM(AC1331:BC1331)</f>
        <v>0</v>
      </c>
      <c r="BE1331" s="111" t="n">
        <f aca="false">IF((G1331+I1331+O1331-H1331-BD1331)&gt;=0,G1331+I1331+O1331-H1331-BD1331,0)</f>
        <v>0</v>
      </c>
      <c r="BF1331" s="112" t="n">
        <f aca="false">IF((H1331-I1331-O1331-G1331+BD1331)&gt;=0,H1331-I1331-O1331-G1331+BD1331,0)</f>
        <v>60</v>
      </c>
      <c r="BG1331" s="102"/>
      <c r="BH1331" s="103"/>
      <c r="BI1331" s="90"/>
      <c r="BJ1331" s="91" t="n">
        <v>-60</v>
      </c>
      <c r="BK1331" s="91" t="n">
        <f aca="false">BJ1331-BD1331+O1331</f>
        <v>-60</v>
      </c>
      <c r="BL1331" s="104"/>
    </row>
    <row r="1332" s="105" customFormat="true" ht="15" hidden="false" customHeight="false" outlineLevel="0" collapsed="false">
      <c r="A1332" s="207" t="n">
        <v>1326</v>
      </c>
      <c r="B1332" s="94" t="n">
        <v>43435</v>
      </c>
      <c r="C1332" s="95"/>
      <c r="D1332" s="96"/>
      <c r="E1332" s="74" t="n">
        <v>20</v>
      </c>
      <c r="F1332" s="97" t="s">
        <v>796</v>
      </c>
      <c r="G1332" s="98" t="n">
        <v>0</v>
      </c>
      <c r="H1332" s="98" t="n">
        <v>60</v>
      </c>
      <c r="I1332" s="208"/>
      <c r="J1332" s="208"/>
      <c r="K1332" s="208"/>
      <c r="L1332" s="208"/>
      <c r="M1332" s="208"/>
      <c r="N1332" s="209"/>
      <c r="O1332" s="79" t="n">
        <f aca="false">SUM(J1332:N1332)</f>
        <v>0</v>
      </c>
      <c r="P1332" s="210"/>
      <c r="Q1332" s="210"/>
      <c r="R1332" s="210"/>
      <c r="S1332" s="210"/>
      <c r="T1332" s="210"/>
      <c r="U1332" s="210"/>
      <c r="V1332" s="210"/>
      <c r="W1332" s="210"/>
      <c r="X1332" s="210"/>
      <c r="Y1332" s="210"/>
      <c r="Z1332" s="210"/>
      <c r="AA1332" s="211"/>
      <c r="AB1332" s="212"/>
      <c r="AC1332" s="213"/>
      <c r="AD1332" s="214"/>
      <c r="AE1332" s="215"/>
      <c r="AF1332" s="215"/>
      <c r="AG1332" s="215"/>
      <c r="AH1332" s="215"/>
      <c r="AI1332" s="215"/>
      <c r="AJ1332" s="215"/>
      <c r="AK1332" s="215"/>
      <c r="AL1332" s="215"/>
      <c r="AM1332" s="215"/>
      <c r="AN1332" s="209"/>
      <c r="AO1332" s="215"/>
      <c r="AP1332" s="215"/>
      <c r="AQ1332" s="215"/>
      <c r="AR1332" s="215"/>
      <c r="AS1332" s="215"/>
      <c r="AT1332" s="215"/>
      <c r="AU1332" s="215"/>
      <c r="AV1332" s="215"/>
      <c r="AW1332" s="215"/>
      <c r="AX1332" s="215"/>
      <c r="AY1332" s="215"/>
      <c r="AZ1332" s="215"/>
      <c r="BA1332" s="215"/>
      <c r="BB1332" s="215"/>
      <c r="BC1332" s="215"/>
      <c r="BD1332" s="85" t="n">
        <f aca="false">SUM(AC1332:BC1332)</f>
        <v>0</v>
      </c>
      <c r="BE1332" s="111" t="n">
        <f aca="false">IF((G1332+I1332+O1332-H1332-BD1332)&gt;=0,G1332+I1332+O1332-H1332-BD1332,0)</f>
        <v>0</v>
      </c>
      <c r="BF1332" s="112" t="n">
        <f aca="false">IF((H1332-I1332-O1332-G1332+BD1332)&gt;=0,H1332-I1332-O1332-G1332+BD1332,0)</f>
        <v>60</v>
      </c>
      <c r="BG1332" s="102"/>
      <c r="BH1332" s="103"/>
      <c r="BI1332" s="90"/>
      <c r="BJ1332" s="91" t="n">
        <v>-60</v>
      </c>
      <c r="BK1332" s="91" t="n">
        <f aca="false">BJ1332-BD1332+O1332</f>
        <v>-60</v>
      </c>
      <c r="BL1332" s="104"/>
    </row>
    <row r="1333" s="105" customFormat="true" ht="15" hidden="false" customHeight="false" outlineLevel="0" collapsed="false">
      <c r="A1333" s="207" t="n">
        <v>1327</v>
      </c>
      <c r="B1333" s="94" t="n">
        <v>43435</v>
      </c>
      <c r="C1333" s="95"/>
      <c r="D1333" s="96"/>
      <c r="E1333" s="74" t="n">
        <v>72</v>
      </c>
      <c r="F1333" s="97" t="s">
        <v>797</v>
      </c>
      <c r="G1333" s="98" t="n">
        <v>0</v>
      </c>
      <c r="H1333" s="98" t="n">
        <v>72</v>
      </c>
      <c r="I1333" s="208"/>
      <c r="J1333" s="208"/>
      <c r="K1333" s="208"/>
      <c r="L1333" s="208"/>
      <c r="M1333" s="208"/>
      <c r="N1333" s="209"/>
      <c r="O1333" s="79" t="n">
        <f aca="false">SUM(J1333:N1333)</f>
        <v>0</v>
      </c>
      <c r="P1333" s="210"/>
      <c r="Q1333" s="210"/>
      <c r="R1333" s="210"/>
      <c r="S1333" s="210"/>
      <c r="T1333" s="210"/>
      <c r="U1333" s="210"/>
      <c r="V1333" s="210"/>
      <c r="W1333" s="210"/>
      <c r="X1333" s="210"/>
      <c r="Y1333" s="210"/>
      <c r="Z1333" s="210"/>
      <c r="AA1333" s="211"/>
      <c r="AB1333" s="212"/>
      <c r="AC1333" s="213"/>
      <c r="AD1333" s="214"/>
      <c r="AE1333" s="215"/>
      <c r="AF1333" s="215"/>
      <c r="AG1333" s="215"/>
      <c r="AH1333" s="215"/>
      <c r="AI1333" s="215"/>
      <c r="AJ1333" s="215"/>
      <c r="AK1333" s="215"/>
      <c r="AL1333" s="215"/>
      <c r="AM1333" s="215"/>
      <c r="AN1333" s="209"/>
      <c r="AO1333" s="215"/>
      <c r="AP1333" s="215"/>
      <c r="AQ1333" s="215"/>
      <c r="AR1333" s="215"/>
      <c r="AS1333" s="215"/>
      <c r="AT1333" s="215"/>
      <c r="AU1333" s="215"/>
      <c r="AV1333" s="215"/>
      <c r="AW1333" s="215"/>
      <c r="AX1333" s="215"/>
      <c r="AY1333" s="215"/>
      <c r="AZ1333" s="215"/>
      <c r="BA1333" s="215"/>
      <c r="BB1333" s="215"/>
      <c r="BC1333" s="215"/>
      <c r="BD1333" s="85" t="n">
        <f aca="false">SUM(AC1333:BC1333)</f>
        <v>0</v>
      </c>
      <c r="BE1333" s="111" t="n">
        <f aca="false">IF((G1333+I1333+O1333-H1333-BD1333)&gt;=0,G1333+I1333+O1333-H1333-BD1333,0)</f>
        <v>0</v>
      </c>
      <c r="BF1333" s="112" t="n">
        <f aca="false">IF((H1333-I1333-O1333-G1333+BD1333)&gt;=0,H1333-I1333-O1333-G1333+BD1333,0)</f>
        <v>72</v>
      </c>
      <c r="BG1333" s="102"/>
      <c r="BH1333" s="103"/>
      <c r="BI1333" s="90"/>
      <c r="BJ1333" s="91" t="n">
        <v>-72</v>
      </c>
      <c r="BK1333" s="91" t="n">
        <f aca="false">BJ1333-BD1333+O1333</f>
        <v>-72</v>
      </c>
      <c r="BL1333" s="104"/>
    </row>
    <row r="1334" s="105" customFormat="true" ht="15" hidden="false" customHeight="false" outlineLevel="0" collapsed="false">
      <c r="A1334" s="207" t="n">
        <v>1328</v>
      </c>
      <c r="B1334" s="94" t="n">
        <v>43435</v>
      </c>
      <c r="C1334" s="95"/>
      <c r="D1334" s="96"/>
      <c r="E1334" s="74" t="n">
        <v>72</v>
      </c>
      <c r="F1334" s="97" t="s">
        <v>798</v>
      </c>
      <c r="G1334" s="98" t="n">
        <v>0</v>
      </c>
      <c r="H1334" s="98" t="n">
        <v>0</v>
      </c>
      <c r="I1334" s="208"/>
      <c r="J1334" s="208"/>
      <c r="K1334" s="208"/>
      <c r="L1334" s="208"/>
      <c r="M1334" s="208"/>
      <c r="N1334" s="209"/>
      <c r="O1334" s="79" t="n">
        <f aca="false">SUM(J1334:N1334)</f>
        <v>0</v>
      </c>
      <c r="P1334" s="210"/>
      <c r="Q1334" s="210"/>
      <c r="R1334" s="210"/>
      <c r="S1334" s="210"/>
      <c r="T1334" s="210"/>
      <c r="U1334" s="210"/>
      <c r="V1334" s="210"/>
      <c r="W1334" s="210"/>
      <c r="X1334" s="210"/>
      <c r="Y1334" s="210"/>
      <c r="Z1334" s="210"/>
      <c r="AA1334" s="211"/>
      <c r="AB1334" s="212"/>
      <c r="AC1334" s="213"/>
      <c r="AD1334" s="214"/>
      <c r="AE1334" s="215"/>
      <c r="AF1334" s="215"/>
      <c r="AG1334" s="215"/>
      <c r="AH1334" s="215"/>
      <c r="AI1334" s="215"/>
      <c r="AJ1334" s="215"/>
      <c r="AK1334" s="215"/>
      <c r="AL1334" s="215"/>
      <c r="AM1334" s="215"/>
      <c r="AN1334" s="209"/>
      <c r="AO1334" s="215"/>
      <c r="AP1334" s="215"/>
      <c r="AQ1334" s="215"/>
      <c r="AR1334" s="215"/>
      <c r="AS1334" s="215"/>
      <c r="AT1334" s="215"/>
      <c r="AU1334" s="215"/>
      <c r="AV1334" s="215"/>
      <c r="AW1334" s="215"/>
      <c r="AX1334" s="215"/>
      <c r="AY1334" s="215"/>
      <c r="AZ1334" s="215"/>
      <c r="BA1334" s="215"/>
      <c r="BB1334" s="215"/>
      <c r="BC1334" s="215"/>
      <c r="BD1334" s="85" t="n">
        <f aca="false">SUM(AC1334:BC1334)</f>
        <v>0</v>
      </c>
      <c r="BE1334" s="111" t="n">
        <f aca="false">IF((G1334+I1334+O1334-H1334-BD1334)&gt;=0,G1334+I1334+O1334-H1334-BD1334,0)</f>
        <v>0</v>
      </c>
      <c r="BF1334" s="112" t="n">
        <f aca="false">IF((H1334-I1334-O1334-G1334+BD1334)&gt;=0,H1334-I1334-O1334-G1334+BD1334,0)</f>
        <v>0</v>
      </c>
      <c r="BG1334" s="102"/>
      <c r="BH1334" s="103"/>
      <c r="BI1334" s="90"/>
      <c r="BJ1334" s="91" t="n">
        <v>0</v>
      </c>
      <c r="BK1334" s="91" t="n">
        <f aca="false">BJ1334-BD1334+O1334</f>
        <v>0</v>
      </c>
      <c r="BL1334" s="104"/>
    </row>
    <row r="1335" s="105" customFormat="true" ht="15" hidden="false" customHeight="false" outlineLevel="0" collapsed="false">
      <c r="A1335" s="207" t="n">
        <v>1329</v>
      </c>
      <c r="B1335" s="94" t="n">
        <v>43435</v>
      </c>
      <c r="C1335" s="95"/>
      <c r="D1335" s="96"/>
      <c r="E1335" s="74" t="n">
        <v>72</v>
      </c>
      <c r="F1335" s="97" t="s">
        <v>799</v>
      </c>
      <c r="G1335" s="98" t="n">
        <v>72</v>
      </c>
      <c r="H1335" s="98" t="n">
        <v>0</v>
      </c>
      <c r="I1335" s="208"/>
      <c r="J1335" s="208"/>
      <c r="K1335" s="208"/>
      <c r="L1335" s="208"/>
      <c r="M1335" s="208"/>
      <c r="N1335" s="209" t="n">
        <v>72</v>
      </c>
      <c r="O1335" s="79" t="n">
        <f aca="false">SUM(J1335:N1335)</f>
        <v>72</v>
      </c>
      <c r="P1335" s="210"/>
      <c r="Q1335" s="210"/>
      <c r="R1335" s="210"/>
      <c r="S1335" s="210"/>
      <c r="T1335" s="210"/>
      <c r="U1335" s="210"/>
      <c r="V1335" s="210"/>
      <c r="W1335" s="210"/>
      <c r="X1335" s="210"/>
      <c r="Y1335" s="210"/>
      <c r="Z1335" s="210"/>
      <c r="AA1335" s="211"/>
      <c r="AB1335" s="212"/>
      <c r="AC1335" s="213"/>
      <c r="AD1335" s="214"/>
      <c r="AE1335" s="215" t="n">
        <v>144</v>
      </c>
      <c r="AF1335" s="215"/>
      <c r="AG1335" s="215"/>
      <c r="AH1335" s="215"/>
      <c r="AI1335" s="215"/>
      <c r="AJ1335" s="215"/>
      <c r="AK1335" s="215"/>
      <c r="AL1335" s="215"/>
      <c r="AM1335" s="215"/>
      <c r="AN1335" s="209"/>
      <c r="AO1335" s="215"/>
      <c r="AP1335" s="215"/>
      <c r="AQ1335" s="215"/>
      <c r="AR1335" s="215"/>
      <c r="AS1335" s="215"/>
      <c r="AT1335" s="215"/>
      <c r="AU1335" s="215"/>
      <c r="AV1335" s="215"/>
      <c r="AW1335" s="215"/>
      <c r="AX1335" s="215"/>
      <c r="AY1335" s="215"/>
      <c r="AZ1335" s="215"/>
      <c r="BA1335" s="215"/>
      <c r="BB1335" s="215"/>
      <c r="BC1335" s="215"/>
      <c r="BD1335" s="85" t="n">
        <f aca="false">SUM(AC1335:BC1335)</f>
        <v>144</v>
      </c>
      <c r="BE1335" s="111" t="n">
        <f aca="false">IF((G1335+I1335+O1335-H1335-BD1335)&gt;=0,G1335+I1335+O1335-H1335-BD1335,0)</f>
        <v>0</v>
      </c>
      <c r="BF1335" s="112" t="n">
        <f aca="false">IF((H1335-I1335-O1335-G1335+BD1335)&gt;=0,H1335-I1335-O1335-G1335+BD1335,0)</f>
        <v>0</v>
      </c>
      <c r="BG1335" s="102"/>
      <c r="BH1335" s="103"/>
      <c r="BI1335" s="90" t="s">
        <v>54</v>
      </c>
      <c r="BJ1335" s="91" t="n">
        <v>72</v>
      </c>
      <c r="BK1335" s="91" t="n">
        <f aca="false">BJ1335-BD1335+O1335</f>
        <v>0</v>
      </c>
      <c r="BL1335" s="104"/>
    </row>
    <row r="1336" s="105" customFormat="true" ht="15" hidden="false" customHeight="false" outlineLevel="0" collapsed="false">
      <c r="A1336" s="207" t="n">
        <v>1330</v>
      </c>
      <c r="B1336" s="94" t="n">
        <v>43435</v>
      </c>
      <c r="C1336" s="95"/>
      <c r="D1336" s="96"/>
      <c r="E1336" s="74" t="n">
        <v>72</v>
      </c>
      <c r="F1336" s="97"/>
      <c r="G1336" s="98" t="n">
        <v>0</v>
      </c>
      <c r="H1336" s="98" t="n">
        <v>0</v>
      </c>
      <c r="I1336" s="208"/>
      <c r="J1336" s="208"/>
      <c r="K1336" s="208"/>
      <c r="L1336" s="208"/>
      <c r="M1336" s="208"/>
      <c r="N1336" s="209"/>
      <c r="O1336" s="79" t="n">
        <f aca="false">SUM(J1336:N1336)</f>
        <v>0</v>
      </c>
      <c r="P1336" s="210"/>
      <c r="Q1336" s="210"/>
      <c r="R1336" s="210"/>
      <c r="S1336" s="210"/>
      <c r="T1336" s="210"/>
      <c r="U1336" s="210"/>
      <c r="V1336" s="210"/>
      <c r="W1336" s="210"/>
      <c r="X1336" s="210"/>
      <c r="Y1336" s="210"/>
      <c r="Z1336" s="210"/>
      <c r="AA1336" s="211"/>
      <c r="AB1336" s="212"/>
      <c r="AC1336" s="213"/>
      <c r="AD1336" s="214"/>
      <c r="AE1336" s="215"/>
      <c r="AF1336" s="215"/>
      <c r="AG1336" s="215"/>
      <c r="AH1336" s="215"/>
      <c r="AI1336" s="215"/>
      <c r="AJ1336" s="215"/>
      <c r="AK1336" s="215"/>
      <c r="AL1336" s="215"/>
      <c r="AM1336" s="215"/>
      <c r="AN1336" s="209"/>
      <c r="AO1336" s="215"/>
      <c r="AP1336" s="215"/>
      <c r="AQ1336" s="215"/>
      <c r="AR1336" s="215"/>
      <c r="AS1336" s="215"/>
      <c r="AT1336" s="215"/>
      <c r="AU1336" s="215"/>
      <c r="AV1336" s="215"/>
      <c r="AW1336" s="215"/>
      <c r="AX1336" s="215"/>
      <c r="AY1336" s="215"/>
      <c r="AZ1336" s="215"/>
      <c r="BA1336" s="215"/>
      <c r="BB1336" s="215"/>
      <c r="BC1336" s="215"/>
      <c r="BD1336" s="85" t="n">
        <f aca="false">SUM(AC1336:BC1336)</f>
        <v>0</v>
      </c>
      <c r="BE1336" s="111" t="n">
        <f aca="false">IF((G1336+I1336+O1336-H1336-BD1336)&gt;=0,G1336+I1336+O1336-H1336-BD1336,0)</f>
        <v>0</v>
      </c>
      <c r="BF1336" s="112" t="n">
        <f aca="false">IF((H1336-I1336-O1336-G1336+BD1336)&gt;=0,H1336-I1336-O1336-G1336+BD1336,0)</f>
        <v>0</v>
      </c>
      <c r="BG1336" s="102"/>
      <c r="BH1336" s="103"/>
      <c r="BI1336" s="90"/>
      <c r="BJ1336" s="91" t="n">
        <v>0</v>
      </c>
      <c r="BK1336" s="91" t="n">
        <f aca="false">BJ1336-BD1336+O1336</f>
        <v>0</v>
      </c>
      <c r="BL1336" s="104"/>
    </row>
    <row r="1337" s="105" customFormat="true" ht="15" hidden="false" customHeight="false" outlineLevel="0" collapsed="false">
      <c r="A1337" s="207" t="n">
        <v>1331</v>
      </c>
      <c r="B1337" s="94" t="n">
        <v>43435</v>
      </c>
      <c r="C1337" s="95"/>
      <c r="D1337" s="96"/>
      <c r="E1337" s="74" t="n">
        <v>72</v>
      </c>
      <c r="F1337" s="97" t="s">
        <v>800</v>
      </c>
      <c r="G1337" s="98" t="n">
        <v>0</v>
      </c>
      <c r="H1337" s="98" t="n">
        <v>216</v>
      </c>
      <c r="I1337" s="208"/>
      <c r="J1337" s="208"/>
      <c r="K1337" s="208"/>
      <c r="L1337" s="208"/>
      <c r="M1337" s="208"/>
      <c r="N1337" s="209"/>
      <c r="O1337" s="79" t="n">
        <f aca="false">SUM(J1337:N1337)</f>
        <v>0</v>
      </c>
      <c r="P1337" s="210"/>
      <c r="Q1337" s="210"/>
      <c r="R1337" s="210"/>
      <c r="S1337" s="210"/>
      <c r="T1337" s="210"/>
      <c r="U1337" s="210"/>
      <c r="V1337" s="210"/>
      <c r="W1337" s="210"/>
      <c r="X1337" s="210"/>
      <c r="Y1337" s="210"/>
      <c r="Z1337" s="210"/>
      <c r="AA1337" s="211"/>
      <c r="AB1337" s="212"/>
      <c r="AC1337" s="213"/>
      <c r="AD1337" s="214"/>
      <c r="AE1337" s="215"/>
      <c r="AF1337" s="215"/>
      <c r="AG1337" s="215"/>
      <c r="AH1337" s="215"/>
      <c r="AI1337" s="215"/>
      <c r="AJ1337" s="215"/>
      <c r="AK1337" s="215"/>
      <c r="AL1337" s="215"/>
      <c r="AM1337" s="215"/>
      <c r="AN1337" s="209"/>
      <c r="AO1337" s="215"/>
      <c r="AP1337" s="215"/>
      <c r="AQ1337" s="215"/>
      <c r="AR1337" s="215"/>
      <c r="AS1337" s="215"/>
      <c r="AT1337" s="215"/>
      <c r="AU1337" s="215"/>
      <c r="AV1337" s="215"/>
      <c r="AW1337" s="215"/>
      <c r="AX1337" s="215"/>
      <c r="AY1337" s="215"/>
      <c r="AZ1337" s="215"/>
      <c r="BA1337" s="215"/>
      <c r="BB1337" s="215"/>
      <c r="BC1337" s="215"/>
      <c r="BD1337" s="85" t="n">
        <f aca="false">SUM(AC1337:BC1337)</f>
        <v>0</v>
      </c>
      <c r="BE1337" s="111" t="n">
        <f aca="false">IF((G1337+I1337+O1337-H1337-BD1337)&gt;=0,G1337+I1337+O1337-H1337-BD1337,0)</f>
        <v>0</v>
      </c>
      <c r="BF1337" s="112" t="n">
        <f aca="false">IF((H1337-I1337-O1337-G1337+BD1337)&gt;=0,H1337-I1337-O1337-G1337+BD1337,0)</f>
        <v>216</v>
      </c>
      <c r="BG1337" s="102"/>
      <c r="BH1337" s="103"/>
      <c r="BI1337" s="90"/>
      <c r="BJ1337" s="91" t="n">
        <v>-216</v>
      </c>
      <c r="BK1337" s="91" t="n">
        <f aca="false">BJ1337-BD1337+O1337</f>
        <v>-216</v>
      </c>
      <c r="BL1337" s="104"/>
    </row>
    <row r="1338" s="105" customFormat="true" ht="15" hidden="false" customHeight="false" outlineLevel="0" collapsed="false">
      <c r="A1338" s="207" t="n">
        <v>1332</v>
      </c>
      <c r="B1338" s="94" t="n">
        <v>43435</v>
      </c>
      <c r="C1338" s="95"/>
      <c r="D1338" s="96"/>
      <c r="E1338" s="74" t="n">
        <v>72</v>
      </c>
      <c r="F1338" s="97"/>
      <c r="G1338" s="98" t="n">
        <v>0</v>
      </c>
      <c r="H1338" s="98" t="n">
        <v>216</v>
      </c>
      <c r="I1338" s="208"/>
      <c r="J1338" s="208"/>
      <c r="K1338" s="208"/>
      <c r="L1338" s="208"/>
      <c r="M1338" s="208"/>
      <c r="N1338" s="209"/>
      <c r="O1338" s="79" t="n">
        <f aca="false">SUM(J1338:N1338)</f>
        <v>0</v>
      </c>
      <c r="P1338" s="210"/>
      <c r="Q1338" s="210"/>
      <c r="R1338" s="210"/>
      <c r="S1338" s="210"/>
      <c r="T1338" s="210"/>
      <c r="U1338" s="210"/>
      <c r="V1338" s="210"/>
      <c r="W1338" s="210"/>
      <c r="X1338" s="210"/>
      <c r="Y1338" s="210"/>
      <c r="Z1338" s="210"/>
      <c r="AA1338" s="211"/>
      <c r="AB1338" s="212"/>
      <c r="AC1338" s="213"/>
      <c r="AD1338" s="214"/>
      <c r="AE1338" s="215"/>
      <c r="AF1338" s="215"/>
      <c r="AG1338" s="215"/>
      <c r="AH1338" s="215"/>
      <c r="AI1338" s="215"/>
      <c r="AJ1338" s="215"/>
      <c r="AK1338" s="215"/>
      <c r="AL1338" s="215"/>
      <c r="AM1338" s="215"/>
      <c r="AN1338" s="209"/>
      <c r="AO1338" s="215"/>
      <c r="AP1338" s="215"/>
      <c r="AQ1338" s="215"/>
      <c r="AR1338" s="215"/>
      <c r="AS1338" s="215"/>
      <c r="AT1338" s="215"/>
      <c r="AU1338" s="215"/>
      <c r="AV1338" s="215"/>
      <c r="AW1338" s="215"/>
      <c r="AX1338" s="215"/>
      <c r="AY1338" s="215"/>
      <c r="AZ1338" s="215"/>
      <c r="BA1338" s="215"/>
      <c r="BB1338" s="215"/>
      <c r="BC1338" s="215"/>
      <c r="BD1338" s="85" t="n">
        <f aca="false">SUM(AC1338:BC1338)</f>
        <v>0</v>
      </c>
      <c r="BE1338" s="111" t="n">
        <f aca="false">IF((G1338+I1338+O1338-H1338-BD1338)&gt;=0,G1338+I1338+O1338-H1338-BD1338,0)</f>
        <v>0</v>
      </c>
      <c r="BF1338" s="112" t="n">
        <f aca="false">IF((H1338-I1338-O1338-G1338+BD1338)&gt;=0,H1338-I1338-O1338-G1338+BD1338,0)</f>
        <v>216</v>
      </c>
      <c r="BG1338" s="102"/>
      <c r="BH1338" s="103"/>
      <c r="BI1338" s="90"/>
      <c r="BJ1338" s="91" t="n">
        <v>-216</v>
      </c>
      <c r="BK1338" s="91" t="n">
        <f aca="false">BJ1338-BD1338+O1338</f>
        <v>-216</v>
      </c>
      <c r="BL1338" s="104"/>
    </row>
    <row r="1339" s="105" customFormat="true" ht="15" hidden="false" customHeight="false" outlineLevel="0" collapsed="false">
      <c r="A1339" s="207" t="n">
        <v>1333</v>
      </c>
      <c r="B1339" s="94" t="n">
        <v>43435</v>
      </c>
      <c r="C1339" s="95"/>
      <c r="D1339" s="96"/>
      <c r="E1339" s="74" t="n">
        <v>72</v>
      </c>
      <c r="F1339" s="97" t="s">
        <v>801</v>
      </c>
      <c r="G1339" s="98" t="n">
        <v>72</v>
      </c>
      <c r="H1339" s="98" t="n">
        <v>0</v>
      </c>
      <c r="I1339" s="208"/>
      <c r="J1339" s="208"/>
      <c r="K1339" s="208"/>
      <c r="L1339" s="208"/>
      <c r="M1339" s="208"/>
      <c r="N1339" s="209" t="n">
        <v>72</v>
      </c>
      <c r="O1339" s="79" t="n">
        <f aca="false">SUM(J1339:N1339)</f>
        <v>72</v>
      </c>
      <c r="P1339" s="210"/>
      <c r="Q1339" s="210"/>
      <c r="R1339" s="210"/>
      <c r="S1339" s="210"/>
      <c r="T1339" s="210"/>
      <c r="U1339" s="210"/>
      <c r="V1339" s="210"/>
      <c r="W1339" s="210"/>
      <c r="X1339" s="210"/>
      <c r="Y1339" s="210"/>
      <c r="Z1339" s="210"/>
      <c r="AA1339" s="211"/>
      <c r="AB1339" s="212"/>
      <c r="AC1339" s="213"/>
      <c r="AD1339" s="214" t="n">
        <v>288</v>
      </c>
      <c r="AE1339" s="215"/>
      <c r="AF1339" s="215"/>
      <c r="AG1339" s="215"/>
      <c r="AH1339" s="215"/>
      <c r="AI1339" s="215"/>
      <c r="AJ1339" s="215"/>
      <c r="AK1339" s="215"/>
      <c r="AL1339" s="215"/>
      <c r="AM1339" s="215"/>
      <c r="AN1339" s="209"/>
      <c r="AO1339" s="215"/>
      <c r="AP1339" s="215"/>
      <c r="AQ1339" s="215"/>
      <c r="AR1339" s="215"/>
      <c r="AS1339" s="215"/>
      <c r="AT1339" s="215"/>
      <c r="AU1339" s="215"/>
      <c r="AV1339" s="215"/>
      <c r="AW1339" s="215"/>
      <c r="AX1339" s="215"/>
      <c r="AY1339" s="215"/>
      <c r="AZ1339" s="215"/>
      <c r="BA1339" s="215"/>
      <c r="BB1339" s="215"/>
      <c r="BC1339" s="215"/>
      <c r="BD1339" s="85" t="n">
        <f aca="false">SUM(AC1339:BC1339)</f>
        <v>288</v>
      </c>
      <c r="BE1339" s="111" t="n">
        <f aca="false">IF((G1339+I1339+O1339-H1339-BD1339)&gt;=0,G1339+I1339+O1339-H1339-BD1339,0)</f>
        <v>0</v>
      </c>
      <c r="BF1339" s="112" t="n">
        <f aca="false">IF((H1339-I1339-O1339-G1339+BD1339)&gt;=0,H1339-I1339-O1339-G1339+BD1339,0)</f>
        <v>144</v>
      </c>
      <c r="BG1339" s="102"/>
      <c r="BH1339" s="103"/>
      <c r="BI1339" s="90" t="s">
        <v>125</v>
      </c>
      <c r="BJ1339" s="91" t="n">
        <v>72</v>
      </c>
      <c r="BK1339" s="91" t="n">
        <f aca="false">BJ1339-BD1339+O1339</f>
        <v>-144</v>
      </c>
      <c r="BL1339" s="104"/>
    </row>
    <row r="1340" s="105" customFormat="true" ht="15" hidden="false" customHeight="false" outlineLevel="0" collapsed="false">
      <c r="A1340" s="207" t="n">
        <v>1334</v>
      </c>
      <c r="B1340" s="94" t="n">
        <v>43435</v>
      </c>
      <c r="C1340" s="95"/>
      <c r="D1340" s="96"/>
      <c r="E1340" s="74" t="n">
        <v>20</v>
      </c>
      <c r="F1340" s="97" t="s">
        <v>802</v>
      </c>
      <c r="G1340" s="98" t="n">
        <v>40</v>
      </c>
      <c r="H1340" s="98" t="n">
        <v>0</v>
      </c>
      <c r="I1340" s="208"/>
      <c r="J1340" s="208"/>
      <c r="K1340" s="208"/>
      <c r="L1340" s="208"/>
      <c r="M1340" s="208"/>
      <c r="N1340" s="209" t="n">
        <v>20</v>
      </c>
      <c r="O1340" s="79" t="n">
        <f aca="false">SUM(J1340:N1340)</f>
        <v>20</v>
      </c>
      <c r="P1340" s="210"/>
      <c r="Q1340" s="210"/>
      <c r="R1340" s="210"/>
      <c r="S1340" s="210"/>
      <c r="T1340" s="210"/>
      <c r="U1340" s="210"/>
      <c r="V1340" s="210"/>
      <c r="W1340" s="210"/>
      <c r="X1340" s="210"/>
      <c r="Y1340" s="210"/>
      <c r="Z1340" s="210"/>
      <c r="AA1340" s="211"/>
      <c r="AB1340" s="212"/>
      <c r="AC1340" s="213"/>
      <c r="AD1340" s="214"/>
      <c r="AE1340" s="215"/>
      <c r="AF1340" s="215"/>
      <c r="AG1340" s="215"/>
      <c r="AH1340" s="215"/>
      <c r="AI1340" s="215"/>
      <c r="AJ1340" s="215"/>
      <c r="AK1340" s="215" t="n">
        <v>200</v>
      </c>
      <c r="AL1340" s="215"/>
      <c r="AM1340" s="215"/>
      <c r="AN1340" s="209"/>
      <c r="AO1340" s="215"/>
      <c r="AP1340" s="215"/>
      <c r="AQ1340" s="215"/>
      <c r="AR1340" s="215"/>
      <c r="AS1340" s="215"/>
      <c r="AT1340" s="215"/>
      <c r="AU1340" s="215"/>
      <c r="AV1340" s="215"/>
      <c r="AW1340" s="215"/>
      <c r="AX1340" s="215"/>
      <c r="AY1340" s="215"/>
      <c r="AZ1340" s="215"/>
      <c r="BA1340" s="215"/>
      <c r="BB1340" s="215"/>
      <c r="BC1340" s="215"/>
      <c r="BD1340" s="85" t="n">
        <f aca="false">SUM(AC1340:BC1340)</f>
        <v>200</v>
      </c>
      <c r="BE1340" s="111" t="n">
        <f aca="false">IF((G1340+I1340+O1340-H1340-BD1340)&gt;=0,G1340+I1340+O1340-H1340-BD1340,0)</f>
        <v>0</v>
      </c>
      <c r="BF1340" s="112" t="n">
        <f aca="false">IF((H1340-I1340-O1340-G1340+BD1340)&gt;=0,H1340-I1340-O1340-G1340+BD1340,0)</f>
        <v>140</v>
      </c>
      <c r="BG1340" s="102"/>
      <c r="BH1340" s="103"/>
      <c r="BI1340" s="90" t="s">
        <v>52</v>
      </c>
      <c r="BJ1340" s="91" t="n">
        <v>40</v>
      </c>
      <c r="BK1340" s="91" t="n">
        <f aca="false">BJ1340-BD1340+O1340</f>
        <v>-140</v>
      </c>
      <c r="BL1340" s="104"/>
    </row>
    <row r="1341" s="93" customFormat="true" ht="15" hidden="false" customHeight="false" outlineLevel="0" collapsed="false">
      <c r="A1341" s="207" t="n">
        <v>1335</v>
      </c>
      <c r="B1341" s="71" t="n">
        <v>43435</v>
      </c>
      <c r="C1341" s="72"/>
      <c r="D1341" s="73"/>
      <c r="E1341" s="74" t="n">
        <v>20</v>
      </c>
      <c r="F1341" s="75" t="s">
        <v>803</v>
      </c>
      <c r="G1341" s="76" t="n">
        <v>0</v>
      </c>
      <c r="H1341" s="76" t="n">
        <v>156</v>
      </c>
      <c r="I1341" s="208"/>
      <c r="J1341" s="208"/>
      <c r="K1341" s="208"/>
      <c r="L1341" s="208"/>
      <c r="M1341" s="208"/>
      <c r="N1341" s="209" t="n">
        <v>20</v>
      </c>
      <c r="O1341" s="79" t="n">
        <f aca="false">SUM(J1341:N1341)</f>
        <v>20</v>
      </c>
      <c r="P1341" s="215"/>
      <c r="Q1341" s="215"/>
      <c r="R1341" s="215"/>
      <c r="S1341" s="215"/>
      <c r="T1341" s="215"/>
      <c r="U1341" s="215"/>
      <c r="V1341" s="215"/>
      <c r="W1341" s="215"/>
      <c r="X1341" s="215"/>
      <c r="Y1341" s="215"/>
      <c r="Z1341" s="215"/>
      <c r="AA1341" s="217"/>
      <c r="AB1341" s="218"/>
      <c r="AC1341" s="213"/>
      <c r="AD1341" s="214"/>
      <c r="AE1341" s="215" t="n">
        <v>60</v>
      </c>
      <c r="AF1341" s="215"/>
      <c r="AG1341" s="215"/>
      <c r="AH1341" s="215"/>
      <c r="AI1341" s="215"/>
      <c r="AJ1341" s="215"/>
      <c r="AK1341" s="215"/>
      <c r="AL1341" s="215"/>
      <c r="AM1341" s="215"/>
      <c r="AN1341" s="209"/>
      <c r="AO1341" s="215"/>
      <c r="AP1341" s="215"/>
      <c r="AQ1341" s="215"/>
      <c r="AR1341" s="215"/>
      <c r="AS1341" s="215"/>
      <c r="AT1341" s="215"/>
      <c r="AU1341" s="215"/>
      <c r="AV1341" s="215"/>
      <c r="AW1341" s="215"/>
      <c r="AX1341" s="215"/>
      <c r="AY1341" s="215"/>
      <c r="AZ1341" s="215"/>
      <c r="BA1341" s="215"/>
      <c r="BB1341" s="215"/>
      <c r="BC1341" s="215"/>
      <c r="BD1341" s="85" t="n">
        <f aca="false">SUM(AC1341:BC1341)</f>
        <v>60</v>
      </c>
      <c r="BE1341" s="86" t="n">
        <f aca="false">IF((G1341+I1341+O1341-H1341-BD1341)&gt;=0,G1341+I1341+O1341-H1341-BD1341,0)</f>
        <v>0</v>
      </c>
      <c r="BF1341" s="87" t="n">
        <f aca="false">IF((H1341-I1341-O1341-G1341+BD1341)&gt;=0,H1341-I1341-O1341-G1341+BD1341,0)</f>
        <v>196</v>
      </c>
      <c r="BG1341" s="106"/>
      <c r="BH1341" s="107"/>
      <c r="BI1341" s="90" t="s">
        <v>43</v>
      </c>
      <c r="BJ1341" s="91" t="n">
        <v>-156</v>
      </c>
      <c r="BK1341" s="91" t="n">
        <f aca="false">BJ1341-BD1341+O1341</f>
        <v>-196</v>
      </c>
      <c r="BL1341" s="92"/>
    </row>
    <row r="1342" s="105" customFormat="true" ht="15" hidden="false" customHeight="false" outlineLevel="0" collapsed="false">
      <c r="A1342" s="207" t="n">
        <v>1336</v>
      </c>
      <c r="B1342" s="94" t="n">
        <v>43435</v>
      </c>
      <c r="C1342" s="95"/>
      <c r="D1342" s="96"/>
      <c r="E1342" s="74" t="n">
        <v>72</v>
      </c>
      <c r="F1342" s="97" t="s">
        <v>804</v>
      </c>
      <c r="G1342" s="98" t="n">
        <v>0</v>
      </c>
      <c r="H1342" s="98" t="n">
        <v>0</v>
      </c>
      <c r="I1342" s="208"/>
      <c r="J1342" s="208"/>
      <c r="K1342" s="208"/>
      <c r="L1342" s="208"/>
      <c r="M1342" s="208"/>
      <c r="N1342" s="209" t="n">
        <v>72</v>
      </c>
      <c r="O1342" s="79" t="n">
        <f aca="false">SUM(J1342:N1342)</f>
        <v>72</v>
      </c>
      <c r="P1342" s="210"/>
      <c r="Q1342" s="210"/>
      <c r="R1342" s="210"/>
      <c r="S1342" s="210"/>
      <c r="T1342" s="210"/>
      <c r="U1342" s="210"/>
      <c r="V1342" s="210"/>
      <c r="W1342" s="210"/>
      <c r="X1342" s="210"/>
      <c r="Y1342" s="210"/>
      <c r="Z1342" s="210"/>
      <c r="AA1342" s="211"/>
      <c r="AB1342" s="212"/>
      <c r="AC1342" s="213"/>
      <c r="AD1342" s="214"/>
      <c r="AE1342" s="215" t="n">
        <v>216</v>
      </c>
      <c r="AF1342" s="215"/>
      <c r="AG1342" s="215"/>
      <c r="AH1342" s="215"/>
      <c r="AI1342" s="215"/>
      <c r="AJ1342" s="215"/>
      <c r="AK1342" s="215"/>
      <c r="AL1342" s="215"/>
      <c r="AM1342" s="215"/>
      <c r="AN1342" s="209"/>
      <c r="AO1342" s="215"/>
      <c r="AP1342" s="215"/>
      <c r="AQ1342" s="215"/>
      <c r="AR1342" s="215"/>
      <c r="AS1342" s="215"/>
      <c r="AT1342" s="215"/>
      <c r="AU1342" s="215"/>
      <c r="AV1342" s="215"/>
      <c r="AW1342" s="215"/>
      <c r="AX1342" s="215"/>
      <c r="AY1342" s="215"/>
      <c r="AZ1342" s="215"/>
      <c r="BA1342" s="215"/>
      <c r="BB1342" s="215"/>
      <c r="BC1342" s="215"/>
      <c r="BD1342" s="85" t="n">
        <f aca="false">SUM(AC1342:BC1342)</f>
        <v>216</v>
      </c>
      <c r="BE1342" s="111" t="n">
        <f aca="false">IF((G1342+I1342+O1342-H1342-BD1342)&gt;=0,G1342+I1342+O1342-H1342-BD1342,0)</f>
        <v>0</v>
      </c>
      <c r="BF1342" s="112" t="n">
        <f aca="false">IF((H1342-I1342-O1342-G1342+BD1342)&gt;=0,H1342-I1342-O1342-G1342+BD1342,0)</f>
        <v>144</v>
      </c>
      <c r="BG1342" s="102"/>
      <c r="BH1342" s="103"/>
      <c r="BI1342" s="90" t="s">
        <v>43</v>
      </c>
      <c r="BJ1342" s="91" t="n">
        <v>0</v>
      </c>
      <c r="BK1342" s="91" t="n">
        <f aca="false">BJ1342-BD1342+O1342</f>
        <v>-144</v>
      </c>
      <c r="BL1342" s="104"/>
    </row>
    <row r="1343" s="105" customFormat="true" ht="15" hidden="false" customHeight="false" outlineLevel="0" collapsed="false">
      <c r="A1343" s="207" t="n">
        <v>1337</v>
      </c>
      <c r="B1343" s="94" t="n">
        <v>43435</v>
      </c>
      <c r="C1343" s="95"/>
      <c r="D1343" s="96"/>
      <c r="E1343" s="74" t="n">
        <v>72</v>
      </c>
      <c r="F1343" s="97" t="s">
        <v>805</v>
      </c>
      <c r="G1343" s="98" t="n">
        <v>0</v>
      </c>
      <c r="H1343" s="98" t="n">
        <v>0</v>
      </c>
      <c r="I1343" s="208"/>
      <c r="J1343" s="208"/>
      <c r="K1343" s="208"/>
      <c r="L1343" s="208"/>
      <c r="M1343" s="208"/>
      <c r="N1343" s="209" t="n">
        <v>72</v>
      </c>
      <c r="O1343" s="79" t="n">
        <f aca="false">SUM(J1343:N1343)</f>
        <v>72</v>
      </c>
      <c r="P1343" s="210"/>
      <c r="Q1343" s="210"/>
      <c r="R1343" s="210"/>
      <c r="S1343" s="210"/>
      <c r="T1343" s="210"/>
      <c r="U1343" s="210"/>
      <c r="V1343" s="210"/>
      <c r="W1343" s="210"/>
      <c r="X1343" s="210"/>
      <c r="Y1343" s="210"/>
      <c r="Z1343" s="210"/>
      <c r="AA1343" s="211"/>
      <c r="AB1343" s="212"/>
      <c r="AC1343" s="213"/>
      <c r="AD1343" s="214"/>
      <c r="AE1343" s="215" t="n">
        <v>216</v>
      </c>
      <c r="AF1343" s="215"/>
      <c r="AG1343" s="215"/>
      <c r="AH1343" s="215"/>
      <c r="AI1343" s="215"/>
      <c r="AJ1343" s="215"/>
      <c r="AK1343" s="215"/>
      <c r="AL1343" s="215"/>
      <c r="AM1343" s="215"/>
      <c r="AN1343" s="209"/>
      <c r="AO1343" s="215"/>
      <c r="AP1343" s="215"/>
      <c r="AQ1343" s="215"/>
      <c r="AR1343" s="215"/>
      <c r="AS1343" s="215"/>
      <c r="AT1343" s="215"/>
      <c r="AU1343" s="215"/>
      <c r="AV1343" s="215"/>
      <c r="AW1343" s="215"/>
      <c r="AX1343" s="215"/>
      <c r="AY1343" s="215"/>
      <c r="AZ1343" s="215"/>
      <c r="BA1343" s="215"/>
      <c r="BB1343" s="215"/>
      <c r="BC1343" s="215"/>
      <c r="BD1343" s="85" t="n">
        <f aca="false">SUM(AC1343:BC1343)</f>
        <v>216</v>
      </c>
      <c r="BE1343" s="111" t="n">
        <f aca="false">IF((G1343+I1343+O1343-H1343-BD1343)&gt;=0,G1343+I1343+O1343-H1343-BD1343,0)</f>
        <v>0</v>
      </c>
      <c r="BF1343" s="112" t="n">
        <f aca="false">IF((H1343-I1343-O1343-G1343+BD1343)&gt;=0,H1343-I1343-O1343-G1343+BD1343,0)</f>
        <v>144</v>
      </c>
      <c r="BG1343" s="102"/>
      <c r="BH1343" s="103"/>
      <c r="BI1343" s="90" t="s">
        <v>43</v>
      </c>
      <c r="BJ1343" s="91" t="n">
        <v>0</v>
      </c>
      <c r="BK1343" s="91" t="n">
        <f aca="false">BJ1343-BD1343+O1343</f>
        <v>-144</v>
      </c>
      <c r="BL1343" s="104"/>
    </row>
    <row r="1344" s="105" customFormat="true" ht="15" hidden="false" customHeight="false" outlineLevel="0" collapsed="false">
      <c r="A1344" s="207" t="n">
        <v>1338</v>
      </c>
      <c r="B1344" s="94" t="n">
        <v>43435</v>
      </c>
      <c r="C1344" s="95"/>
      <c r="D1344" s="96"/>
      <c r="E1344" s="74" t="n">
        <v>72</v>
      </c>
      <c r="F1344" s="97" t="s">
        <v>806</v>
      </c>
      <c r="G1344" s="98" t="n">
        <v>72</v>
      </c>
      <c r="H1344" s="98" t="n">
        <v>0</v>
      </c>
      <c r="I1344" s="208"/>
      <c r="J1344" s="208"/>
      <c r="K1344" s="208"/>
      <c r="L1344" s="208"/>
      <c r="M1344" s="215"/>
      <c r="N1344" s="209" t="n">
        <v>72</v>
      </c>
      <c r="O1344" s="79" t="n">
        <f aca="false">SUM(J1344:N1344)</f>
        <v>72</v>
      </c>
      <c r="P1344" s="210"/>
      <c r="Q1344" s="210"/>
      <c r="R1344" s="210"/>
      <c r="S1344" s="210"/>
      <c r="T1344" s="210"/>
      <c r="U1344" s="210"/>
      <c r="V1344" s="210"/>
      <c r="W1344" s="210"/>
      <c r="X1344" s="210"/>
      <c r="Y1344" s="210"/>
      <c r="Z1344" s="210"/>
      <c r="AA1344" s="211"/>
      <c r="AB1344" s="212"/>
      <c r="AC1344" s="213"/>
      <c r="AD1344" s="214"/>
      <c r="AE1344" s="215"/>
      <c r="AF1344" s="215"/>
      <c r="AG1344" s="215"/>
      <c r="AH1344" s="215" t="n">
        <v>144</v>
      </c>
      <c r="AI1344" s="215"/>
      <c r="AJ1344" s="215"/>
      <c r="AK1344" s="215"/>
      <c r="AL1344" s="215"/>
      <c r="AM1344" s="215"/>
      <c r="AN1344" s="209"/>
      <c r="AO1344" s="215"/>
      <c r="AP1344" s="215"/>
      <c r="AQ1344" s="215"/>
      <c r="AR1344" s="215"/>
      <c r="AS1344" s="215"/>
      <c r="AT1344" s="215"/>
      <c r="AU1344" s="215"/>
      <c r="AV1344" s="215"/>
      <c r="AW1344" s="215"/>
      <c r="AX1344" s="215"/>
      <c r="AY1344" s="215"/>
      <c r="AZ1344" s="215"/>
      <c r="BA1344" s="215"/>
      <c r="BB1344" s="215"/>
      <c r="BC1344" s="215"/>
      <c r="BD1344" s="85" t="n">
        <f aca="false">SUM(AC1344:BC1344)</f>
        <v>144</v>
      </c>
      <c r="BE1344" s="111" t="n">
        <f aca="false">IF((G1344+I1344+O1344-H1344-BD1344)&gt;=0,G1344+I1344+O1344-H1344-BD1344,0)</f>
        <v>0</v>
      </c>
      <c r="BF1344" s="112" t="n">
        <f aca="false">IF((H1344-I1344-O1344-G1344+BD1344)&gt;=0,H1344-I1344-O1344-G1344+BD1344,0)</f>
        <v>0</v>
      </c>
      <c r="BG1344" s="102"/>
      <c r="BH1344" s="103"/>
      <c r="BI1344" s="90" t="s">
        <v>124</v>
      </c>
      <c r="BJ1344" s="91" t="n">
        <v>72</v>
      </c>
      <c r="BK1344" s="91" t="n">
        <f aca="false">BJ1344-BD1344+O1344</f>
        <v>0</v>
      </c>
      <c r="BL1344" s="104"/>
    </row>
    <row r="1345" s="105" customFormat="true" ht="15" hidden="false" customHeight="false" outlineLevel="0" collapsed="false">
      <c r="A1345" s="207" t="n">
        <v>1339</v>
      </c>
      <c r="B1345" s="94" t="n">
        <v>43435</v>
      </c>
      <c r="C1345" s="95"/>
      <c r="D1345" s="96"/>
      <c r="E1345" s="74" t="n">
        <v>72</v>
      </c>
      <c r="F1345" s="97" t="s">
        <v>806</v>
      </c>
      <c r="G1345" s="98" t="n">
        <v>72</v>
      </c>
      <c r="H1345" s="98" t="n">
        <v>0</v>
      </c>
      <c r="I1345" s="208"/>
      <c r="J1345" s="208"/>
      <c r="K1345" s="208"/>
      <c r="L1345" s="208"/>
      <c r="M1345" s="215"/>
      <c r="N1345" s="209" t="n">
        <v>72</v>
      </c>
      <c r="O1345" s="79" t="n">
        <f aca="false">SUM(J1345:N1345)</f>
        <v>72</v>
      </c>
      <c r="P1345" s="210"/>
      <c r="Q1345" s="210"/>
      <c r="R1345" s="210"/>
      <c r="S1345" s="210"/>
      <c r="T1345" s="210"/>
      <c r="U1345" s="210"/>
      <c r="V1345" s="210"/>
      <c r="W1345" s="210"/>
      <c r="X1345" s="210"/>
      <c r="Y1345" s="210"/>
      <c r="Z1345" s="210"/>
      <c r="AA1345" s="211"/>
      <c r="AB1345" s="212"/>
      <c r="AC1345" s="213"/>
      <c r="AD1345" s="214"/>
      <c r="AE1345" s="215"/>
      <c r="AF1345" s="215"/>
      <c r="AG1345" s="215"/>
      <c r="AH1345" s="215" t="n">
        <v>144</v>
      </c>
      <c r="AI1345" s="215"/>
      <c r="AJ1345" s="215"/>
      <c r="AK1345" s="215"/>
      <c r="AL1345" s="215"/>
      <c r="AM1345" s="215"/>
      <c r="AN1345" s="209"/>
      <c r="AO1345" s="215"/>
      <c r="AP1345" s="215"/>
      <c r="AQ1345" s="215"/>
      <c r="AR1345" s="215"/>
      <c r="AS1345" s="215"/>
      <c r="AT1345" s="215"/>
      <c r="AU1345" s="215"/>
      <c r="AV1345" s="215"/>
      <c r="AW1345" s="215"/>
      <c r="AX1345" s="215"/>
      <c r="AY1345" s="215"/>
      <c r="AZ1345" s="215"/>
      <c r="BA1345" s="215"/>
      <c r="BB1345" s="215"/>
      <c r="BC1345" s="215"/>
      <c r="BD1345" s="85" t="n">
        <f aca="false">SUM(AC1345:BC1345)</f>
        <v>144</v>
      </c>
      <c r="BE1345" s="111" t="n">
        <f aca="false">IF((G1345+I1345+O1345-H1345-BD1345)&gt;=0,G1345+I1345+O1345-H1345-BD1345,0)</f>
        <v>0</v>
      </c>
      <c r="BF1345" s="112" t="n">
        <f aca="false">IF((H1345-I1345-O1345-G1345+BD1345)&gt;=0,H1345-I1345-O1345-G1345+BD1345,0)</f>
        <v>0</v>
      </c>
      <c r="BG1345" s="102"/>
      <c r="BH1345" s="103"/>
      <c r="BI1345" s="90" t="s">
        <v>124</v>
      </c>
      <c r="BJ1345" s="91" t="n">
        <v>72</v>
      </c>
      <c r="BK1345" s="91" t="n">
        <f aca="false">BJ1345-BD1345+O1345</f>
        <v>0</v>
      </c>
      <c r="BL1345" s="104"/>
    </row>
    <row r="1346" s="105" customFormat="true" ht="15" hidden="false" customHeight="false" outlineLevel="0" collapsed="false">
      <c r="A1346" s="207" t="n">
        <v>1340</v>
      </c>
      <c r="B1346" s="94" t="n">
        <v>43435</v>
      </c>
      <c r="C1346" s="95"/>
      <c r="D1346" s="96"/>
      <c r="E1346" s="74" t="n">
        <v>72</v>
      </c>
      <c r="F1346" s="97" t="s">
        <v>807</v>
      </c>
      <c r="G1346" s="98" t="n">
        <v>72</v>
      </c>
      <c r="H1346" s="98" t="n">
        <v>0</v>
      </c>
      <c r="I1346" s="208"/>
      <c r="J1346" s="208"/>
      <c r="K1346" s="208"/>
      <c r="L1346" s="208"/>
      <c r="M1346" s="208"/>
      <c r="N1346" s="209" t="n">
        <v>72</v>
      </c>
      <c r="O1346" s="79" t="n">
        <f aca="false">SUM(J1346:N1346)</f>
        <v>72</v>
      </c>
      <c r="P1346" s="210"/>
      <c r="Q1346" s="210"/>
      <c r="R1346" s="210"/>
      <c r="S1346" s="210"/>
      <c r="T1346" s="210"/>
      <c r="U1346" s="210"/>
      <c r="V1346" s="210"/>
      <c r="W1346" s="210"/>
      <c r="X1346" s="210"/>
      <c r="Y1346" s="210"/>
      <c r="Z1346" s="210"/>
      <c r="AA1346" s="211"/>
      <c r="AB1346" s="212"/>
      <c r="AC1346" s="213"/>
      <c r="AD1346" s="214"/>
      <c r="AE1346" s="215"/>
      <c r="AF1346" s="215"/>
      <c r="AG1346" s="215"/>
      <c r="AH1346" s="215"/>
      <c r="AI1346" s="215"/>
      <c r="AJ1346" s="215"/>
      <c r="AK1346" s="215" t="n">
        <v>360</v>
      </c>
      <c r="AL1346" s="215"/>
      <c r="AM1346" s="215"/>
      <c r="AN1346" s="209"/>
      <c r="AO1346" s="215"/>
      <c r="AP1346" s="215"/>
      <c r="AQ1346" s="215"/>
      <c r="AR1346" s="215"/>
      <c r="AS1346" s="215"/>
      <c r="AT1346" s="215"/>
      <c r="AU1346" s="215"/>
      <c r="AV1346" s="215"/>
      <c r="AW1346" s="215"/>
      <c r="AX1346" s="215"/>
      <c r="AY1346" s="215"/>
      <c r="AZ1346" s="215"/>
      <c r="BA1346" s="215"/>
      <c r="BB1346" s="215"/>
      <c r="BC1346" s="215"/>
      <c r="BD1346" s="85" t="n">
        <f aca="false">SUM(AC1346:BC1346)</f>
        <v>360</v>
      </c>
      <c r="BE1346" s="111" t="n">
        <f aca="false">IF((G1346+I1346+O1346-H1346-BD1346)&gt;=0,G1346+I1346+O1346-H1346-BD1346,0)</f>
        <v>0</v>
      </c>
      <c r="BF1346" s="112" t="n">
        <f aca="false">IF((H1346-I1346-O1346-G1346+BD1346)&gt;=0,H1346-I1346-O1346-G1346+BD1346,0)</f>
        <v>216</v>
      </c>
      <c r="BG1346" s="102"/>
      <c r="BH1346" s="103"/>
      <c r="BI1346" s="90" t="s">
        <v>158</v>
      </c>
      <c r="BJ1346" s="91" t="n">
        <v>72</v>
      </c>
      <c r="BK1346" s="91" t="n">
        <f aca="false">BJ1346-BD1346+O1346</f>
        <v>-216</v>
      </c>
      <c r="BL1346" s="104"/>
    </row>
    <row r="1347" s="105" customFormat="true" ht="15" hidden="false" customHeight="false" outlineLevel="0" collapsed="false">
      <c r="A1347" s="207" t="n">
        <v>1341</v>
      </c>
      <c r="B1347" s="94" t="n">
        <v>43435</v>
      </c>
      <c r="C1347" s="95"/>
      <c r="D1347" s="96"/>
      <c r="E1347" s="74" t="n">
        <v>72</v>
      </c>
      <c r="F1347" s="97" t="s">
        <v>808</v>
      </c>
      <c r="G1347" s="98" t="n">
        <v>0</v>
      </c>
      <c r="H1347" s="98" t="n">
        <v>0</v>
      </c>
      <c r="I1347" s="208"/>
      <c r="J1347" s="208"/>
      <c r="K1347" s="208"/>
      <c r="L1347" s="208"/>
      <c r="M1347" s="208"/>
      <c r="N1347" s="209" t="n">
        <v>72</v>
      </c>
      <c r="O1347" s="79" t="n">
        <f aca="false">SUM(J1347:N1347)</f>
        <v>72</v>
      </c>
      <c r="P1347" s="210"/>
      <c r="Q1347" s="210"/>
      <c r="R1347" s="210"/>
      <c r="S1347" s="210"/>
      <c r="T1347" s="210"/>
      <c r="U1347" s="210"/>
      <c r="V1347" s="210"/>
      <c r="W1347" s="210"/>
      <c r="X1347" s="210"/>
      <c r="Y1347" s="210"/>
      <c r="Z1347" s="210"/>
      <c r="AA1347" s="211"/>
      <c r="AB1347" s="212"/>
      <c r="AC1347" s="213"/>
      <c r="AD1347" s="214"/>
      <c r="AE1347" s="215"/>
      <c r="AF1347" s="215"/>
      <c r="AG1347" s="215"/>
      <c r="AH1347" s="215"/>
      <c r="AI1347" s="215"/>
      <c r="AJ1347" s="215"/>
      <c r="AK1347" s="215"/>
      <c r="AL1347" s="215"/>
      <c r="AM1347" s="215" t="n">
        <v>216</v>
      </c>
      <c r="AN1347" s="209"/>
      <c r="AO1347" s="215"/>
      <c r="AP1347" s="215"/>
      <c r="AQ1347" s="215"/>
      <c r="AR1347" s="215"/>
      <c r="AS1347" s="215"/>
      <c r="AT1347" s="215"/>
      <c r="AU1347" s="215"/>
      <c r="AV1347" s="215"/>
      <c r="AW1347" s="215"/>
      <c r="AX1347" s="215"/>
      <c r="AY1347" s="215"/>
      <c r="AZ1347" s="215"/>
      <c r="BA1347" s="215"/>
      <c r="BB1347" s="215"/>
      <c r="BC1347" s="215"/>
      <c r="BD1347" s="85" t="n">
        <f aca="false">SUM(AC1347:BC1347)</f>
        <v>216</v>
      </c>
      <c r="BE1347" s="111" t="n">
        <f aca="false">IF((G1347+I1347+O1347-H1347-BD1347)&gt;=0,G1347+I1347+O1347-H1347-BD1347,0)</f>
        <v>0</v>
      </c>
      <c r="BF1347" s="112" t="n">
        <f aca="false">IF((H1347-I1347-O1347-G1347+BD1347)&gt;=0,H1347-I1347-O1347-G1347+BD1347,0)</f>
        <v>144</v>
      </c>
      <c r="BG1347" s="102"/>
      <c r="BH1347" s="103"/>
      <c r="BI1347" s="90" t="s">
        <v>43</v>
      </c>
      <c r="BJ1347" s="91" t="n">
        <v>0</v>
      </c>
      <c r="BK1347" s="91" t="n">
        <f aca="false">BJ1347-BD1347+O1347</f>
        <v>-144</v>
      </c>
      <c r="BL1347" s="104"/>
    </row>
    <row r="1348" s="105" customFormat="true" ht="15" hidden="false" customHeight="false" outlineLevel="0" collapsed="false">
      <c r="A1348" s="207" t="n">
        <v>1342</v>
      </c>
      <c r="B1348" s="94" t="n">
        <v>43435</v>
      </c>
      <c r="C1348" s="95"/>
      <c r="D1348" s="96"/>
      <c r="E1348" s="74" t="n">
        <v>72</v>
      </c>
      <c r="F1348" s="97" t="s">
        <v>809</v>
      </c>
      <c r="G1348" s="98" t="n">
        <v>360</v>
      </c>
      <c r="H1348" s="98" t="n">
        <v>0</v>
      </c>
      <c r="I1348" s="208"/>
      <c r="J1348" s="208"/>
      <c r="K1348" s="208"/>
      <c r="L1348" s="208"/>
      <c r="M1348" s="208"/>
      <c r="N1348" s="209"/>
      <c r="O1348" s="79" t="n">
        <f aca="false">SUM(J1348:N1348)</f>
        <v>0</v>
      </c>
      <c r="P1348" s="210"/>
      <c r="Q1348" s="210"/>
      <c r="R1348" s="210"/>
      <c r="S1348" s="210"/>
      <c r="T1348" s="210"/>
      <c r="U1348" s="210"/>
      <c r="V1348" s="210"/>
      <c r="W1348" s="210"/>
      <c r="X1348" s="210"/>
      <c r="Y1348" s="210"/>
      <c r="Z1348" s="210"/>
      <c r="AA1348" s="211"/>
      <c r="AB1348" s="212"/>
      <c r="AC1348" s="213"/>
      <c r="AD1348" s="214"/>
      <c r="AE1348" s="215"/>
      <c r="AF1348" s="215"/>
      <c r="AG1348" s="215"/>
      <c r="AH1348" s="215"/>
      <c r="AI1348" s="215"/>
      <c r="AJ1348" s="215"/>
      <c r="AK1348" s="215"/>
      <c r="AL1348" s="215"/>
      <c r="AM1348" s="215"/>
      <c r="AN1348" s="209"/>
      <c r="AO1348" s="215"/>
      <c r="AP1348" s="215"/>
      <c r="AQ1348" s="215"/>
      <c r="AR1348" s="215"/>
      <c r="AS1348" s="215"/>
      <c r="AT1348" s="215"/>
      <c r="AU1348" s="215"/>
      <c r="AV1348" s="215"/>
      <c r="AW1348" s="215"/>
      <c r="AX1348" s="215"/>
      <c r="AY1348" s="215"/>
      <c r="AZ1348" s="215"/>
      <c r="BA1348" s="215"/>
      <c r="BB1348" s="215"/>
      <c r="BC1348" s="215"/>
      <c r="BD1348" s="85" t="n">
        <f aca="false">SUM(AC1348:BC1348)</f>
        <v>0</v>
      </c>
      <c r="BE1348" s="111" t="n">
        <f aca="false">IF((G1348+I1348+O1348-H1348-BD1348)&gt;=0,G1348+I1348+O1348-H1348-BD1348,0)</f>
        <v>360</v>
      </c>
      <c r="BF1348" s="112" t="n">
        <f aca="false">IF((H1348-I1348-O1348-G1348+BD1348)&gt;=0,H1348-I1348-O1348-G1348+BD1348,0)</f>
        <v>0</v>
      </c>
      <c r="BG1348" s="102"/>
      <c r="BH1348" s="103" t="n">
        <v>43617</v>
      </c>
      <c r="BI1348" s="90"/>
      <c r="BJ1348" s="91" t="n">
        <v>360</v>
      </c>
      <c r="BK1348" s="91" t="n">
        <f aca="false">BJ1348-BD1348+O1348</f>
        <v>360</v>
      </c>
      <c r="BL1348" s="104"/>
    </row>
    <row r="1349" s="105" customFormat="true" ht="15" hidden="false" customHeight="false" outlineLevel="0" collapsed="false">
      <c r="A1349" s="207" t="n">
        <v>1343</v>
      </c>
      <c r="B1349" s="94" t="n">
        <v>43435</v>
      </c>
      <c r="C1349" s="95"/>
      <c r="D1349" s="96"/>
      <c r="E1349" s="74" t="n">
        <v>72</v>
      </c>
      <c r="F1349" s="97" t="s">
        <v>810</v>
      </c>
      <c r="G1349" s="98" t="n">
        <v>0</v>
      </c>
      <c r="H1349" s="98" t="n">
        <v>0</v>
      </c>
      <c r="I1349" s="208"/>
      <c r="J1349" s="208"/>
      <c r="K1349" s="208"/>
      <c r="L1349" s="208"/>
      <c r="M1349" s="208"/>
      <c r="N1349" s="209"/>
      <c r="O1349" s="79" t="n">
        <f aca="false">SUM(J1349:N1349)</f>
        <v>0</v>
      </c>
      <c r="P1349" s="210"/>
      <c r="Q1349" s="210"/>
      <c r="R1349" s="210"/>
      <c r="S1349" s="210"/>
      <c r="T1349" s="210"/>
      <c r="U1349" s="210"/>
      <c r="V1349" s="210"/>
      <c r="W1349" s="210"/>
      <c r="X1349" s="210"/>
      <c r="Y1349" s="210"/>
      <c r="Z1349" s="210"/>
      <c r="AA1349" s="211"/>
      <c r="AB1349" s="212"/>
      <c r="AC1349" s="213"/>
      <c r="AD1349" s="214"/>
      <c r="AE1349" s="215"/>
      <c r="AF1349" s="215"/>
      <c r="AG1349" s="215"/>
      <c r="AH1349" s="215"/>
      <c r="AI1349" s="215"/>
      <c r="AJ1349" s="215"/>
      <c r="AK1349" s="215"/>
      <c r="AL1349" s="215"/>
      <c r="AM1349" s="215"/>
      <c r="AN1349" s="209"/>
      <c r="AO1349" s="215"/>
      <c r="AP1349" s="215"/>
      <c r="AQ1349" s="215"/>
      <c r="AR1349" s="215"/>
      <c r="AS1349" s="215"/>
      <c r="AT1349" s="215"/>
      <c r="AU1349" s="215"/>
      <c r="AV1349" s="215"/>
      <c r="AW1349" s="215"/>
      <c r="AX1349" s="215"/>
      <c r="AY1349" s="215"/>
      <c r="AZ1349" s="215"/>
      <c r="BA1349" s="215"/>
      <c r="BB1349" s="215"/>
      <c r="BC1349" s="215"/>
      <c r="BD1349" s="85" t="n">
        <f aca="false">SUM(AC1349:BC1349)</f>
        <v>0</v>
      </c>
      <c r="BE1349" s="111" t="n">
        <f aca="false">IF((G1349+I1349+O1349-H1349-BD1349)&gt;=0,G1349+I1349+O1349-H1349-BD1349,0)</f>
        <v>0</v>
      </c>
      <c r="BF1349" s="112" t="n">
        <f aca="false">IF((H1349-I1349-O1349-G1349+BD1349)&gt;=0,H1349-I1349-O1349-G1349+BD1349,0)</f>
        <v>0</v>
      </c>
      <c r="BG1349" s="102"/>
      <c r="BH1349" s="103"/>
      <c r="BI1349" s="90"/>
      <c r="BJ1349" s="91" t="n">
        <v>0</v>
      </c>
      <c r="BK1349" s="91" t="n">
        <f aca="false">BJ1349-BD1349+O1349</f>
        <v>0</v>
      </c>
      <c r="BL1349" s="104"/>
    </row>
    <row r="1350" s="105" customFormat="true" ht="15" hidden="false" customHeight="false" outlineLevel="0" collapsed="false">
      <c r="A1350" s="207" t="n">
        <v>1344</v>
      </c>
      <c r="B1350" s="94" t="n">
        <v>43435</v>
      </c>
      <c r="C1350" s="95"/>
      <c r="D1350" s="96"/>
      <c r="E1350" s="74" t="n">
        <v>72</v>
      </c>
      <c r="F1350" s="97" t="s">
        <v>811</v>
      </c>
      <c r="G1350" s="98" t="n">
        <v>0</v>
      </c>
      <c r="H1350" s="98" t="n">
        <v>0</v>
      </c>
      <c r="I1350" s="208"/>
      <c r="J1350" s="208"/>
      <c r="K1350" s="208"/>
      <c r="L1350" s="208"/>
      <c r="M1350" s="208"/>
      <c r="N1350" s="209"/>
      <c r="O1350" s="79" t="n">
        <f aca="false">SUM(J1350:N1350)</f>
        <v>0</v>
      </c>
      <c r="P1350" s="210"/>
      <c r="Q1350" s="210"/>
      <c r="R1350" s="210"/>
      <c r="S1350" s="210"/>
      <c r="T1350" s="210"/>
      <c r="U1350" s="210"/>
      <c r="V1350" s="210"/>
      <c r="W1350" s="210"/>
      <c r="X1350" s="210"/>
      <c r="Y1350" s="210"/>
      <c r="Z1350" s="210"/>
      <c r="AA1350" s="211"/>
      <c r="AB1350" s="212"/>
      <c r="AC1350" s="213"/>
      <c r="AD1350" s="214"/>
      <c r="AE1350" s="215"/>
      <c r="AF1350" s="215"/>
      <c r="AG1350" s="215"/>
      <c r="AH1350" s="215"/>
      <c r="AI1350" s="215"/>
      <c r="AJ1350" s="215"/>
      <c r="AK1350" s="215"/>
      <c r="AL1350" s="215"/>
      <c r="AM1350" s="215"/>
      <c r="AN1350" s="209"/>
      <c r="AO1350" s="215"/>
      <c r="AP1350" s="215"/>
      <c r="AQ1350" s="215"/>
      <c r="AR1350" s="215"/>
      <c r="AS1350" s="215"/>
      <c r="AT1350" s="215"/>
      <c r="AU1350" s="215"/>
      <c r="AV1350" s="215"/>
      <c r="AW1350" s="215"/>
      <c r="AX1350" s="215"/>
      <c r="AY1350" s="215"/>
      <c r="AZ1350" s="215"/>
      <c r="BA1350" s="215"/>
      <c r="BB1350" s="215"/>
      <c r="BC1350" s="215"/>
      <c r="BD1350" s="85" t="n">
        <f aca="false">SUM(AC1350:BC1350)</f>
        <v>0</v>
      </c>
      <c r="BE1350" s="111" t="n">
        <f aca="false">IF((G1350+I1350+O1350-H1350-BD1350)&gt;=0,G1350+I1350+O1350-H1350-BD1350,0)</f>
        <v>0</v>
      </c>
      <c r="BF1350" s="112" t="n">
        <f aca="false">IF((H1350-I1350-O1350-G1350+BD1350)&gt;=0,H1350-I1350-O1350-G1350+BD1350,0)</f>
        <v>0</v>
      </c>
      <c r="BG1350" s="102" t="n">
        <v>43439</v>
      </c>
      <c r="BH1350" s="103"/>
      <c r="BI1350" s="90"/>
      <c r="BJ1350" s="91" t="n">
        <v>0</v>
      </c>
      <c r="BK1350" s="91" t="n">
        <f aca="false">BJ1350-BD1350+O1350</f>
        <v>0</v>
      </c>
      <c r="BL1350" s="104"/>
    </row>
    <row r="1351" s="105" customFormat="true" ht="15" hidden="false" customHeight="false" outlineLevel="0" collapsed="false">
      <c r="A1351" s="207" t="n">
        <v>1345</v>
      </c>
      <c r="B1351" s="94" t="n">
        <v>43435</v>
      </c>
      <c r="C1351" s="95"/>
      <c r="D1351" s="96"/>
      <c r="E1351" s="74" t="n">
        <v>72</v>
      </c>
      <c r="F1351" s="97" t="s">
        <v>812</v>
      </c>
      <c r="G1351" s="98" t="n">
        <v>66</v>
      </c>
      <c r="H1351" s="98" t="n">
        <v>0</v>
      </c>
      <c r="I1351" s="208"/>
      <c r="J1351" s="208"/>
      <c r="K1351" s="208"/>
      <c r="L1351" s="208"/>
      <c r="M1351" s="208"/>
      <c r="N1351" s="209"/>
      <c r="O1351" s="79" t="n">
        <f aca="false">SUM(J1351:N1351)</f>
        <v>0</v>
      </c>
      <c r="P1351" s="210"/>
      <c r="Q1351" s="210"/>
      <c r="R1351" s="210"/>
      <c r="S1351" s="210"/>
      <c r="T1351" s="210"/>
      <c r="U1351" s="210"/>
      <c r="V1351" s="210"/>
      <c r="W1351" s="210"/>
      <c r="X1351" s="210"/>
      <c r="Y1351" s="210"/>
      <c r="Z1351" s="210"/>
      <c r="AA1351" s="211"/>
      <c r="AB1351" s="212"/>
      <c r="AC1351" s="213"/>
      <c r="AD1351" s="214"/>
      <c r="AE1351" s="215"/>
      <c r="AF1351" s="215"/>
      <c r="AG1351" s="215"/>
      <c r="AH1351" s="215"/>
      <c r="AI1351" s="215"/>
      <c r="AJ1351" s="215"/>
      <c r="AK1351" s="215"/>
      <c r="AL1351" s="215"/>
      <c r="AM1351" s="215"/>
      <c r="AN1351" s="209"/>
      <c r="AO1351" s="215"/>
      <c r="AP1351" s="215"/>
      <c r="AQ1351" s="215"/>
      <c r="AR1351" s="215"/>
      <c r="AS1351" s="215"/>
      <c r="AT1351" s="215"/>
      <c r="AU1351" s="215"/>
      <c r="AV1351" s="215"/>
      <c r="AW1351" s="215"/>
      <c r="AX1351" s="215"/>
      <c r="AY1351" s="215"/>
      <c r="AZ1351" s="215"/>
      <c r="BA1351" s="215"/>
      <c r="BB1351" s="215"/>
      <c r="BC1351" s="215"/>
      <c r="BD1351" s="85" t="n">
        <f aca="false">SUM(AC1351:BC1351)</f>
        <v>0</v>
      </c>
      <c r="BE1351" s="111" t="n">
        <f aca="false">IF((G1351+I1351+O1351-H1351-BD1351)&gt;=0,G1351+I1351+O1351-H1351-BD1351,0)</f>
        <v>66</v>
      </c>
      <c r="BF1351" s="112" t="n">
        <f aca="false">IF((H1351-I1351-O1351-G1351+BD1351)&gt;=0,H1351-I1351-O1351-G1351+BD1351,0)</f>
        <v>0</v>
      </c>
      <c r="BG1351" s="102"/>
      <c r="BH1351" s="103"/>
      <c r="BI1351" s="90"/>
      <c r="BJ1351" s="91" t="n">
        <v>66</v>
      </c>
      <c r="BK1351" s="91" t="n">
        <f aca="false">BJ1351-BD1351+O1351</f>
        <v>66</v>
      </c>
      <c r="BL1351" s="104"/>
    </row>
    <row r="1352" s="105" customFormat="true" ht="15" hidden="false" customHeight="false" outlineLevel="0" collapsed="false">
      <c r="A1352" s="207" t="n">
        <v>1346</v>
      </c>
      <c r="B1352" s="94" t="n">
        <v>43435</v>
      </c>
      <c r="C1352" s="95"/>
      <c r="D1352" s="96"/>
      <c r="E1352" s="74" t="n">
        <v>72</v>
      </c>
      <c r="F1352" s="97" t="s">
        <v>813</v>
      </c>
      <c r="G1352" s="98" t="n">
        <v>0</v>
      </c>
      <c r="H1352" s="98" t="n">
        <v>72</v>
      </c>
      <c r="I1352" s="208"/>
      <c r="J1352" s="208"/>
      <c r="K1352" s="208"/>
      <c r="L1352" s="208"/>
      <c r="M1352" s="208"/>
      <c r="N1352" s="209"/>
      <c r="O1352" s="79" t="n">
        <f aca="false">SUM(J1352:N1352)</f>
        <v>0</v>
      </c>
      <c r="P1352" s="210"/>
      <c r="Q1352" s="210"/>
      <c r="R1352" s="210"/>
      <c r="S1352" s="210"/>
      <c r="T1352" s="210"/>
      <c r="U1352" s="210"/>
      <c r="V1352" s="210"/>
      <c r="W1352" s="210"/>
      <c r="X1352" s="210"/>
      <c r="Y1352" s="210"/>
      <c r="Z1352" s="210"/>
      <c r="AA1352" s="211"/>
      <c r="AB1352" s="212"/>
      <c r="AC1352" s="213"/>
      <c r="AD1352" s="214"/>
      <c r="AE1352" s="215"/>
      <c r="AF1352" s="215"/>
      <c r="AG1352" s="215"/>
      <c r="AH1352" s="215"/>
      <c r="AI1352" s="215"/>
      <c r="AJ1352" s="215"/>
      <c r="AK1352" s="215"/>
      <c r="AL1352" s="215"/>
      <c r="AM1352" s="215"/>
      <c r="AN1352" s="209"/>
      <c r="AO1352" s="215"/>
      <c r="AP1352" s="215"/>
      <c r="AQ1352" s="215"/>
      <c r="AR1352" s="215"/>
      <c r="AS1352" s="215"/>
      <c r="AT1352" s="215"/>
      <c r="AU1352" s="215"/>
      <c r="AV1352" s="215"/>
      <c r="AW1352" s="215"/>
      <c r="AX1352" s="215"/>
      <c r="AY1352" s="215"/>
      <c r="AZ1352" s="215"/>
      <c r="BA1352" s="215"/>
      <c r="BB1352" s="215"/>
      <c r="BC1352" s="215"/>
      <c r="BD1352" s="85" t="n">
        <f aca="false">SUM(AC1352:BC1352)</f>
        <v>0</v>
      </c>
      <c r="BE1352" s="111" t="n">
        <f aca="false">IF((G1352+I1352+O1352-H1352-BD1352)&gt;=0,G1352+I1352+O1352-H1352-BD1352,0)</f>
        <v>0</v>
      </c>
      <c r="BF1352" s="112" t="n">
        <f aca="false">IF((H1352-I1352-O1352-G1352+BD1352)&gt;=0,H1352-I1352-O1352-G1352+BD1352,0)</f>
        <v>72</v>
      </c>
      <c r="BG1352" s="102"/>
      <c r="BH1352" s="103"/>
      <c r="BI1352" s="90"/>
      <c r="BJ1352" s="91" t="n">
        <v>-72</v>
      </c>
      <c r="BK1352" s="91" t="n">
        <f aca="false">BJ1352-BD1352+O1352</f>
        <v>-72</v>
      </c>
      <c r="BL1352" s="104"/>
    </row>
    <row r="1353" s="105" customFormat="true" ht="15" hidden="false" customHeight="false" outlineLevel="0" collapsed="false">
      <c r="A1353" s="207" t="n">
        <v>1347</v>
      </c>
      <c r="B1353" s="94" t="n">
        <v>43435</v>
      </c>
      <c r="C1353" s="95"/>
      <c r="D1353" s="96"/>
      <c r="E1353" s="74" t="n">
        <v>20</v>
      </c>
      <c r="F1353" s="97" t="s">
        <v>814</v>
      </c>
      <c r="G1353" s="98" t="n">
        <v>0</v>
      </c>
      <c r="H1353" s="98" t="n">
        <v>60</v>
      </c>
      <c r="I1353" s="208"/>
      <c r="J1353" s="208"/>
      <c r="K1353" s="208"/>
      <c r="L1353" s="208"/>
      <c r="M1353" s="208"/>
      <c r="N1353" s="209"/>
      <c r="O1353" s="79" t="n">
        <f aca="false">SUM(J1353:N1353)</f>
        <v>0</v>
      </c>
      <c r="P1353" s="210"/>
      <c r="Q1353" s="210"/>
      <c r="R1353" s="210"/>
      <c r="S1353" s="210"/>
      <c r="T1353" s="210"/>
      <c r="U1353" s="210"/>
      <c r="V1353" s="210"/>
      <c r="W1353" s="210"/>
      <c r="X1353" s="210"/>
      <c r="Y1353" s="210"/>
      <c r="Z1353" s="210"/>
      <c r="AA1353" s="211"/>
      <c r="AB1353" s="212"/>
      <c r="AC1353" s="213"/>
      <c r="AD1353" s="214"/>
      <c r="AE1353" s="215"/>
      <c r="AF1353" s="215"/>
      <c r="AG1353" s="215"/>
      <c r="AH1353" s="215"/>
      <c r="AI1353" s="215"/>
      <c r="AJ1353" s="215"/>
      <c r="AK1353" s="215"/>
      <c r="AL1353" s="215"/>
      <c r="AM1353" s="215"/>
      <c r="AN1353" s="209"/>
      <c r="AO1353" s="215"/>
      <c r="AP1353" s="215"/>
      <c r="AQ1353" s="215"/>
      <c r="AR1353" s="215"/>
      <c r="AS1353" s="215"/>
      <c r="AT1353" s="215"/>
      <c r="AU1353" s="215"/>
      <c r="AV1353" s="215"/>
      <c r="AW1353" s="215"/>
      <c r="AX1353" s="215"/>
      <c r="AY1353" s="215"/>
      <c r="AZ1353" s="215"/>
      <c r="BA1353" s="215"/>
      <c r="BB1353" s="215"/>
      <c r="BC1353" s="215"/>
      <c r="BD1353" s="85" t="n">
        <f aca="false">SUM(AC1353:BC1353)</f>
        <v>0</v>
      </c>
      <c r="BE1353" s="111" t="n">
        <f aca="false">IF((G1353+I1353+O1353-H1353-BD1353)&gt;=0,G1353+I1353+O1353-H1353-BD1353,0)</f>
        <v>0</v>
      </c>
      <c r="BF1353" s="112" t="n">
        <f aca="false">IF((H1353-I1353-O1353-G1353+BD1353)&gt;=0,H1353-I1353-O1353-G1353+BD1353,0)</f>
        <v>60</v>
      </c>
      <c r="BG1353" s="102"/>
      <c r="BH1353" s="103"/>
      <c r="BI1353" s="90"/>
      <c r="BJ1353" s="91" t="n">
        <v>-60</v>
      </c>
      <c r="BK1353" s="91" t="n">
        <f aca="false">BJ1353-BD1353+O1353</f>
        <v>-60</v>
      </c>
      <c r="BL1353" s="104"/>
    </row>
    <row r="1354" s="105" customFormat="true" ht="15" hidden="false" customHeight="false" outlineLevel="0" collapsed="false">
      <c r="A1354" s="207" t="n">
        <v>1348</v>
      </c>
      <c r="B1354" s="94" t="n">
        <v>43435</v>
      </c>
      <c r="C1354" s="95"/>
      <c r="D1354" s="96"/>
      <c r="E1354" s="74" t="n">
        <v>72</v>
      </c>
      <c r="F1354" s="97" t="s">
        <v>815</v>
      </c>
      <c r="G1354" s="98" t="n">
        <v>84</v>
      </c>
      <c r="H1354" s="98" t="n">
        <v>0</v>
      </c>
      <c r="I1354" s="208"/>
      <c r="J1354" s="208"/>
      <c r="K1354" s="208"/>
      <c r="L1354" s="208"/>
      <c r="M1354" s="208"/>
      <c r="N1354" s="209"/>
      <c r="O1354" s="79" t="n">
        <f aca="false">SUM(J1354:N1354)</f>
        <v>0</v>
      </c>
      <c r="P1354" s="210"/>
      <c r="Q1354" s="210"/>
      <c r="R1354" s="210"/>
      <c r="S1354" s="210"/>
      <c r="T1354" s="210"/>
      <c r="U1354" s="210"/>
      <c r="V1354" s="210"/>
      <c r="W1354" s="210"/>
      <c r="X1354" s="210"/>
      <c r="Y1354" s="210"/>
      <c r="Z1354" s="210"/>
      <c r="AA1354" s="211"/>
      <c r="AB1354" s="212"/>
      <c r="AC1354" s="213"/>
      <c r="AD1354" s="214"/>
      <c r="AE1354" s="215"/>
      <c r="AF1354" s="215"/>
      <c r="AG1354" s="215"/>
      <c r="AH1354" s="215"/>
      <c r="AI1354" s="215"/>
      <c r="AJ1354" s="215"/>
      <c r="AK1354" s="215"/>
      <c r="AL1354" s="215"/>
      <c r="AM1354" s="215"/>
      <c r="AN1354" s="209"/>
      <c r="AO1354" s="215"/>
      <c r="AP1354" s="215"/>
      <c r="AQ1354" s="215"/>
      <c r="AR1354" s="215"/>
      <c r="AS1354" s="215"/>
      <c r="AT1354" s="215"/>
      <c r="AU1354" s="215"/>
      <c r="AV1354" s="215"/>
      <c r="AW1354" s="215"/>
      <c r="AX1354" s="215"/>
      <c r="AY1354" s="215"/>
      <c r="AZ1354" s="215"/>
      <c r="BA1354" s="215"/>
      <c r="BB1354" s="215"/>
      <c r="BC1354" s="215"/>
      <c r="BD1354" s="85" t="n">
        <f aca="false">SUM(AC1354:BC1354)</f>
        <v>0</v>
      </c>
      <c r="BE1354" s="111" t="n">
        <f aca="false">IF((G1354+I1354+O1354-H1354-BD1354)&gt;=0,G1354+I1354+O1354-H1354-BD1354,0)</f>
        <v>84</v>
      </c>
      <c r="BF1354" s="112" t="n">
        <f aca="false">IF((H1354-I1354-O1354-G1354+BD1354)&gt;=0,H1354-I1354-O1354-G1354+BD1354,0)</f>
        <v>0</v>
      </c>
      <c r="BG1354" s="102"/>
      <c r="BH1354" s="103"/>
      <c r="BI1354" s="90"/>
      <c r="BJ1354" s="91" t="n">
        <v>84</v>
      </c>
      <c r="BK1354" s="91" t="n">
        <f aca="false">BJ1354-BD1354+O1354</f>
        <v>84</v>
      </c>
      <c r="BL1354" s="104"/>
    </row>
    <row r="1355" s="105" customFormat="true" ht="15" hidden="false" customHeight="false" outlineLevel="0" collapsed="false">
      <c r="A1355" s="207" t="n">
        <v>1349</v>
      </c>
      <c r="B1355" s="94" t="n">
        <v>43435</v>
      </c>
      <c r="C1355" s="95"/>
      <c r="D1355" s="96"/>
      <c r="E1355" s="74" t="n">
        <v>72</v>
      </c>
      <c r="F1355" s="97" t="s">
        <v>816</v>
      </c>
      <c r="G1355" s="98" t="n">
        <v>0</v>
      </c>
      <c r="H1355" s="98" t="n">
        <v>216</v>
      </c>
      <c r="I1355" s="208"/>
      <c r="J1355" s="208"/>
      <c r="K1355" s="208"/>
      <c r="L1355" s="208"/>
      <c r="M1355" s="208"/>
      <c r="N1355" s="209"/>
      <c r="O1355" s="79" t="n">
        <f aca="false">SUM(J1355:N1355)</f>
        <v>0</v>
      </c>
      <c r="P1355" s="210"/>
      <c r="Q1355" s="210"/>
      <c r="R1355" s="210"/>
      <c r="S1355" s="210"/>
      <c r="T1355" s="210"/>
      <c r="U1355" s="210"/>
      <c r="V1355" s="210"/>
      <c r="W1355" s="210"/>
      <c r="X1355" s="210"/>
      <c r="Y1355" s="210"/>
      <c r="Z1355" s="210"/>
      <c r="AA1355" s="211"/>
      <c r="AB1355" s="212"/>
      <c r="AC1355" s="213"/>
      <c r="AD1355" s="214"/>
      <c r="AE1355" s="215"/>
      <c r="AF1355" s="215"/>
      <c r="AG1355" s="215"/>
      <c r="AH1355" s="215"/>
      <c r="AI1355" s="215"/>
      <c r="AJ1355" s="215"/>
      <c r="AK1355" s="215"/>
      <c r="AL1355" s="215"/>
      <c r="AM1355" s="215"/>
      <c r="AN1355" s="209"/>
      <c r="AO1355" s="215"/>
      <c r="AP1355" s="215"/>
      <c r="AQ1355" s="215"/>
      <c r="AR1355" s="215"/>
      <c r="AS1355" s="215"/>
      <c r="AT1355" s="215"/>
      <c r="AU1355" s="215"/>
      <c r="AV1355" s="215"/>
      <c r="AW1355" s="215"/>
      <c r="AX1355" s="215"/>
      <c r="AY1355" s="215"/>
      <c r="AZ1355" s="215"/>
      <c r="BA1355" s="215"/>
      <c r="BB1355" s="215"/>
      <c r="BC1355" s="215"/>
      <c r="BD1355" s="85" t="n">
        <f aca="false">SUM(AC1355:BC1355)</f>
        <v>0</v>
      </c>
      <c r="BE1355" s="111" t="n">
        <f aca="false">IF((G1355+I1355+O1355-H1355-BD1355)&gt;=0,G1355+I1355+O1355-H1355-BD1355,0)</f>
        <v>0</v>
      </c>
      <c r="BF1355" s="112" t="n">
        <f aca="false">IF((H1355-I1355-O1355-G1355+BD1355)&gt;=0,H1355-I1355-O1355-G1355+BD1355,0)</f>
        <v>216</v>
      </c>
      <c r="BG1355" s="102"/>
      <c r="BH1355" s="103"/>
      <c r="BI1355" s="90"/>
      <c r="BJ1355" s="91" t="n">
        <v>-216</v>
      </c>
      <c r="BK1355" s="91" t="n">
        <f aca="false">BJ1355-BD1355+O1355</f>
        <v>-216</v>
      </c>
      <c r="BL1355" s="104"/>
    </row>
    <row r="1356" s="105" customFormat="true" ht="15" hidden="false" customHeight="false" outlineLevel="0" collapsed="false">
      <c r="A1356" s="207" t="n">
        <v>1350</v>
      </c>
      <c r="B1356" s="94" t="n">
        <v>43435</v>
      </c>
      <c r="C1356" s="95"/>
      <c r="D1356" s="96"/>
      <c r="E1356" s="74" t="n">
        <v>20</v>
      </c>
      <c r="F1356" s="97"/>
      <c r="G1356" s="98" t="n">
        <v>20</v>
      </c>
      <c r="H1356" s="98" t="n">
        <v>0</v>
      </c>
      <c r="I1356" s="208"/>
      <c r="J1356" s="208"/>
      <c r="K1356" s="208"/>
      <c r="L1356" s="208"/>
      <c r="M1356" s="208"/>
      <c r="N1356" s="209"/>
      <c r="O1356" s="79" t="n">
        <f aca="false">SUM(J1356:N1356)</f>
        <v>0</v>
      </c>
      <c r="P1356" s="210"/>
      <c r="Q1356" s="210"/>
      <c r="R1356" s="210"/>
      <c r="S1356" s="210"/>
      <c r="T1356" s="210"/>
      <c r="U1356" s="210"/>
      <c r="V1356" s="210"/>
      <c r="W1356" s="210"/>
      <c r="X1356" s="210"/>
      <c r="Y1356" s="210"/>
      <c r="Z1356" s="210"/>
      <c r="AA1356" s="211"/>
      <c r="AB1356" s="212"/>
      <c r="AC1356" s="213"/>
      <c r="AD1356" s="214"/>
      <c r="AE1356" s="215"/>
      <c r="AF1356" s="215"/>
      <c r="AG1356" s="215"/>
      <c r="AH1356" s="215"/>
      <c r="AI1356" s="215"/>
      <c r="AJ1356" s="215"/>
      <c r="AK1356" s="215"/>
      <c r="AL1356" s="215"/>
      <c r="AM1356" s="215"/>
      <c r="AN1356" s="209"/>
      <c r="AO1356" s="215"/>
      <c r="AP1356" s="215"/>
      <c r="AQ1356" s="215"/>
      <c r="AR1356" s="215"/>
      <c r="AS1356" s="215"/>
      <c r="AT1356" s="215"/>
      <c r="AU1356" s="215"/>
      <c r="AV1356" s="215"/>
      <c r="AW1356" s="215"/>
      <c r="AX1356" s="215"/>
      <c r="AY1356" s="215"/>
      <c r="AZ1356" s="215"/>
      <c r="BA1356" s="215"/>
      <c r="BB1356" s="215"/>
      <c r="BC1356" s="215"/>
      <c r="BD1356" s="85" t="n">
        <f aca="false">SUM(AC1356:BC1356)</f>
        <v>0</v>
      </c>
      <c r="BE1356" s="111" t="n">
        <f aca="false">IF((G1356+I1356+O1356-H1356-BD1356)&gt;=0,G1356+I1356+O1356-H1356-BD1356,0)</f>
        <v>20</v>
      </c>
      <c r="BF1356" s="112" t="n">
        <f aca="false">IF((H1356-I1356-O1356-G1356+BD1356)&gt;=0,H1356-I1356-O1356-G1356+BD1356,0)</f>
        <v>0</v>
      </c>
      <c r="BG1356" s="102"/>
      <c r="BH1356" s="103"/>
      <c r="BI1356" s="90"/>
      <c r="BJ1356" s="91" t="n">
        <v>20</v>
      </c>
      <c r="BK1356" s="91" t="n">
        <f aca="false">BJ1356-BD1356+O1356</f>
        <v>20</v>
      </c>
      <c r="BL1356" s="104"/>
    </row>
    <row r="1357" s="105" customFormat="true" ht="15" hidden="false" customHeight="false" outlineLevel="0" collapsed="false">
      <c r="A1357" s="207" t="n">
        <v>1351</v>
      </c>
      <c r="B1357" s="94" t="n">
        <v>43435</v>
      </c>
      <c r="C1357" s="95"/>
      <c r="D1357" s="96"/>
      <c r="E1357" s="74" t="n">
        <v>72</v>
      </c>
      <c r="F1357" s="97" t="s">
        <v>817</v>
      </c>
      <c r="G1357" s="98" t="n">
        <v>0</v>
      </c>
      <c r="H1357" s="98" t="n">
        <v>0</v>
      </c>
      <c r="I1357" s="208"/>
      <c r="J1357" s="208"/>
      <c r="K1357" s="208"/>
      <c r="L1357" s="208"/>
      <c r="M1357" s="208"/>
      <c r="N1357" s="209"/>
      <c r="O1357" s="79" t="n">
        <f aca="false">SUM(J1357:N1357)</f>
        <v>0</v>
      </c>
      <c r="P1357" s="210"/>
      <c r="Q1357" s="210"/>
      <c r="R1357" s="210"/>
      <c r="S1357" s="210"/>
      <c r="T1357" s="210"/>
      <c r="U1357" s="210"/>
      <c r="V1357" s="210"/>
      <c r="W1357" s="210"/>
      <c r="X1357" s="210"/>
      <c r="Y1357" s="210"/>
      <c r="Z1357" s="210"/>
      <c r="AA1357" s="211"/>
      <c r="AB1357" s="212"/>
      <c r="AC1357" s="213"/>
      <c r="AD1357" s="214"/>
      <c r="AE1357" s="215"/>
      <c r="AF1357" s="215"/>
      <c r="AG1357" s="215"/>
      <c r="AH1357" s="215"/>
      <c r="AI1357" s="215"/>
      <c r="AJ1357" s="215"/>
      <c r="AK1357" s="215"/>
      <c r="AL1357" s="215"/>
      <c r="AM1357" s="215"/>
      <c r="AN1357" s="209"/>
      <c r="AO1357" s="215"/>
      <c r="AP1357" s="215"/>
      <c r="AQ1357" s="215"/>
      <c r="AR1357" s="215"/>
      <c r="AS1357" s="215"/>
      <c r="AT1357" s="215"/>
      <c r="AU1357" s="215"/>
      <c r="AV1357" s="215"/>
      <c r="AW1357" s="215"/>
      <c r="AX1357" s="215"/>
      <c r="AY1357" s="215"/>
      <c r="AZ1357" s="215"/>
      <c r="BA1357" s="215"/>
      <c r="BB1357" s="215"/>
      <c r="BC1357" s="215"/>
      <c r="BD1357" s="85" t="n">
        <f aca="false">SUM(AC1357:BC1357)</f>
        <v>0</v>
      </c>
      <c r="BE1357" s="111" t="n">
        <f aca="false">IF((G1357+I1357+O1357-H1357-BD1357)&gt;=0,G1357+I1357+O1357-H1357-BD1357,0)</f>
        <v>0</v>
      </c>
      <c r="BF1357" s="112" t="n">
        <f aca="false">IF((H1357-I1357-O1357-G1357+BD1357)&gt;=0,H1357-I1357-O1357-G1357+BD1357,0)</f>
        <v>0</v>
      </c>
      <c r="BG1357" s="102"/>
      <c r="BH1357" s="103"/>
      <c r="BI1357" s="90"/>
      <c r="BJ1357" s="91" t="n">
        <v>0</v>
      </c>
      <c r="BK1357" s="91" t="n">
        <f aca="false">BJ1357-BD1357+O1357</f>
        <v>0</v>
      </c>
      <c r="BL1357" s="104"/>
    </row>
    <row r="1358" s="105" customFormat="true" ht="15" hidden="false" customHeight="false" outlineLevel="0" collapsed="false">
      <c r="A1358" s="207" t="n">
        <v>1352</v>
      </c>
      <c r="B1358" s="94" t="n">
        <v>43435</v>
      </c>
      <c r="C1358" s="95"/>
      <c r="D1358" s="96"/>
      <c r="E1358" s="74" t="n">
        <v>72</v>
      </c>
      <c r="F1358" s="97" t="s">
        <v>818</v>
      </c>
      <c r="G1358" s="98" t="n">
        <v>0</v>
      </c>
      <c r="H1358" s="98" t="n">
        <v>0</v>
      </c>
      <c r="I1358" s="208"/>
      <c r="J1358" s="208"/>
      <c r="K1358" s="208"/>
      <c r="L1358" s="208"/>
      <c r="M1358" s="208"/>
      <c r="N1358" s="209"/>
      <c r="O1358" s="79" t="n">
        <f aca="false">SUM(J1358:N1358)</f>
        <v>0</v>
      </c>
      <c r="P1358" s="210"/>
      <c r="Q1358" s="210"/>
      <c r="R1358" s="210"/>
      <c r="S1358" s="210"/>
      <c r="T1358" s="210"/>
      <c r="U1358" s="210"/>
      <c r="V1358" s="210"/>
      <c r="W1358" s="210"/>
      <c r="X1358" s="210"/>
      <c r="Y1358" s="210"/>
      <c r="Z1358" s="210"/>
      <c r="AA1358" s="211"/>
      <c r="AB1358" s="212"/>
      <c r="AC1358" s="213"/>
      <c r="AD1358" s="214"/>
      <c r="AE1358" s="215"/>
      <c r="AF1358" s="215"/>
      <c r="AG1358" s="215"/>
      <c r="AH1358" s="215"/>
      <c r="AI1358" s="215"/>
      <c r="AJ1358" s="215"/>
      <c r="AK1358" s="215"/>
      <c r="AL1358" s="215"/>
      <c r="AM1358" s="215"/>
      <c r="AN1358" s="209"/>
      <c r="AO1358" s="215"/>
      <c r="AP1358" s="215"/>
      <c r="AQ1358" s="215"/>
      <c r="AR1358" s="215"/>
      <c r="AS1358" s="215"/>
      <c r="AT1358" s="215"/>
      <c r="AU1358" s="215"/>
      <c r="AV1358" s="215"/>
      <c r="AW1358" s="215"/>
      <c r="AX1358" s="215"/>
      <c r="AY1358" s="215"/>
      <c r="AZ1358" s="215"/>
      <c r="BA1358" s="215"/>
      <c r="BB1358" s="215"/>
      <c r="BC1358" s="215"/>
      <c r="BD1358" s="85" t="n">
        <f aca="false">SUM(AC1358:BC1358)</f>
        <v>0</v>
      </c>
      <c r="BE1358" s="111" t="n">
        <f aca="false">IF((G1358+I1358+O1358-H1358-BD1358)&gt;=0,G1358+I1358+O1358-H1358-BD1358,0)</f>
        <v>0</v>
      </c>
      <c r="BF1358" s="112" t="n">
        <f aca="false">IF((H1358-I1358-O1358-G1358+BD1358)&gt;=0,H1358-I1358-O1358-G1358+BD1358,0)</f>
        <v>0</v>
      </c>
      <c r="BG1358" s="102"/>
      <c r="BH1358" s="103"/>
      <c r="BI1358" s="90"/>
      <c r="BJ1358" s="91" t="n">
        <v>0</v>
      </c>
      <c r="BK1358" s="91" t="n">
        <f aca="false">BJ1358-BD1358+O1358</f>
        <v>0</v>
      </c>
      <c r="BL1358" s="104"/>
    </row>
    <row r="1359" s="105" customFormat="true" ht="15" hidden="false" customHeight="false" outlineLevel="0" collapsed="false">
      <c r="A1359" s="207" t="n">
        <v>1353</v>
      </c>
      <c r="B1359" s="94" t="n">
        <v>43435</v>
      </c>
      <c r="C1359" s="95"/>
      <c r="D1359" s="96"/>
      <c r="E1359" s="74" t="n">
        <v>72</v>
      </c>
      <c r="F1359" s="97" t="s">
        <v>819</v>
      </c>
      <c r="G1359" s="98" t="n">
        <v>0</v>
      </c>
      <c r="H1359" s="98" t="n">
        <v>238</v>
      </c>
      <c r="I1359" s="208"/>
      <c r="J1359" s="208"/>
      <c r="K1359" s="208"/>
      <c r="L1359" s="208"/>
      <c r="M1359" s="208"/>
      <c r="N1359" s="209"/>
      <c r="O1359" s="79" t="n">
        <f aca="false">SUM(J1359:N1359)</f>
        <v>0</v>
      </c>
      <c r="P1359" s="210"/>
      <c r="Q1359" s="210"/>
      <c r="R1359" s="210"/>
      <c r="S1359" s="210"/>
      <c r="T1359" s="210"/>
      <c r="U1359" s="210"/>
      <c r="V1359" s="210"/>
      <c r="W1359" s="210"/>
      <c r="X1359" s="210"/>
      <c r="Y1359" s="210"/>
      <c r="Z1359" s="210"/>
      <c r="AA1359" s="211"/>
      <c r="AB1359" s="212"/>
      <c r="AC1359" s="213"/>
      <c r="AD1359" s="214"/>
      <c r="AE1359" s="215"/>
      <c r="AF1359" s="215"/>
      <c r="AG1359" s="215"/>
      <c r="AH1359" s="215"/>
      <c r="AI1359" s="215"/>
      <c r="AJ1359" s="215"/>
      <c r="AK1359" s="215"/>
      <c r="AL1359" s="215"/>
      <c r="AM1359" s="215"/>
      <c r="AN1359" s="209"/>
      <c r="AO1359" s="215"/>
      <c r="AP1359" s="215"/>
      <c r="AQ1359" s="215"/>
      <c r="AR1359" s="215"/>
      <c r="AS1359" s="215"/>
      <c r="AT1359" s="215"/>
      <c r="AU1359" s="215"/>
      <c r="AV1359" s="215"/>
      <c r="AW1359" s="215"/>
      <c r="AX1359" s="215"/>
      <c r="AY1359" s="215"/>
      <c r="AZ1359" s="215"/>
      <c r="BA1359" s="215"/>
      <c r="BB1359" s="215"/>
      <c r="BC1359" s="215"/>
      <c r="BD1359" s="85" t="n">
        <f aca="false">SUM(AC1359:BC1359)</f>
        <v>0</v>
      </c>
      <c r="BE1359" s="111" t="n">
        <f aca="false">IF((G1359+I1359+O1359-H1359-BD1359)&gt;=0,G1359+I1359+O1359-H1359-BD1359,0)</f>
        <v>0</v>
      </c>
      <c r="BF1359" s="112" t="n">
        <f aca="false">IF((H1359-I1359-O1359-G1359+BD1359)&gt;=0,H1359-I1359-O1359-G1359+BD1359,0)</f>
        <v>238</v>
      </c>
      <c r="BG1359" s="102"/>
      <c r="BH1359" s="103"/>
      <c r="BI1359" s="90"/>
      <c r="BJ1359" s="91" t="n">
        <v>-238</v>
      </c>
      <c r="BK1359" s="91" t="n">
        <f aca="false">BJ1359-BD1359+O1359</f>
        <v>-238</v>
      </c>
      <c r="BL1359" s="104"/>
    </row>
    <row r="1360" s="105" customFormat="true" ht="15" hidden="false" customHeight="false" outlineLevel="0" collapsed="false">
      <c r="A1360" s="207" t="n">
        <v>1354</v>
      </c>
      <c r="B1360" s="94" t="n">
        <v>43435</v>
      </c>
      <c r="C1360" s="95"/>
      <c r="D1360" s="96"/>
      <c r="E1360" s="74" t="n">
        <v>72</v>
      </c>
      <c r="F1360" s="97" t="s">
        <v>820</v>
      </c>
      <c r="G1360" s="98" t="n">
        <v>144</v>
      </c>
      <c r="H1360" s="98" t="n">
        <v>0</v>
      </c>
      <c r="I1360" s="208"/>
      <c r="J1360" s="208"/>
      <c r="K1360" s="208"/>
      <c r="L1360" s="208"/>
      <c r="M1360" s="208"/>
      <c r="N1360" s="209" t="n">
        <v>72</v>
      </c>
      <c r="O1360" s="79" t="n">
        <f aca="false">SUM(J1360:N1360)</f>
        <v>72</v>
      </c>
      <c r="P1360" s="210"/>
      <c r="Q1360" s="210"/>
      <c r="R1360" s="210"/>
      <c r="S1360" s="210"/>
      <c r="T1360" s="210"/>
      <c r="U1360" s="210"/>
      <c r="V1360" s="210"/>
      <c r="W1360" s="210"/>
      <c r="X1360" s="210"/>
      <c r="Y1360" s="210"/>
      <c r="Z1360" s="210"/>
      <c r="AA1360" s="211"/>
      <c r="AB1360" s="212"/>
      <c r="AC1360" s="213"/>
      <c r="AD1360" s="214"/>
      <c r="AE1360" s="215"/>
      <c r="AF1360" s="215"/>
      <c r="AG1360" s="215"/>
      <c r="AH1360" s="215" t="n">
        <v>144</v>
      </c>
      <c r="AI1360" s="215"/>
      <c r="AJ1360" s="215"/>
      <c r="AK1360" s="215"/>
      <c r="AL1360" s="215"/>
      <c r="AM1360" s="215"/>
      <c r="AN1360" s="209"/>
      <c r="AO1360" s="215"/>
      <c r="AP1360" s="215"/>
      <c r="AQ1360" s="215"/>
      <c r="AR1360" s="215"/>
      <c r="AS1360" s="215"/>
      <c r="AT1360" s="215"/>
      <c r="AU1360" s="215"/>
      <c r="AV1360" s="215"/>
      <c r="AW1360" s="215"/>
      <c r="AX1360" s="215"/>
      <c r="AY1360" s="215"/>
      <c r="AZ1360" s="215"/>
      <c r="BA1360" s="215"/>
      <c r="BB1360" s="215"/>
      <c r="BC1360" s="215"/>
      <c r="BD1360" s="85" t="n">
        <f aca="false">SUM(AC1360:BC1360)</f>
        <v>144</v>
      </c>
      <c r="BE1360" s="111" t="n">
        <f aca="false">IF((G1360+I1360+O1360-H1360-BD1360)&gt;=0,G1360+I1360+O1360-H1360-BD1360,0)</f>
        <v>72</v>
      </c>
      <c r="BF1360" s="112" t="n">
        <f aca="false">IF((H1360-I1360-O1360-G1360+BD1360)&gt;=0,H1360-I1360-O1360-G1360+BD1360,0)</f>
        <v>0</v>
      </c>
      <c r="BG1360" s="102"/>
      <c r="BH1360" s="103"/>
      <c r="BI1360" s="90" t="s">
        <v>124</v>
      </c>
      <c r="BJ1360" s="91" t="n">
        <v>144</v>
      </c>
      <c r="BK1360" s="91" t="n">
        <f aca="false">BJ1360-BD1360+O1360</f>
        <v>72</v>
      </c>
      <c r="BL1360" s="104"/>
    </row>
    <row r="1361" s="105" customFormat="true" ht="15" hidden="false" customHeight="false" outlineLevel="0" collapsed="false">
      <c r="A1361" s="207" t="n">
        <v>1355</v>
      </c>
      <c r="B1361" s="94" t="n">
        <v>43435</v>
      </c>
      <c r="C1361" s="95"/>
      <c r="D1361" s="96"/>
      <c r="E1361" s="74" t="n">
        <v>72</v>
      </c>
      <c r="F1361" s="97" t="s">
        <v>821</v>
      </c>
      <c r="G1361" s="98" t="n">
        <v>0</v>
      </c>
      <c r="H1361" s="98" t="n">
        <v>72</v>
      </c>
      <c r="I1361" s="208"/>
      <c r="J1361" s="208"/>
      <c r="K1361" s="208"/>
      <c r="L1361" s="208"/>
      <c r="M1361" s="208"/>
      <c r="N1361" s="209"/>
      <c r="O1361" s="79" t="n">
        <f aca="false">SUM(J1361:N1361)</f>
        <v>0</v>
      </c>
      <c r="P1361" s="210"/>
      <c r="Q1361" s="210"/>
      <c r="R1361" s="210"/>
      <c r="S1361" s="210"/>
      <c r="T1361" s="210"/>
      <c r="U1361" s="210"/>
      <c r="V1361" s="210"/>
      <c r="W1361" s="210"/>
      <c r="X1361" s="210"/>
      <c r="Y1361" s="210"/>
      <c r="Z1361" s="210"/>
      <c r="AA1361" s="211"/>
      <c r="AB1361" s="212"/>
      <c r="AC1361" s="213"/>
      <c r="AD1361" s="214"/>
      <c r="AE1361" s="215"/>
      <c r="AF1361" s="215"/>
      <c r="AG1361" s="215"/>
      <c r="AH1361" s="215"/>
      <c r="AI1361" s="215"/>
      <c r="AJ1361" s="215"/>
      <c r="AK1361" s="215"/>
      <c r="AL1361" s="215"/>
      <c r="AM1361" s="215"/>
      <c r="AN1361" s="209"/>
      <c r="AO1361" s="215"/>
      <c r="AP1361" s="215"/>
      <c r="AQ1361" s="215"/>
      <c r="AR1361" s="215"/>
      <c r="AS1361" s="215"/>
      <c r="AT1361" s="215"/>
      <c r="AU1361" s="215"/>
      <c r="AV1361" s="215"/>
      <c r="AW1361" s="215"/>
      <c r="AX1361" s="215"/>
      <c r="AY1361" s="215"/>
      <c r="AZ1361" s="215"/>
      <c r="BA1361" s="215"/>
      <c r="BB1361" s="215"/>
      <c r="BC1361" s="215"/>
      <c r="BD1361" s="85" t="n">
        <f aca="false">SUM(AC1361:BC1361)</f>
        <v>0</v>
      </c>
      <c r="BE1361" s="111" t="n">
        <f aca="false">IF((G1361+I1361+O1361-H1361-BD1361)&gt;=0,G1361+I1361+O1361-H1361-BD1361,0)</f>
        <v>0</v>
      </c>
      <c r="BF1361" s="112" t="n">
        <f aca="false">IF((H1361-I1361-O1361-G1361+BD1361)&gt;=0,H1361-I1361-O1361-G1361+BD1361,0)</f>
        <v>72</v>
      </c>
      <c r="BG1361" s="102"/>
      <c r="BH1361" s="103"/>
      <c r="BI1361" s="90"/>
      <c r="BJ1361" s="91" t="n">
        <v>-72</v>
      </c>
      <c r="BK1361" s="91" t="n">
        <f aca="false">BJ1361-BD1361+O1361</f>
        <v>-72</v>
      </c>
      <c r="BL1361" s="104"/>
    </row>
    <row r="1362" s="105" customFormat="true" ht="15" hidden="false" customHeight="false" outlineLevel="0" collapsed="false">
      <c r="A1362" s="207" t="n">
        <v>1356</v>
      </c>
      <c r="B1362" s="94" t="n">
        <v>43435</v>
      </c>
      <c r="C1362" s="95"/>
      <c r="D1362" s="96"/>
      <c r="E1362" s="74" t="n">
        <v>72</v>
      </c>
      <c r="F1362" s="97" t="s">
        <v>822</v>
      </c>
      <c r="G1362" s="98" t="n">
        <v>0</v>
      </c>
      <c r="H1362" s="98" t="n">
        <v>147</v>
      </c>
      <c r="I1362" s="208"/>
      <c r="J1362" s="208"/>
      <c r="K1362" s="208"/>
      <c r="L1362" s="208"/>
      <c r="M1362" s="208"/>
      <c r="N1362" s="209"/>
      <c r="O1362" s="79" t="n">
        <f aca="false">SUM(J1362:N1362)</f>
        <v>0</v>
      </c>
      <c r="P1362" s="210"/>
      <c r="Q1362" s="210"/>
      <c r="R1362" s="210"/>
      <c r="S1362" s="210"/>
      <c r="T1362" s="210"/>
      <c r="U1362" s="210"/>
      <c r="V1362" s="210"/>
      <c r="W1362" s="210"/>
      <c r="X1362" s="210"/>
      <c r="Y1362" s="210"/>
      <c r="Z1362" s="210"/>
      <c r="AA1362" s="211"/>
      <c r="AB1362" s="212"/>
      <c r="AC1362" s="213"/>
      <c r="AD1362" s="214"/>
      <c r="AE1362" s="215"/>
      <c r="AF1362" s="215"/>
      <c r="AG1362" s="215"/>
      <c r="AH1362" s="215"/>
      <c r="AI1362" s="215"/>
      <c r="AJ1362" s="215"/>
      <c r="AK1362" s="215"/>
      <c r="AL1362" s="215"/>
      <c r="AM1362" s="215"/>
      <c r="AN1362" s="209"/>
      <c r="AO1362" s="215"/>
      <c r="AP1362" s="215"/>
      <c r="AQ1362" s="215"/>
      <c r="AR1362" s="215"/>
      <c r="AS1362" s="215"/>
      <c r="AT1362" s="215"/>
      <c r="AU1362" s="215"/>
      <c r="AV1362" s="215"/>
      <c r="AW1362" s="215"/>
      <c r="AX1362" s="215"/>
      <c r="AY1362" s="215"/>
      <c r="AZ1362" s="215"/>
      <c r="BA1362" s="215"/>
      <c r="BB1362" s="215"/>
      <c r="BC1362" s="215"/>
      <c r="BD1362" s="85" t="n">
        <f aca="false">SUM(AC1362:BC1362)</f>
        <v>0</v>
      </c>
      <c r="BE1362" s="111" t="n">
        <f aca="false">IF((G1362+I1362+O1362-H1362-BD1362)&gt;=0,G1362+I1362+O1362-H1362-BD1362,0)</f>
        <v>0</v>
      </c>
      <c r="BF1362" s="112" t="n">
        <f aca="false">IF((H1362-I1362-O1362-G1362+BD1362)&gt;=0,H1362-I1362-O1362-G1362+BD1362,0)</f>
        <v>147</v>
      </c>
      <c r="BG1362" s="102" t="n">
        <v>43440</v>
      </c>
      <c r="BH1362" s="103"/>
      <c r="BI1362" s="90"/>
      <c r="BJ1362" s="91" t="n">
        <v>-147</v>
      </c>
      <c r="BK1362" s="91" t="n">
        <f aca="false">BJ1362-BD1362+O1362</f>
        <v>-147</v>
      </c>
      <c r="BL1362" s="104"/>
    </row>
    <row r="1363" s="105" customFormat="true" ht="15" hidden="false" customHeight="false" outlineLevel="0" collapsed="false">
      <c r="A1363" s="207" t="n">
        <v>1357</v>
      </c>
      <c r="B1363" s="94" t="n">
        <v>43435</v>
      </c>
      <c r="C1363" s="95"/>
      <c r="D1363" s="96"/>
      <c r="E1363" s="74" t="n">
        <v>72</v>
      </c>
      <c r="F1363" s="97" t="s">
        <v>823</v>
      </c>
      <c r="G1363" s="98" t="n">
        <v>0</v>
      </c>
      <c r="H1363" s="98" t="n">
        <v>0</v>
      </c>
      <c r="I1363" s="208"/>
      <c r="J1363" s="208"/>
      <c r="K1363" s="208"/>
      <c r="L1363" s="208"/>
      <c r="M1363" s="208"/>
      <c r="N1363" s="209" t="n">
        <v>72</v>
      </c>
      <c r="O1363" s="79" t="n">
        <f aca="false">SUM(J1363:N1363)</f>
        <v>72</v>
      </c>
      <c r="P1363" s="210"/>
      <c r="Q1363" s="210"/>
      <c r="R1363" s="210"/>
      <c r="S1363" s="210"/>
      <c r="T1363" s="210"/>
      <c r="U1363" s="210"/>
      <c r="V1363" s="210"/>
      <c r="W1363" s="210"/>
      <c r="X1363" s="210"/>
      <c r="Y1363" s="210"/>
      <c r="Z1363" s="210"/>
      <c r="AA1363" s="211"/>
      <c r="AB1363" s="212"/>
      <c r="AC1363" s="213"/>
      <c r="AD1363" s="214"/>
      <c r="AE1363" s="215"/>
      <c r="AF1363" s="215" t="n">
        <v>216</v>
      </c>
      <c r="AG1363" s="215"/>
      <c r="AH1363" s="215"/>
      <c r="AI1363" s="215"/>
      <c r="AJ1363" s="215"/>
      <c r="AK1363" s="215"/>
      <c r="AL1363" s="215"/>
      <c r="AM1363" s="215"/>
      <c r="AN1363" s="209"/>
      <c r="AO1363" s="215"/>
      <c r="AP1363" s="215"/>
      <c r="AQ1363" s="215"/>
      <c r="AR1363" s="215"/>
      <c r="AS1363" s="215"/>
      <c r="AT1363" s="215"/>
      <c r="AU1363" s="215"/>
      <c r="AV1363" s="215"/>
      <c r="AW1363" s="215"/>
      <c r="AX1363" s="215"/>
      <c r="AY1363" s="215"/>
      <c r="AZ1363" s="215"/>
      <c r="BA1363" s="215"/>
      <c r="BB1363" s="215"/>
      <c r="BC1363" s="215"/>
      <c r="BD1363" s="85" t="n">
        <f aca="false">SUM(AC1363:BC1363)</f>
        <v>216</v>
      </c>
      <c r="BE1363" s="111" t="n">
        <f aca="false">IF((G1363+I1363+O1363-H1363-BD1363)&gt;=0,G1363+I1363+O1363-H1363-BD1363,0)</f>
        <v>0</v>
      </c>
      <c r="BF1363" s="112" t="n">
        <f aca="false">IF((H1363-I1363-O1363-G1363+BD1363)&gt;=0,H1363-I1363-O1363-G1363+BD1363,0)</f>
        <v>144</v>
      </c>
      <c r="BG1363" s="102"/>
      <c r="BH1363" s="103"/>
      <c r="BI1363" s="90" t="s">
        <v>43</v>
      </c>
      <c r="BJ1363" s="91" t="n">
        <v>0</v>
      </c>
      <c r="BK1363" s="91" t="n">
        <f aca="false">BJ1363-BD1363+O1363</f>
        <v>-144</v>
      </c>
      <c r="BL1363" s="104"/>
    </row>
    <row r="1364" s="105" customFormat="true" ht="15" hidden="false" customHeight="false" outlineLevel="0" collapsed="false">
      <c r="A1364" s="207" t="n">
        <v>1358</v>
      </c>
      <c r="B1364" s="94" t="n">
        <v>43435</v>
      </c>
      <c r="C1364" s="95"/>
      <c r="D1364" s="96"/>
      <c r="E1364" s="74" t="n">
        <v>72</v>
      </c>
      <c r="F1364" s="97" t="s">
        <v>824</v>
      </c>
      <c r="G1364" s="98" t="n">
        <v>576</v>
      </c>
      <c r="H1364" s="98" t="n">
        <v>0</v>
      </c>
      <c r="I1364" s="208"/>
      <c r="J1364" s="208"/>
      <c r="K1364" s="208"/>
      <c r="L1364" s="208"/>
      <c r="M1364" s="208"/>
      <c r="N1364" s="209"/>
      <c r="O1364" s="79" t="n">
        <f aca="false">SUM(J1364:N1364)</f>
        <v>0</v>
      </c>
      <c r="P1364" s="210"/>
      <c r="Q1364" s="210"/>
      <c r="R1364" s="210"/>
      <c r="S1364" s="210"/>
      <c r="T1364" s="210"/>
      <c r="U1364" s="210"/>
      <c r="V1364" s="210"/>
      <c r="W1364" s="210"/>
      <c r="X1364" s="210"/>
      <c r="Y1364" s="210"/>
      <c r="Z1364" s="210"/>
      <c r="AA1364" s="211"/>
      <c r="AB1364" s="212"/>
      <c r="AC1364" s="213"/>
      <c r="AD1364" s="214"/>
      <c r="AE1364" s="215"/>
      <c r="AF1364" s="215"/>
      <c r="AG1364" s="215"/>
      <c r="AH1364" s="215"/>
      <c r="AI1364" s="215"/>
      <c r="AJ1364" s="215"/>
      <c r="AK1364" s="215"/>
      <c r="AL1364" s="215"/>
      <c r="AM1364" s="215"/>
      <c r="AN1364" s="209"/>
      <c r="AO1364" s="215"/>
      <c r="AP1364" s="215"/>
      <c r="AQ1364" s="215"/>
      <c r="AR1364" s="215"/>
      <c r="AS1364" s="215"/>
      <c r="AT1364" s="215"/>
      <c r="AU1364" s="215"/>
      <c r="AV1364" s="215"/>
      <c r="AW1364" s="215"/>
      <c r="AX1364" s="215"/>
      <c r="AY1364" s="215"/>
      <c r="AZ1364" s="215"/>
      <c r="BA1364" s="215"/>
      <c r="BB1364" s="215"/>
      <c r="BC1364" s="215"/>
      <c r="BD1364" s="85" t="n">
        <f aca="false">SUM(AC1364:BC1364)</f>
        <v>0</v>
      </c>
      <c r="BE1364" s="111" t="n">
        <f aca="false">IF((G1364+I1364+O1364-H1364-BD1364)&gt;=0,G1364+I1364+O1364-H1364-BD1364,0)</f>
        <v>576</v>
      </c>
      <c r="BF1364" s="112" t="n">
        <f aca="false">IF((H1364-I1364-O1364-G1364+BD1364)&gt;=0,H1364-I1364-O1364-G1364+BD1364,0)</f>
        <v>0</v>
      </c>
      <c r="BG1364" s="102"/>
      <c r="BH1364" s="103"/>
      <c r="BI1364" s="90"/>
      <c r="BJ1364" s="91" t="n">
        <v>576</v>
      </c>
      <c r="BK1364" s="91" t="n">
        <f aca="false">BJ1364-BD1364+O1364</f>
        <v>576</v>
      </c>
      <c r="BL1364" s="104"/>
    </row>
    <row r="1365" s="105" customFormat="true" ht="15" hidden="false" customHeight="false" outlineLevel="0" collapsed="false">
      <c r="A1365" s="207" t="n">
        <v>1359</v>
      </c>
      <c r="B1365" s="94" t="n">
        <v>43435</v>
      </c>
      <c r="C1365" s="95"/>
      <c r="D1365" s="96"/>
      <c r="E1365" s="74" t="n">
        <v>72</v>
      </c>
      <c r="F1365" s="97" t="s">
        <v>825</v>
      </c>
      <c r="G1365" s="98" t="n">
        <v>106</v>
      </c>
      <c r="H1365" s="98" t="n">
        <v>0</v>
      </c>
      <c r="I1365" s="208"/>
      <c r="J1365" s="208"/>
      <c r="K1365" s="208"/>
      <c r="L1365" s="208"/>
      <c r="M1365" s="208"/>
      <c r="N1365" s="209"/>
      <c r="O1365" s="79" t="n">
        <f aca="false">SUM(J1365:N1365)</f>
        <v>0</v>
      </c>
      <c r="P1365" s="210"/>
      <c r="Q1365" s="210"/>
      <c r="R1365" s="210"/>
      <c r="S1365" s="210"/>
      <c r="T1365" s="210"/>
      <c r="U1365" s="210"/>
      <c r="V1365" s="210"/>
      <c r="W1365" s="210"/>
      <c r="X1365" s="210"/>
      <c r="Y1365" s="210"/>
      <c r="Z1365" s="210"/>
      <c r="AA1365" s="211"/>
      <c r="AB1365" s="212"/>
      <c r="AC1365" s="213"/>
      <c r="AD1365" s="214"/>
      <c r="AE1365" s="215"/>
      <c r="AF1365" s="215"/>
      <c r="AG1365" s="215"/>
      <c r="AH1365" s="215"/>
      <c r="AI1365" s="215"/>
      <c r="AJ1365" s="215"/>
      <c r="AK1365" s="215"/>
      <c r="AL1365" s="215"/>
      <c r="AM1365" s="215"/>
      <c r="AN1365" s="209"/>
      <c r="AO1365" s="215"/>
      <c r="AP1365" s="215"/>
      <c r="AQ1365" s="215"/>
      <c r="AR1365" s="215"/>
      <c r="AS1365" s="215"/>
      <c r="AT1365" s="215"/>
      <c r="AU1365" s="215"/>
      <c r="AV1365" s="215"/>
      <c r="AW1365" s="215"/>
      <c r="AX1365" s="215"/>
      <c r="AY1365" s="215"/>
      <c r="AZ1365" s="215"/>
      <c r="BA1365" s="215"/>
      <c r="BB1365" s="215"/>
      <c r="BC1365" s="215"/>
      <c r="BD1365" s="85" t="n">
        <f aca="false">SUM(AC1365:BC1365)</f>
        <v>0</v>
      </c>
      <c r="BE1365" s="111" t="n">
        <f aca="false">IF((G1365+I1365+O1365-H1365-BD1365)&gt;=0,G1365+I1365+O1365-H1365-BD1365,0)</f>
        <v>106</v>
      </c>
      <c r="BF1365" s="112" t="n">
        <f aca="false">IF((H1365-I1365-O1365-G1365+BD1365)&gt;=0,H1365-I1365-O1365-G1365+BD1365,0)</f>
        <v>0</v>
      </c>
      <c r="BG1365" s="102"/>
      <c r="BH1365" s="103" t="n">
        <v>43516</v>
      </c>
      <c r="BI1365" s="90"/>
      <c r="BJ1365" s="91" t="n">
        <v>106</v>
      </c>
      <c r="BK1365" s="91" t="n">
        <f aca="false">BJ1365-BD1365+O1365</f>
        <v>106</v>
      </c>
      <c r="BL1365" s="104"/>
    </row>
    <row r="1366" s="105" customFormat="true" ht="15" hidden="false" customHeight="false" outlineLevel="0" collapsed="false">
      <c r="A1366" s="207" t="n">
        <v>1360</v>
      </c>
      <c r="B1366" s="94" t="n">
        <v>43435</v>
      </c>
      <c r="C1366" s="95"/>
      <c r="D1366" s="96"/>
      <c r="E1366" s="74" t="n">
        <v>72</v>
      </c>
      <c r="F1366" s="97" t="s">
        <v>826</v>
      </c>
      <c r="G1366" s="98" t="n">
        <v>0</v>
      </c>
      <c r="H1366" s="98" t="n">
        <v>72</v>
      </c>
      <c r="I1366" s="208"/>
      <c r="J1366" s="208"/>
      <c r="K1366" s="208"/>
      <c r="L1366" s="208"/>
      <c r="M1366" s="208"/>
      <c r="N1366" s="209"/>
      <c r="O1366" s="79" t="n">
        <f aca="false">SUM(J1366:N1366)</f>
        <v>0</v>
      </c>
      <c r="P1366" s="210"/>
      <c r="Q1366" s="210"/>
      <c r="R1366" s="210"/>
      <c r="S1366" s="210"/>
      <c r="T1366" s="210"/>
      <c r="U1366" s="210"/>
      <c r="V1366" s="210"/>
      <c r="W1366" s="210"/>
      <c r="X1366" s="210"/>
      <c r="Y1366" s="210"/>
      <c r="Z1366" s="210"/>
      <c r="AA1366" s="211"/>
      <c r="AB1366" s="212"/>
      <c r="AC1366" s="213"/>
      <c r="AD1366" s="214"/>
      <c r="AE1366" s="215"/>
      <c r="AF1366" s="215"/>
      <c r="AG1366" s="215"/>
      <c r="AH1366" s="215"/>
      <c r="AI1366" s="215"/>
      <c r="AJ1366" s="215"/>
      <c r="AK1366" s="215"/>
      <c r="AL1366" s="215"/>
      <c r="AM1366" s="215"/>
      <c r="AN1366" s="209"/>
      <c r="AO1366" s="215"/>
      <c r="AP1366" s="215"/>
      <c r="AQ1366" s="215"/>
      <c r="AR1366" s="215"/>
      <c r="AS1366" s="215"/>
      <c r="AT1366" s="215"/>
      <c r="AU1366" s="215"/>
      <c r="AV1366" s="215"/>
      <c r="AW1366" s="215"/>
      <c r="AX1366" s="215"/>
      <c r="AY1366" s="215"/>
      <c r="AZ1366" s="215"/>
      <c r="BA1366" s="215"/>
      <c r="BB1366" s="215"/>
      <c r="BC1366" s="215"/>
      <c r="BD1366" s="85" t="n">
        <f aca="false">SUM(AC1366:BC1366)</f>
        <v>0</v>
      </c>
      <c r="BE1366" s="111" t="n">
        <f aca="false">IF((G1366+I1366+O1366-H1366-BD1366)&gt;=0,G1366+I1366+O1366-H1366-BD1366,0)</f>
        <v>0</v>
      </c>
      <c r="BF1366" s="112" t="n">
        <f aca="false">IF((H1366-I1366-O1366-G1366+BD1366)&gt;=0,H1366-I1366-O1366-G1366+BD1366,0)</f>
        <v>72</v>
      </c>
      <c r="BG1366" s="102"/>
      <c r="BH1366" s="103"/>
      <c r="BI1366" s="90"/>
      <c r="BJ1366" s="91" t="n">
        <v>-72</v>
      </c>
      <c r="BK1366" s="91" t="n">
        <f aca="false">BJ1366-BD1366+O1366</f>
        <v>-72</v>
      </c>
      <c r="BL1366" s="104"/>
    </row>
    <row r="1367" s="105" customFormat="true" ht="15" hidden="false" customHeight="false" outlineLevel="0" collapsed="false">
      <c r="A1367" s="207" t="n">
        <v>1361</v>
      </c>
      <c r="B1367" s="94" t="n">
        <v>43435</v>
      </c>
      <c r="C1367" s="95"/>
      <c r="D1367" s="96"/>
      <c r="E1367" s="74" t="n">
        <v>72</v>
      </c>
      <c r="F1367" s="97" t="s">
        <v>827</v>
      </c>
      <c r="G1367" s="98" t="n">
        <v>0</v>
      </c>
      <c r="H1367" s="98" t="n">
        <v>0</v>
      </c>
      <c r="I1367" s="208"/>
      <c r="J1367" s="208"/>
      <c r="K1367" s="208"/>
      <c r="L1367" s="208"/>
      <c r="M1367" s="208"/>
      <c r="N1367" s="209"/>
      <c r="O1367" s="79" t="n">
        <f aca="false">SUM(J1367:N1367)</f>
        <v>0</v>
      </c>
      <c r="P1367" s="210"/>
      <c r="Q1367" s="210"/>
      <c r="R1367" s="210"/>
      <c r="S1367" s="210"/>
      <c r="T1367" s="210"/>
      <c r="U1367" s="210"/>
      <c r="V1367" s="210"/>
      <c r="W1367" s="210"/>
      <c r="X1367" s="210"/>
      <c r="Y1367" s="210"/>
      <c r="Z1367" s="210"/>
      <c r="AA1367" s="211"/>
      <c r="AB1367" s="212"/>
      <c r="AC1367" s="213"/>
      <c r="AD1367" s="214"/>
      <c r="AE1367" s="215"/>
      <c r="AF1367" s="215"/>
      <c r="AG1367" s="215"/>
      <c r="AH1367" s="215"/>
      <c r="AI1367" s="215"/>
      <c r="AJ1367" s="215"/>
      <c r="AK1367" s="215"/>
      <c r="AL1367" s="215"/>
      <c r="AM1367" s="215"/>
      <c r="AN1367" s="209"/>
      <c r="AO1367" s="215"/>
      <c r="AP1367" s="215"/>
      <c r="AQ1367" s="215"/>
      <c r="AR1367" s="215"/>
      <c r="AS1367" s="215"/>
      <c r="AT1367" s="215"/>
      <c r="AU1367" s="215"/>
      <c r="AV1367" s="215"/>
      <c r="AW1367" s="215"/>
      <c r="AX1367" s="215"/>
      <c r="AY1367" s="215"/>
      <c r="AZ1367" s="215"/>
      <c r="BA1367" s="215"/>
      <c r="BB1367" s="215"/>
      <c r="BC1367" s="215"/>
      <c r="BD1367" s="85" t="n">
        <f aca="false">SUM(AC1367:BC1367)</f>
        <v>0</v>
      </c>
      <c r="BE1367" s="111" t="n">
        <f aca="false">IF((G1367+I1367+O1367-H1367-BD1367)&gt;=0,G1367+I1367+O1367-H1367-BD1367,0)</f>
        <v>0</v>
      </c>
      <c r="BF1367" s="112" t="n">
        <f aca="false">IF((H1367-I1367-O1367-G1367+BD1367)&gt;=0,H1367-I1367-O1367-G1367+BD1367,0)</f>
        <v>0</v>
      </c>
      <c r="BG1367" s="102"/>
      <c r="BH1367" s="103"/>
      <c r="BI1367" s="90"/>
      <c r="BJ1367" s="91" t="n">
        <v>0</v>
      </c>
      <c r="BK1367" s="91" t="n">
        <f aca="false">BJ1367-BD1367+O1367</f>
        <v>0</v>
      </c>
      <c r="BL1367" s="104"/>
    </row>
    <row r="1368" s="105" customFormat="true" ht="15" hidden="false" customHeight="false" outlineLevel="0" collapsed="false">
      <c r="A1368" s="207" t="n">
        <v>1362</v>
      </c>
      <c r="B1368" s="94" t="n">
        <v>43435</v>
      </c>
      <c r="C1368" s="95"/>
      <c r="D1368" s="96"/>
      <c r="E1368" s="74" t="n">
        <v>20</v>
      </c>
      <c r="F1368" s="97"/>
      <c r="G1368" s="98" t="n">
        <v>0</v>
      </c>
      <c r="H1368" s="98" t="n">
        <v>0</v>
      </c>
      <c r="I1368" s="208"/>
      <c r="J1368" s="208"/>
      <c r="K1368" s="208"/>
      <c r="L1368" s="208"/>
      <c r="M1368" s="208"/>
      <c r="N1368" s="209"/>
      <c r="O1368" s="79" t="n">
        <f aca="false">SUM(J1368:N1368)</f>
        <v>0</v>
      </c>
      <c r="P1368" s="210"/>
      <c r="Q1368" s="210"/>
      <c r="R1368" s="210"/>
      <c r="S1368" s="210"/>
      <c r="T1368" s="210"/>
      <c r="U1368" s="210"/>
      <c r="V1368" s="210"/>
      <c r="W1368" s="210"/>
      <c r="X1368" s="210"/>
      <c r="Y1368" s="210"/>
      <c r="Z1368" s="210"/>
      <c r="AA1368" s="211"/>
      <c r="AB1368" s="212"/>
      <c r="AC1368" s="213"/>
      <c r="AD1368" s="214"/>
      <c r="AE1368" s="215"/>
      <c r="AF1368" s="215"/>
      <c r="AG1368" s="215"/>
      <c r="AH1368" s="215"/>
      <c r="AI1368" s="215"/>
      <c r="AJ1368" s="215"/>
      <c r="AK1368" s="215"/>
      <c r="AL1368" s="215"/>
      <c r="AM1368" s="215"/>
      <c r="AN1368" s="209"/>
      <c r="AO1368" s="215"/>
      <c r="AP1368" s="215"/>
      <c r="AQ1368" s="215"/>
      <c r="AR1368" s="215"/>
      <c r="AS1368" s="215"/>
      <c r="AT1368" s="215"/>
      <c r="AU1368" s="215"/>
      <c r="AV1368" s="215"/>
      <c r="AW1368" s="215"/>
      <c r="AX1368" s="215"/>
      <c r="AY1368" s="215"/>
      <c r="AZ1368" s="215"/>
      <c r="BA1368" s="215"/>
      <c r="BB1368" s="215"/>
      <c r="BC1368" s="215"/>
      <c r="BD1368" s="85" t="n">
        <f aca="false">SUM(AC1368:BC1368)</f>
        <v>0</v>
      </c>
      <c r="BE1368" s="111" t="n">
        <f aca="false">IF((G1368+I1368+O1368-H1368-BD1368)&gt;=0,G1368+I1368+O1368-H1368-BD1368,0)</f>
        <v>0</v>
      </c>
      <c r="BF1368" s="112" t="n">
        <f aca="false">IF((H1368-I1368-O1368-G1368+BD1368)&gt;=0,H1368-I1368-O1368-G1368+BD1368,0)</f>
        <v>0</v>
      </c>
      <c r="BG1368" s="102"/>
      <c r="BH1368" s="103"/>
      <c r="BI1368" s="90"/>
      <c r="BJ1368" s="91" t="n">
        <v>0</v>
      </c>
      <c r="BK1368" s="91" t="n">
        <f aca="false">BJ1368-BD1368+O1368</f>
        <v>0</v>
      </c>
      <c r="BL1368" s="104"/>
    </row>
    <row r="1369" s="105" customFormat="true" ht="15" hidden="false" customHeight="false" outlineLevel="0" collapsed="false">
      <c r="A1369" s="207" t="n">
        <v>1363</v>
      </c>
      <c r="B1369" s="94" t="n">
        <v>43435</v>
      </c>
      <c r="C1369" s="95"/>
      <c r="D1369" s="96"/>
      <c r="E1369" s="74" t="n">
        <v>72</v>
      </c>
      <c r="F1369" s="97" t="s">
        <v>828</v>
      </c>
      <c r="G1369" s="98" t="n">
        <v>144</v>
      </c>
      <c r="H1369" s="98" t="n">
        <v>0</v>
      </c>
      <c r="I1369" s="208"/>
      <c r="J1369" s="208"/>
      <c r="K1369" s="208"/>
      <c r="L1369" s="208"/>
      <c r="M1369" s="208"/>
      <c r="N1369" s="209"/>
      <c r="O1369" s="79" t="n">
        <f aca="false">SUM(J1369:N1369)</f>
        <v>0</v>
      </c>
      <c r="P1369" s="210"/>
      <c r="Q1369" s="210"/>
      <c r="R1369" s="210"/>
      <c r="S1369" s="210"/>
      <c r="T1369" s="210"/>
      <c r="U1369" s="210"/>
      <c r="V1369" s="210"/>
      <c r="W1369" s="210"/>
      <c r="X1369" s="210"/>
      <c r="Y1369" s="210"/>
      <c r="Z1369" s="210"/>
      <c r="AA1369" s="211"/>
      <c r="AB1369" s="212"/>
      <c r="AC1369" s="213"/>
      <c r="AD1369" s="214"/>
      <c r="AE1369" s="215"/>
      <c r="AF1369" s="215"/>
      <c r="AG1369" s="215"/>
      <c r="AH1369" s="215"/>
      <c r="AI1369" s="215"/>
      <c r="AJ1369" s="215"/>
      <c r="AK1369" s="215"/>
      <c r="AL1369" s="215"/>
      <c r="AM1369" s="215"/>
      <c r="AN1369" s="209"/>
      <c r="AO1369" s="215"/>
      <c r="AP1369" s="215"/>
      <c r="AQ1369" s="215"/>
      <c r="AR1369" s="215"/>
      <c r="AS1369" s="215"/>
      <c r="AT1369" s="215"/>
      <c r="AU1369" s="215"/>
      <c r="AV1369" s="215"/>
      <c r="AW1369" s="215"/>
      <c r="AX1369" s="215"/>
      <c r="AY1369" s="215"/>
      <c r="AZ1369" s="215"/>
      <c r="BA1369" s="215"/>
      <c r="BB1369" s="215"/>
      <c r="BC1369" s="215"/>
      <c r="BD1369" s="85" t="n">
        <f aca="false">SUM(AC1369:BC1369)</f>
        <v>0</v>
      </c>
      <c r="BE1369" s="111" t="n">
        <f aca="false">IF((G1369+I1369+O1369-H1369-BD1369)&gt;=0,G1369+I1369+O1369-H1369-BD1369,0)</f>
        <v>144</v>
      </c>
      <c r="BF1369" s="112" t="n">
        <f aca="false">IF((H1369-I1369-O1369-G1369+BD1369)&gt;=0,H1369-I1369-O1369-G1369+BD1369,0)</f>
        <v>0</v>
      </c>
      <c r="BG1369" s="102"/>
      <c r="BH1369" s="103"/>
      <c r="BI1369" s="90"/>
      <c r="BJ1369" s="91" t="n">
        <v>144</v>
      </c>
      <c r="BK1369" s="91" t="n">
        <f aca="false">BJ1369-BD1369+O1369</f>
        <v>144</v>
      </c>
      <c r="BL1369" s="104"/>
    </row>
    <row r="1370" s="105" customFormat="true" ht="15" hidden="false" customHeight="false" outlineLevel="0" collapsed="false">
      <c r="A1370" s="207" t="n">
        <v>1364</v>
      </c>
      <c r="B1370" s="94" t="n">
        <v>43435</v>
      </c>
      <c r="C1370" s="95"/>
      <c r="D1370" s="96"/>
      <c r="E1370" s="74" t="n">
        <v>72</v>
      </c>
      <c r="F1370" s="97" t="s">
        <v>829</v>
      </c>
      <c r="G1370" s="98" t="n">
        <v>72</v>
      </c>
      <c r="H1370" s="98" t="n">
        <v>0</v>
      </c>
      <c r="I1370" s="208"/>
      <c r="J1370" s="208"/>
      <c r="K1370" s="208"/>
      <c r="L1370" s="208"/>
      <c r="M1370" s="208"/>
      <c r="N1370" s="209" t="n">
        <v>72</v>
      </c>
      <c r="O1370" s="79" t="n">
        <f aca="false">SUM(J1370:N1370)</f>
        <v>72</v>
      </c>
      <c r="P1370" s="210"/>
      <c r="Q1370" s="210"/>
      <c r="R1370" s="210"/>
      <c r="S1370" s="210"/>
      <c r="T1370" s="210"/>
      <c r="U1370" s="210"/>
      <c r="V1370" s="210"/>
      <c r="W1370" s="210"/>
      <c r="X1370" s="210"/>
      <c r="Y1370" s="210"/>
      <c r="Z1370" s="210"/>
      <c r="AA1370" s="211"/>
      <c r="AB1370" s="212"/>
      <c r="AC1370" s="213"/>
      <c r="AD1370" s="214"/>
      <c r="AE1370" s="215"/>
      <c r="AF1370" s="215"/>
      <c r="AG1370" s="215"/>
      <c r="AH1370" s="215" t="n">
        <v>72</v>
      </c>
      <c r="AI1370" s="215"/>
      <c r="AJ1370" s="215"/>
      <c r="AK1370" s="215"/>
      <c r="AL1370" s="215"/>
      <c r="AM1370" s="215"/>
      <c r="AN1370" s="209"/>
      <c r="AO1370" s="215"/>
      <c r="AP1370" s="215"/>
      <c r="AQ1370" s="215"/>
      <c r="AR1370" s="215"/>
      <c r="AS1370" s="215"/>
      <c r="AT1370" s="215"/>
      <c r="AU1370" s="215"/>
      <c r="AV1370" s="215"/>
      <c r="AW1370" s="215"/>
      <c r="AX1370" s="215"/>
      <c r="AY1370" s="215"/>
      <c r="AZ1370" s="215"/>
      <c r="BA1370" s="215"/>
      <c r="BB1370" s="215"/>
      <c r="BC1370" s="215"/>
      <c r="BD1370" s="85" t="n">
        <f aca="false">SUM(AC1370:BC1370)</f>
        <v>72</v>
      </c>
      <c r="BE1370" s="111" t="n">
        <f aca="false">IF((G1370+I1370+O1370-H1370-BD1370)&gt;=0,G1370+I1370+O1370-H1370-BD1370,0)</f>
        <v>72</v>
      </c>
      <c r="BF1370" s="112" t="n">
        <f aca="false">IF((H1370-I1370-O1370-G1370+BD1370)&gt;=0,H1370-I1370-O1370-G1370+BD1370,0)</f>
        <v>0</v>
      </c>
      <c r="BG1370" s="102"/>
      <c r="BH1370" s="103"/>
      <c r="BI1370" s="90" t="s">
        <v>61</v>
      </c>
      <c r="BJ1370" s="91" t="n">
        <v>72</v>
      </c>
      <c r="BK1370" s="91" t="n">
        <f aca="false">BJ1370-BD1370+O1370</f>
        <v>72</v>
      </c>
      <c r="BL1370" s="104"/>
    </row>
    <row r="1371" s="93" customFormat="true" ht="15" hidden="false" customHeight="false" outlineLevel="0" collapsed="false">
      <c r="A1371" s="207" t="n">
        <v>1365</v>
      </c>
      <c r="B1371" s="71" t="n">
        <v>43435</v>
      </c>
      <c r="C1371" s="72"/>
      <c r="D1371" s="73"/>
      <c r="E1371" s="74" t="n">
        <v>20</v>
      </c>
      <c r="F1371" s="75" t="s">
        <v>830</v>
      </c>
      <c r="G1371" s="76" t="n">
        <v>100</v>
      </c>
      <c r="H1371" s="76" t="n">
        <v>0</v>
      </c>
      <c r="I1371" s="208"/>
      <c r="J1371" s="208"/>
      <c r="K1371" s="208"/>
      <c r="L1371" s="208"/>
      <c r="M1371" s="208"/>
      <c r="N1371" s="209"/>
      <c r="O1371" s="79" t="n">
        <f aca="false">SUM(J1371:N1371)</f>
        <v>0</v>
      </c>
      <c r="P1371" s="215"/>
      <c r="Q1371" s="215"/>
      <c r="R1371" s="215"/>
      <c r="S1371" s="215"/>
      <c r="T1371" s="215"/>
      <c r="U1371" s="215"/>
      <c r="V1371" s="215"/>
      <c r="W1371" s="215"/>
      <c r="X1371" s="215"/>
      <c r="Y1371" s="215"/>
      <c r="Z1371" s="215"/>
      <c r="AA1371" s="217"/>
      <c r="AB1371" s="218"/>
      <c r="AC1371" s="213"/>
      <c r="AD1371" s="214"/>
      <c r="AE1371" s="215"/>
      <c r="AF1371" s="215"/>
      <c r="AG1371" s="215"/>
      <c r="AH1371" s="215"/>
      <c r="AI1371" s="215"/>
      <c r="AJ1371" s="215"/>
      <c r="AK1371" s="215"/>
      <c r="AL1371" s="215"/>
      <c r="AM1371" s="215"/>
      <c r="AN1371" s="209"/>
      <c r="AO1371" s="215"/>
      <c r="AP1371" s="215"/>
      <c r="AQ1371" s="215"/>
      <c r="AR1371" s="215"/>
      <c r="AS1371" s="215"/>
      <c r="AT1371" s="215"/>
      <c r="AU1371" s="215"/>
      <c r="AV1371" s="215"/>
      <c r="AW1371" s="215"/>
      <c r="AX1371" s="215"/>
      <c r="AY1371" s="215"/>
      <c r="AZ1371" s="215"/>
      <c r="BA1371" s="215"/>
      <c r="BB1371" s="215"/>
      <c r="BC1371" s="215"/>
      <c r="BD1371" s="85" t="n">
        <f aca="false">SUM(AC1371:BC1371)</f>
        <v>0</v>
      </c>
      <c r="BE1371" s="86" t="n">
        <f aca="false">IF((G1371+I1371+O1371-H1371-BD1371)&gt;=0,G1371+I1371+O1371-H1371-BD1371,0)</f>
        <v>100</v>
      </c>
      <c r="BF1371" s="87" t="n">
        <f aca="false">IF((H1371-I1371-O1371-G1371+BD1371)&gt;=0,H1371-I1371-O1371-G1371+BD1371,0)</f>
        <v>0</v>
      </c>
      <c r="BG1371" s="106"/>
      <c r="BH1371" s="107"/>
      <c r="BI1371" s="90"/>
      <c r="BJ1371" s="91" t="n">
        <v>100</v>
      </c>
      <c r="BK1371" s="91" t="n">
        <f aca="false">BJ1371-BD1371+O1371</f>
        <v>100</v>
      </c>
      <c r="BL1371" s="92"/>
    </row>
    <row r="1372" s="105" customFormat="true" ht="15" hidden="false" customHeight="false" outlineLevel="0" collapsed="false">
      <c r="A1372" s="207" t="n">
        <v>1366</v>
      </c>
      <c r="B1372" s="94" t="n">
        <v>43435</v>
      </c>
      <c r="C1372" s="95"/>
      <c r="D1372" s="96"/>
      <c r="E1372" s="74" t="n">
        <v>20</v>
      </c>
      <c r="F1372" s="97" t="s">
        <v>831</v>
      </c>
      <c r="G1372" s="98" t="n">
        <v>0</v>
      </c>
      <c r="H1372" s="98" t="n">
        <v>80</v>
      </c>
      <c r="I1372" s="208"/>
      <c r="J1372" s="208"/>
      <c r="K1372" s="208"/>
      <c r="L1372" s="208"/>
      <c r="M1372" s="208"/>
      <c r="N1372" s="209"/>
      <c r="O1372" s="79" t="n">
        <f aca="false">SUM(J1372:N1372)</f>
        <v>0</v>
      </c>
      <c r="P1372" s="210"/>
      <c r="Q1372" s="210"/>
      <c r="R1372" s="210"/>
      <c r="S1372" s="210"/>
      <c r="T1372" s="210"/>
      <c r="U1372" s="210"/>
      <c r="V1372" s="210"/>
      <c r="W1372" s="210"/>
      <c r="X1372" s="210"/>
      <c r="Y1372" s="210"/>
      <c r="Z1372" s="210"/>
      <c r="AA1372" s="211"/>
      <c r="AB1372" s="212"/>
      <c r="AC1372" s="213"/>
      <c r="AD1372" s="214"/>
      <c r="AE1372" s="215"/>
      <c r="AF1372" s="215"/>
      <c r="AG1372" s="215"/>
      <c r="AH1372" s="215"/>
      <c r="AI1372" s="215"/>
      <c r="AJ1372" s="215"/>
      <c r="AK1372" s="215"/>
      <c r="AL1372" s="215"/>
      <c r="AM1372" s="215"/>
      <c r="AN1372" s="209"/>
      <c r="AO1372" s="215"/>
      <c r="AP1372" s="215"/>
      <c r="AQ1372" s="215"/>
      <c r="AR1372" s="215"/>
      <c r="AS1372" s="215"/>
      <c r="AT1372" s="215"/>
      <c r="AU1372" s="215"/>
      <c r="AV1372" s="215"/>
      <c r="AW1372" s="215"/>
      <c r="AX1372" s="215"/>
      <c r="AY1372" s="215"/>
      <c r="AZ1372" s="215"/>
      <c r="BA1372" s="215"/>
      <c r="BB1372" s="215"/>
      <c r="BC1372" s="215"/>
      <c r="BD1372" s="85" t="n">
        <f aca="false">SUM(AC1372:BC1372)</f>
        <v>0</v>
      </c>
      <c r="BE1372" s="111" t="n">
        <f aca="false">IF((G1372+I1372+O1372-H1372-BD1372)&gt;=0,G1372+I1372+O1372-H1372-BD1372,0)</f>
        <v>0</v>
      </c>
      <c r="BF1372" s="112" t="n">
        <f aca="false">IF((H1372-I1372-O1372-G1372+BD1372)&gt;=0,H1372-I1372-O1372-G1372+BD1372,0)</f>
        <v>80</v>
      </c>
      <c r="BG1372" s="102"/>
      <c r="BH1372" s="103"/>
      <c r="BI1372" s="90"/>
      <c r="BJ1372" s="91" t="n">
        <v>-80</v>
      </c>
      <c r="BK1372" s="91" t="n">
        <f aca="false">BJ1372-BD1372+O1372</f>
        <v>-80</v>
      </c>
      <c r="BL1372" s="104"/>
    </row>
    <row r="1373" s="105" customFormat="true" ht="15" hidden="false" customHeight="false" outlineLevel="0" collapsed="false">
      <c r="A1373" s="207" t="n">
        <v>1367</v>
      </c>
      <c r="B1373" s="94" t="n">
        <v>43435</v>
      </c>
      <c r="C1373" s="95"/>
      <c r="D1373" s="96"/>
      <c r="E1373" s="74" t="n">
        <v>72</v>
      </c>
      <c r="F1373" s="97" t="s">
        <v>832</v>
      </c>
      <c r="G1373" s="98" t="n">
        <v>0</v>
      </c>
      <c r="H1373" s="98" t="n">
        <v>0</v>
      </c>
      <c r="I1373" s="208"/>
      <c r="J1373" s="208"/>
      <c r="K1373" s="208"/>
      <c r="L1373" s="208"/>
      <c r="M1373" s="208"/>
      <c r="N1373" s="209"/>
      <c r="O1373" s="79" t="n">
        <f aca="false">SUM(J1373:N1373)</f>
        <v>0</v>
      </c>
      <c r="P1373" s="210"/>
      <c r="Q1373" s="210"/>
      <c r="R1373" s="210"/>
      <c r="S1373" s="210"/>
      <c r="T1373" s="210"/>
      <c r="U1373" s="210"/>
      <c r="V1373" s="210"/>
      <c r="W1373" s="210"/>
      <c r="X1373" s="210"/>
      <c r="Y1373" s="210"/>
      <c r="Z1373" s="210"/>
      <c r="AA1373" s="211"/>
      <c r="AB1373" s="212"/>
      <c r="AC1373" s="213"/>
      <c r="AD1373" s="214"/>
      <c r="AE1373" s="215"/>
      <c r="AF1373" s="215"/>
      <c r="AG1373" s="215"/>
      <c r="AH1373" s="215"/>
      <c r="AI1373" s="215"/>
      <c r="AJ1373" s="215"/>
      <c r="AK1373" s="215"/>
      <c r="AL1373" s="215"/>
      <c r="AM1373" s="215"/>
      <c r="AN1373" s="209"/>
      <c r="AO1373" s="215"/>
      <c r="AP1373" s="215"/>
      <c r="AQ1373" s="215"/>
      <c r="AR1373" s="215"/>
      <c r="AS1373" s="215"/>
      <c r="AT1373" s="215"/>
      <c r="AU1373" s="215"/>
      <c r="AV1373" s="215"/>
      <c r="AW1373" s="215"/>
      <c r="AX1373" s="215"/>
      <c r="AY1373" s="215"/>
      <c r="AZ1373" s="215"/>
      <c r="BA1373" s="215"/>
      <c r="BB1373" s="215"/>
      <c r="BC1373" s="215"/>
      <c r="BD1373" s="85" t="n">
        <f aca="false">SUM(AC1373:BC1373)</f>
        <v>0</v>
      </c>
      <c r="BE1373" s="111" t="n">
        <f aca="false">IF((G1373+I1373+O1373-H1373-BD1373)&gt;=0,G1373+I1373+O1373-H1373-BD1373,0)</f>
        <v>0</v>
      </c>
      <c r="BF1373" s="112" t="n">
        <f aca="false">IF((H1373-I1373-O1373-G1373+BD1373)&gt;=0,H1373-I1373-O1373-G1373+BD1373,0)</f>
        <v>0</v>
      </c>
      <c r="BG1373" s="102"/>
      <c r="BH1373" s="103"/>
      <c r="BI1373" s="90"/>
      <c r="BJ1373" s="91" t="n">
        <v>0</v>
      </c>
      <c r="BK1373" s="91" t="n">
        <f aca="false">BJ1373-BD1373+O1373</f>
        <v>0</v>
      </c>
      <c r="BL1373" s="104"/>
    </row>
    <row r="1374" s="105" customFormat="true" ht="15" hidden="false" customHeight="false" outlineLevel="0" collapsed="false">
      <c r="A1374" s="207" t="n">
        <v>1368</v>
      </c>
      <c r="B1374" s="94" t="n">
        <v>43435</v>
      </c>
      <c r="C1374" s="95"/>
      <c r="D1374" s="96"/>
      <c r="E1374" s="74" t="n">
        <v>72</v>
      </c>
      <c r="F1374" s="97" t="s">
        <v>833</v>
      </c>
      <c r="G1374" s="98" t="n">
        <v>0</v>
      </c>
      <c r="H1374" s="98" t="n">
        <v>0</v>
      </c>
      <c r="I1374" s="208"/>
      <c r="J1374" s="208"/>
      <c r="K1374" s="208"/>
      <c r="L1374" s="208"/>
      <c r="M1374" s="208"/>
      <c r="N1374" s="209" t="n">
        <v>72</v>
      </c>
      <c r="O1374" s="79" t="n">
        <f aca="false">SUM(J1374:N1374)</f>
        <v>72</v>
      </c>
      <c r="P1374" s="210"/>
      <c r="Q1374" s="210"/>
      <c r="R1374" s="210"/>
      <c r="S1374" s="210"/>
      <c r="T1374" s="210"/>
      <c r="U1374" s="210"/>
      <c r="V1374" s="210"/>
      <c r="W1374" s="210"/>
      <c r="X1374" s="210"/>
      <c r="Y1374" s="210"/>
      <c r="Z1374" s="210"/>
      <c r="AA1374" s="211"/>
      <c r="AB1374" s="212"/>
      <c r="AC1374" s="213" t="n">
        <v>216</v>
      </c>
      <c r="AD1374" s="214"/>
      <c r="AE1374" s="215"/>
      <c r="AF1374" s="215"/>
      <c r="AG1374" s="215"/>
      <c r="AH1374" s="215"/>
      <c r="AI1374" s="215"/>
      <c r="AJ1374" s="215"/>
      <c r="AK1374" s="215"/>
      <c r="AL1374" s="215"/>
      <c r="AM1374" s="215"/>
      <c r="AN1374" s="209"/>
      <c r="AO1374" s="215"/>
      <c r="AP1374" s="215"/>
      <c r="AQ1374" s="215"/>
      <c r="AR1374" s="215"/>
      <c r="AS1374" s="215"/>
      <c r="AT1374" s="215"/>
      <c r="AU1374" s="215"/>
      <c r="AV1374" s="215"/>
      <c r="AW1374" s="215"/>
      <c r="AX1374" s="215"/>
      <c r="AY1374" s="215"/>
      <c r="AZ1374" s="215"/>
      <c r="BA1374" s="215"/>
      <c r="BB1374" s="215"/>
      <c r="BC1374" s="215"/>
      <c r="BD1374" s="85" t="n">
        <f aca="false">SUM(AC1374:BC1374)</f>
        <v>216</v>
      </c>
      <c r="BE1374" s="111" t="n">
        <f aca="false">IF((G1374+I1374+O1374-H1374-BD1374)&gt;=0,G1374+I1374+O1374-H1374-BD1374,0)</f>
        <v>0</v>
      </c>
      <c r="BF1374" s="112" t="n">
        <f aca="false">IF((H1374-I1374-O1374-G1374+BD1374)&gt;=0,H1374-I1374-O1374-G1374+BD1374,0)</f>
        <v>144</v>
      </c>
      <c r="BG1374" s="102"/>
      <c r="BH1374" s="103"/>
      <c r="BI1374" s="90" t="s">
        <v>43</v>
      </c>
      <c r="BJ1374" s="91" t="n">
        <v>0</v>
      </c>
      <c r="BK1374" s="91" t="n">
        <f aca="false">BJ1374-BD1374+O1374</f>
        <v>-144</v>
      </c>
      <c r="BL1374" s="104"/>
    </row>
    <row r="1375" s="105" customFormat="true" ht="15" hidden="false" customHeight="false" outlineLevel="0" collapsed="false">
      <c r="A1375" s="207" t="n">
        <v>1369</v>
      </c>
      <c r="B1375" s="94" t="n">
        <v>43435</v>
      </c>
      <c r="C1375" s="95"/>
      <c r="D1375" s="96"/>
      <c r="E1375" s="74" t="n">
        <v>72</v>
      </c>
      <c r="F1375" s="97" t="s">
        <v>834</v>
      </c>
      <c r="G1375" s="98" t="n">
        <v>0</v>
      </c>
      <c r="H1375" s="98" t="n">
        <v>0</v>
      </c>
      <c r="I1375" s="208"/>
      <c r="J1375" s="208"/>
      <c r="K1375" s="208"/>
      <c r="L1375" s="208"/>
      <c r="M1375" s="208"/>
      <c r="N1375" s="209"/>
      <c r="O1375" s="79" t="n">
        <f aca="false">SUM(J1375:N1375)</f>
        <v>0</v>
      </c>
      <c r="P1375" s="210"/>
      <c r="Q1375" s="210"/>
      <c r="R1375" s="210"/>
      <c r="S1375" s="210"/>
      <c r="T1375" s="210"/>
      <c r="U1375" s="210"/>
      <c r="V1375" s="210"/>
      <c r="W1375" s="210"/>
      <c r="X1375" s="210"/>
      <c r="Y1375" s="210"/>
      <c r="Z1375" s="210"/>
      <c r="AA1375" s="211"/>
      <c r="AB1375" s="212"/>
      <c r="AC1375" s="213"/>
      <c r="AD1375" s="214"/>
      <c r="AE1375" s="215"/>
      <c r="AF1375" s="215"/>
      <c r="AG1375" s="215"/>
      <c r="AH1375" s="215"/>
      <c r="AI1375" s="215"/>
      <c r="AJ1375" s="215"/>
      <c r="AK1375" s="215"/>
      <c r="AL1375" s="215"/>
      <c r="AM1375" s="215"/>
      <c r="AN1375" s="209"/>
      <c r="AO1375" s="215"/>
      <c r="AP1375" s="215"/>
      <c r="AQ1375" s="215"/>
      <c r="AR1375" s="215"/>
      <c r="AS1375" s="215"/>
      <c r="AT1375" s="215"/>
      <c r="AU1375" s="215"/>
      <c r="AV1375" s="215"/>
      <c r="AW1375" s="215"/>
      <c r="AX1375" s="215"/>
      <c r="AY1375" s="215"/>
      <c r="AZ1375" s="215"/>
      <c r="BA1375" s="215"/>
      <c r="BB1375" s="215"/>
      <c r="BC1375" s="215"/>
      <c r="BD1375" s="85" t="n">
        <f aca="false">SUM(AC1375:BC1375)</f>
        <v>0</v>
      </c>
      <c r="BE1375" s="111" t="n">
        <f aca="false">IF((G1375+I1375+O1375-H1375-BD1375)&gt;=0,G1375+I1375+O1375-H1375-BD1375,0)</f>
        <v>0</v>
      </c>
      <c r="BF1375" s="112" t="n">
        <f aca="false">IF((H1375-I1375-O1375-G1375+BD1375)&gt;=0,H1375-I1375-O1375-G1375+BD1375,0)</f>
        <v>0</v>
      </c>
      <c r="BG1375" s="102"/>
      <c r="BH1375" s="103"/>
      <c r="BI1375" s="90"/>
      <c r="BJ1375" s="91" t="n">
        <v>0</v>
      </c>
      <c r="BK1375" s="91" t="n">
        <f aca="false">BJ1375-BD1375+O1375</f>
        <v>0</v>
      </c>
      <c r="BL1375" s="104"/>
    </row>
    <row r="1376" s="105" customFormat="true" ht="15" hidden="false" customHeight="false" outlineLevel="0" collapsed="false">
      <c r="A1376" s="207" t="n">
        <v>1370</v>
      </c>
      <c r="B1376" s="94" t="n">
        <v>43435</v>
      </c>
      <c r="C1376" s="95"/>
      <c r="D1376" s="96"/>
      <c r="E1376" s="74" t="n">
        <v>72</v>
      </c>
      <c r="F1376" s="97" t="s">
        <v>835</v>
      </c>
      <c r="G1376" s="98" t="n">
        <v>0</v>
      </c>
      <c r="H1376" s="98" t="n">
        <v>216</v>
      </c>
      <c r="I1376" s="208"/>
      <c r="J1376" s="208"/>
      <c r="K1376" s="208"/>
      <c r="L1376" s="208"/>
      <c r="M1376" s="208"/>
      <c r="N1376" s="209"/>
      <c r="O1376" s="79" t="n">
        <f aca="false">SUM(J1376:N1376)</f>
        <v>0</v>
      </c>
      <c r="P1376" s="210"/>
      <c r="Q1376" s="210"/>
      <c r="R1376" s="210"/>
      <c r="S1376" s="210"/>
      <c r="T1376" s="210"/>
      <c r="U1376" s="210"/>
      <c r="V1376" s="210"/>
      <c r="W1376" s="210"/>
      <c r="X1376" s="210"/>
      <c r="Y1376" s="210"/>
      <c r="Z1376" s="210"/>
      <c r="AA1376" s="211"/>
      <c r="AB1376" s="212"/>
      <c r="AC1376" s="213"/>
      <c r="AD1376" s="214"/>
      <c r="AE1376" s="215"/>
      <c r="AF1376" s="215"/>
      <c r="AG1376" s="215"/>
      <c r="AH1376" s="215"/>
      <c r="AI1376" s="215"/>
      <c r="AJ1376" s="215"/>
      <c r="AK1376" s="215"/>
      <c r="AL1376" s="215"/>
      <c r="AM1376" s="215"/>
      <c r="AN1376" s="209"/>
      <c r="AO1376" s="215"/>
      <c r="AP1376" s="215"/>
      <c r="AQ1376" s="215"/>
      <c r="AR1376" s="215"/>
      <c r="AS1376" s="215"/>
      <c r="AT1376" s="215"/>
      <c r="AU1376" s="215"/>
      <c r="AV1376" s="215"/>
      <c r="AW1376" s="215"/>
      <c r="AX1376" s="215"/>
      <c r="AY1376" s="215"/>
      <c r="AZ1376" s="215"/>
      <c r="BA1376" s="215"/>
      <c r="BB1376" s="215"/>
      <c r="BC1376" s="215"/>
      <c r="BD1376" s="85" t="n">
        <f aca="false">SUM(AC1376:BC1376)</f>
        <v>0</v>
      </c>
      <c r="BE1376" s="111" t="n">
        <f aca="false">IF((G1376+I1376+O1376-H1376-BD1376)&gt;=0,G1376+I1376+O1376-H1376-BD1376,0)</f>
        <v>0</v>
      </c>
      <c r="BF1376" s="112" t="n">
        <f aca="false">IF((H1376-I1376-O1376-G1376+BD1376)&gt;=0,H1376-I1376-O1376-G1376+BD1376,0)</f>
        <v>216</v>
      </c>
      <c r="BG1376" s="102"/>
      <c r="BH1376" s="103"/>
      <c r="BI1376" s="90"/>
      <c r="BJ1376" s="91" t="n">
        <v>-216</v>
      </c>
      <c r="BK1376" s="91" t="n">
        <f aca="false">BJ1376-BD1376+O1376</f>
        <v>-216</v>
      </c>
      <c r="BL1376" s="104"/>
    </row>
    <row r="1377" s="105" customFormat="true" ht="15" hidden="false" customHeight="false" outlineLevel="0" collapsed="false">
      <c r="A1377" s="207" t="n">
        <v>1371</v>
      </c>
      <c r="B1377" s="94" t="n">
        <v>43435</v>
      </c>
      <c r="C1377" s="95"/>
      <c r="D1377" s="96"/>
      <c r="E1377" s="74" t="n">
        <v>72</v>
      </c>
      <c r="F1377" s="97" t="s">
        <v>836</v>
      </c>
      <c r="G1377" s="98" t="n">
        <v>0</v>
      </c>
      <c r="H1377" s="98" t="n">
        <v>0</v>
      </c>
      <c r="I1377" s="208"/>
      <c r="J1377" s="208"/>
      <c r="K1377" s="208"/>
      <c r="L1377" s="208"/>
      <c r="M1377" s="208"/>
      <c r="N1377" s="209"/>
      <c r="O1377" s="79" t="n">
        <f aca="false">SUM(J1377:N1377)</f>
        <v>0</v>
      </c>
      <c r="P1377" s="210"/>
      <c r="Q1377" s="210"/>
      <c r="R1377" s="210"/>
      <c r="S1377" s="210"/>
      <c r="T1377" s="210"/>
      <c r="U1377" s="210"/>
      <c r="V1377" s="210"/>
      <c r="W1377" s="210"/>
      <c r="X1377" s="210"/>
      <c r="Y1377" s="210"/>
      <c r="Z1377" s="210"/>
      <c r="AA1377" s="211"/>
      <c r="AB1377" s="212"/>
      <c r="AC1377" s="213"/>
      <c r="AD1377" s="214"/>
      <c r="AE1377" s="215"/>
      <c r="AF1377" s="215"/>
      <c r="AG1377" s="215"/>
      <c r="AH1377" s="215"/>
      <c r="AI1377" s="215"/>
      <c r="AJ1377" s="215"/>
      <c r="AK1377" s="215"/>
      <c r="AL1377" s="215"/>
      <c r="AM1377" s="215"/>
      <c r="AN1377" s="209"/>
      <c r="AO1377" s="215"/>
      <c r="AP1377" s="215"/>
      <c r="AQ1377" s="215"/>
      <c r="AR1377" s="215"/>
      <c r="AS1377" s="215"/>
      <c r="AT1377" s="215"/>
      <c r="AU1377" s="215"/>
      <c r="AV1377" s="215"/>
      <c r="AW1377" s="215"/>
      <c r="AX1377" s="215"/>
      <c r="AY1377" s="215"/>
      <c r="AZ1377" s="215"/>
      <c r="BA1377" s="215"/>
      <c r="BB1377" s="215"/>
      <c r="BC1377" s="215"/>
      <c r="BD1377" s="85" t="n">
        <f aca="false">SUM(AC1377:BC1377)</f>
        <v>0</v>
      </c>
      <c r="BE1377" s="111" t="n">
        <f aca="false">IF((G1377+I1377+O1377-H1377-BD1377)&gt;=0,G1377+I1377+O1377-H1377-BD1377,0)</f>
        <v>0</v>
      </c>
      <c r="BF1377" s="112" t="n">
        <f aca="false">IF((H1377-I1377-O1377-G1377+BD1377)&gt;=0,H1377-I1377-O1377-G1377+BD1377,0)</f>
        <v>0</v>
      </c>
      <c r="BG1377" s="102"/>
      <c r="BH1377" s="103"/>
      <c r="BI1377" s="90"/>
      <c r="BJ1377" s="91" t="n">
        <v>0</v>
      </c>
      <c r="BK1377" s="91" t="n">
        <f aca="false">BJ1377-BD1377+O1377</f>
        <v>0</v>
      </c>
      <c r="BL1377" s="104"/>
    </row>
    <row r="1378" s="105" customFormat="true" ht="15" hidden="false" customHeight="false" outlineLevel="0" collapsed="false">
      <c r="A1378" s="207" t="n">
        <v>1372</v>
      </c>
      <c r="B1378" s="94" t="n">
        <v>43435</v>
      </c>
      <c r="C1378" s="95"/>
      <c r="D1378" s="96"/>
      <c r="E1378" s="74" t="n">
        <v>72</v>
      </c>
      <c r="F1378" s="97" t="s">
        <v>837</v>
      </c>
      <c r="G1378" s="98" t="n">
        <v>0</v>
      </c>
      <c r="H1378" s="98" t="n">
        <v>0</v>
      </c>
      <c r="I1378" s="208"/>
      <c r="J1378" s="208"/>
      <c r="K1378" s="208"/>
      <c r="L1378" s="208"/>
      <c r="M1378" s="208"/>
      <c r="N1378" s="209"/>
      <c r="O1378" s="79" t="n">
        <f aca="false">SUM(J1378:N1378)</f>
        <v>0</v>
      </c>
      <c r="P1378" s="210"/>
      <c r="Q1378" s="210"/>
      <c r="R1378" s="210"/>
      <c r="S1378" s="210"/>
      <c r="T1378" s="210"/>
      <c r="U1378" s="210"/>
      <c r="V1378" s="210"/>
      <c r="W1378" s="210"/>
      <c r="X1378" s="210"/>
      <c r="Y1378" s="210"/>
      <c r="Z1378" s="210"/>
      <c r="AA1378" s="211"/>
      <c r="AB1378" s="212"/>
      <c r="AC1378" s="213"/>
      <c r="AD1378" s="214"/>
      <c r="AE1378" s="215"/>
      <c r="AF1378" s="215"/>
      <c r="AG1378" s="215"/>
      <c r="AH1378" s="215"/>
      <c r="AI1378" s="215"/>
      <c r="AJ1378" s="215"/>
      <c r="AK1378" s="215"/>
      <c r="AL1378" s="215"/>
      <c r="AM1378" s="215"/>
      <c r="AN1378" s="209"/>
      <c r="AO1378" s="215"/>
      <c r="AP1378" s="215"/>
      <c r="AQ1378" s="215"/>
      <c r="AR1378" s="215"/>
      <c r="AS1378" s="215"/>
      <c r="AT1378" s="215"/>
      <c r="AU1378" s="215"/>
      <c r="AV1378" s="215"/>
      <c r="AW1378" s="215"/>
      <c r="AX1378" s="215"/>
      <c r="AY1378" s="215"/>
      <c r="AZ1378" s="215"/>
      <c r="BA1378" s="215"/>
      <c r="BB1378" s="215"/>
      <c r="BC1378" s="215"/>
      <c r="BD1378" s="85" t="n">
        <f aca="false">SUM(AC1378:BC1378)</f>
        <v>0</v>
      </c>
      <c r="BE1378" s="111" t="n">
        <f aca="false">IF((G1378+I1378+O1378-H1378-BD1378)&gt;=0,G1378+I1378+O1378-H1378-BD1378,0)</f>
        <v>0</v>
      </c>
      <c r="BF1378" s="112" t="n">
        <f aca="false">IF((H1378-I1378-O1378-G1378+BD1378)&gt;=0,H1378-I1378-O1378-G1378+BD1378,0)</f>
        <v>0</v>
      </c>
      <c r="BG1378" s="102"/>
      <c r="BH1378" s="103"/>
      <c r="BI1378" s="90"/>
      <c r="BJ1378" s="91" t="n">
        <v>0</v>
      </c>
      <c r="BK1378" s="91" t="n">
        <f aca="false">BJ1378-BD1378+O1378</f>
        <v>0</v>
      </c>
      <c r="BL1378" s="104"/>
    </row>
    <row r="1379" s="105" customFormat="true" ht="15" hidden="false" customHeight="false" outlineLevel="0" collapsed="false">
      <c r="A1379" s="207" t="n">
        <v>1373</v>
      </c>
      <c r="B1379" s="94" t="n">
        <v>43435</v>
      </c>
      <c r="C1379" s="95"/>
      <c r="D1379" s="96"/>
      <c r="E1379" s="74" t="n">
        <v>72</v>
      </c>
      <c r="F1379" s="97" t="s">
        <v>837</v>
      </c>
      <c r="G1379" s="98" t="n">
        <v>0</v>
      </c>
      <c r="H1379" s="98" t="n">
        <v>0</v>
      </c>
      <c r="I1379" s="208"/>
      <c r="J1379" s="208"/>
      <c r="K1379" s="208"/>
      <c r="L1379" s="208"/>
      <c r="M1379" s="208"/>
      <c r="N1379" s="209"/>
      <c r="O1379" s="79" t="n">
        <f aca="false">SUM(J1379:N1379)</f>
        <v>0</v>
      </c>
      <c r="P1379" s="210"/>
      <c r="Q1379" s="210"/>
      <c r="R1379" s="210"/>
      <c r="S1379" s="210"/>
      <c r="T1379" s="210"/>
      <c r="U1379" s="210"/>
      <c r="V1379" s="210"/>
      <c r="W1379" s="210"/>
      <c r="X1379" s="210"/>
      <c r="Y1379" s="210"/>
      <c r="Z1379" s="210"/>
      <c r="AA1379" s="211"/>
      <c r="AB1379" s="212"/>
      <c r="AC1379" s="213"/>
      <c r="AD1379" s="214"/>
      <c r="AE1379" s="215"/>
      <c r="AF1379" s="215"/>
      <c r="AG1379" s="215"/>
      <c r="AH1379" s="215"/>
      <c r="AI1379" s="215"/>
      <c r="AJ1379" s="215"/>
      <c r="AK1379" s="215"/>
      <c r="AL1379" s="215"/>
      <c r="AM1379" s="215"/>
      <c r="AN1379" s="209"/>
      <c r="AO1379" s="215"/>
      <c r="AP1379" s="215"/>
      <c r="AQ1379" s="215"/>
      <c r="AR1379" s="215"/>
      <c r="AS1379" s="215"/>
      <c r="AT1379" s="215"/>
      <c r="AU1379" s="215"/>
      <c r="AV1379" s="215"/>
      <c r="AW1379" s="215"/>
      <c r="AX1379" s="215"/>
      <c r="AY1379" s="215"/>
      <c r="AZ1379" s="215"/>
      <c r="BA1379" s="215"/>
      <c r="BB1379" s="215"/>
      <c r="BC1379" s="215"/>
      <c r="BD1379" s="85" t="n">
        <f aca="false">SUM(AC1379:BC1379)</f>
        <v>0</v>
      </c>
      <c r="BE1379" s="111" t="n">
        <f aca="false">IF((G1379+I1379+O1379-H1379-BD1379)&gt;=0,G1379+I1379+O1379-H1379-BD1379,0)</f>
        <v>0</v>
      </c>
      <c r="BF1379" s="112" t="n">
        <f aca="false">IF((H1379-I1379-O1379-G1379+BD1379)&gt;=0,H1379-I1379-O1379-G1379+BD1379,0)</f>
        <v>0</v>
      </c>
      <c r="BG1379" s="102"/>
      <c r="BH1379" s="103" t="n">
        <v>43486</v>
      </c>
      <c r="BI1379" s="90"/>
      <c r="BJ1379" s="91" t="n">
        <v>0</v>
      </c>
      <c r="BK1379" s="91" t="n">
        <f aca="false">BJ1379-BD1379+O1379</f>
        <v>0</v>
      </c>
      <c r="BL1379" s="104"/>
    </row>
    <row r="1380" s="105" customFormat="true" ht="15" hidden="false" customHeight="false" outlineLevel="0" collapsed="false">
      <c r="A1380" s="207" t="n">
        <v>1374</v>
      </c>
      <c r="B1380" s="94" t="n">
        <v>43435</v>
      </c>
      <c r="C1380" s="95"/>
      <c r="D1380" s="96"/>
      <c r="E1380" s="74" t="n">
        <v>72</v>
      </c>
      <c r="F1380" s="97" t="s">
        <v>838</v>
      </c>
      <c r="G1380" s="98" t="n">
        <v>0</v>
      </c>
      <c r="H1380" s="98" t="n">
        <v>144</v>
      </c>
      <c r="I1380" s="208"/>
      <c r="J1380" s="208"/>
      <c r="K1380" s="208"/>
      <c r="L1380" s="208"/>
      <c r="M1380" s="208"/>
      <c r="N1380" s="209"/>
      <c r="O1380" s="79" t="n">
        <f aca="false">SUM(J1380:N1380)</f>
        <v>0</v>
      </c>
      <c r="P1380" s="210"/>
      <c r="Q1380" s="210"/>
      <c r="R1380" s="210"/>
      <c r="S1380" s="210"/>
      <c r="T1380" s="210"/>
      <c r="U1380" s="210"/>
      <c r="V1380" s="210"/>
      <c r="W1380" s="210"/>
      <c r="X1380" s="210"/>
      <c r="Y1380" s="210"/>
      <c r="Z1380" s="210"/>
      <c r="AA1380" s="211"/>
      <c r="AB1380" s="212"/>
      <c r="AC1380" s="213"/>
      <c r="AD1380" s="214"/>
      <c r="AE1380" s="215"/>
      <c r="AF1380" s="215"/>
      <c r="AG1380" s="215"/>
      <c r="AH1380" s="215"/>
      <c r="AI1380" s="215"/>
      <c r="AJ1380" s="215"/>
      <c r="AK1380" s="215"/>
      <c r="AL1380" s="215"/>
      <c r="AM1380" s="215"/>
      <c r="AN1380" s="209"/>
      <c r="AO1380" s="215"/>
      <c r="AP1380" s="215"/>
      <c r="AQ1380" s="215"/>
      <c r="AR1380" s="215"/>
      <c r="AS1380" s="215"/>
      <c r="AT1380" s="215"/>
      <c r="AU1380" s="215"/>
      <c r="AV1380" s="215"/>
      <c r="AW1380" s="215"/>
      <c r="AX1380" s="215"/>
      <c r="AY1380" s="215"/>
      <c r="AZ1380" s="215"/>
      <c r="BA1380" s="215"/>
      <c r="BB1380" s="215"/>
      <c r="BC1380" s="215"/>
      <c r="BD1380" s="85" t="n">
        <f aca="false">SUM(AC1380:BC1380)</f>
        <v>0</v>
      </c>
      <c r="BE1380" s="111" t="n">
        <f aca="false">IF((G1380+I1380+O1380-H1380-BD1380)&gt;=0,G1380+I1380+O1380-H1380-BD1380,0)</f>
        <v>0</v>
      </c>
      <c r="BF1380" s="112" t="n">
        <f aca="false">IF((H1380-I1380-O1380-G1380+BD1380)&gt;=0,H1380-I1380-O1380-G1380+BD1380,0)</f>
        <v>144</v>
      </c>
      <c r="BG1380" s="102"/>
      <c r="BH1380" s="103"/>
      <c r="BI1380" s="90"/>
      <c r="BJ1380" s="91" t="n">
        <v>-144</v>
      </c>
      <c r="BK1380" s="91" t="n">
        <f aca="false">BJ1380-BD1380+O1380</f>
        <v>-144</v>
      </c>
      <c r="BL1380" s="104"/>
    </row>
    <row r="1381" s="105" customFormat="true" ht="15" hidden="false" customHeight="false" outlineLevel="0" collapsed="false">
      <c r="A1381" s="207" t="n">
        <v>1375</v>
      </c>
      <c r="B1381" s="94" t="n">
        <v>43435</v>
      </c>
      <c r="C1381" s="95"/>
      <c r="D1381" s="96"/>
      <c r="E1381" s="74" t="n">
        <v>72</v>
      </c>
      <c r="F1381" s="97" t="s">
        <v>839</v>
      </c>
      <c r="G1381" s="98" t="n">
        <v>0</v>
      </c>
      <c r="H1381" s="98" t="n">
        <v>48</v>
      </c>
      <c r="I1381" s="208"/>
      <c r="J1381" s="208"/>
      <c r="K1381" s="208"/>
      <c r="L1381" s="208"/>
      <c r="M1381" s="208"/>
      <c r="N1381" s="209"/>
      <c r="O1381" s="79" t="n">
        <f aca="false">SUM(J1381:N1381)</f>
        <v>0</v>
      </c>
      <c r="P1381" s="210"/>
      <c r="Q1381" s="210"/>
      <c r="R1381" s="210"/>
      <c r="S1381" s="210"/>
      <c r="T1381" s="210"/>
      <c r="U1381" s="210"/>
      <c r="V1381" s="210"/>
      <c r="W1381" s="210"/>
      <c r="X1381" s="210"/>
      <c r="Y1381" s="210"/>
      <c r="Z1381" s="210"/>
      <c r="AA1381" s="211"/>
      <c r="AB1381" s="212"/>
      <c r="AC1381" s="213"/>
      <c r="AD1381" s="214"/>
      <c r="AE1381" s="215"/>
      <c r="AF1381" s="215"/>
      <c r="AG1381" s="215"/>
      <c r="AH1381" s="215"/>
      <c r="AI1381" s="215"/>
      <c r="AJ1381" s="215"/>
      <c r="AK1381" s="215"/>
      <c r="AL1381" s="215"/>
      <c r="AM1381" s="215"/>
      <c r="AN1381" s="209"/>
      <c r="AO1381" s="215"/>
      <c r="AP1381" s="215"/>
      <c r="AQ1381" s="215"/>
      <c r="AR1381" s="215"/>
      <c r="AS1381" s="215"/>
      <c r="AT1381" s="215"/>
      <c r="AU1381" s="215"/>
      <c r="AV1381" s="215"/>
      <c r="AW1381" s="215"/>
      <c r="AX1381" s="215"/>
      <c r="AY1381" s="215"/>
      <c r="AZ1381" s="215"/>
      <c r="BA1381" s="215"/>
      <c r="BB1381" s="215"/>
      <c r="BC1381" s="215"/>
      <c r="BD1381" s="85" t="n">
        <f aca="false">SUM(AC1381:BC1381)</f>
        <v>0</v>
      </c>
      <c r="BE1381" s="111" t="n">
        <f aca="false">IF((G1381+I1381+O1381-H1381-BD1381)&gt;=0,G1381+I1381+O1381-H1381-BD1381,0)</f>
        <v>0</v>
      </c>
      <c r="BF1381" s="112" t="n">
        <f aca="false">IF((H1381-I1381-O1381-G1381+BD1381)&gt;=0,H1381-I1381-O1381-G1381+BD1381,0)</f>
        <v>48</v>
      </c>
      <c r="BG1381" s="102"/>
      <c r="BH1381" s="103"/>
      <c r="BI1381" s="90"/>
      <c r="BJ1381" s="91" t="n">
        <v>-48</v>
      </c>
      <c r="BK1381" s="91" t="n">
        <f aca="false">BJ1381-BD1381+O1381</f>
        <v>-48</v>
      </c>
      <c r="BL1381" s="92"/>
    </row>
    <row r="1382" s="105" customFormat="true" ht="15" hidden="false" customHeight="false" outlineLevel="0" collapsed="false">
      <c r="A1382" s="207" t="n">
        <v>1376</v>
      </c>
      <c r="B1382" s="94" t="n">
        <v>43435</v>
      </c>
      <c r="C1382" s="95"/>
      <c r="D1382" s="96"/>
      <c r="E1382" s="74" t="n">
        <v>72</v>
      </c>
      <c r="F1382" s="97" t="s">
        <v>840</v>
      </c>
      <c r="G1382" s="98" t="n">
        <v>0</v>
      </c>
      <c r="H1382" s="98" t="n">
        <v>216</v>
      </c>
      <c r="I1382" s="208"/>
      <c r="J1382" s="208"/>
      <c r="K1382" s="208"/>
      <c r="L1382" s="208"/>
      <c r="M1382" s="208"/>
      <c r="N1382" s="209"/>
      <c r="O1382" s="79" t="n">
        <f aca="false">SUM(J1382:N1382)</f>
        <v>0</v>
      </c>
      <c r="P1382" s="210"/>
      <c r="Q1382" s="210"/>
      <c r="R1382" s="210"/>
      <c r="S1382" s="210"/>
      <c r="T1382" s="210"/>
      <c r="U1382" s="210"/>
      <c r="V1382" s="210"/>
      <c r="W1382" s="210"/>
      <c r="X1382" s="210"/>
      <c r="Y1382" s="210"/>
      <c r="Z1382" s="210"/>
      <c r="AA1382" s="211"/>
      <c r="AB1382" s="212"/>
      <c r="AC1382" s="213"/>
      <c r="AD1382" s="214"/>
      <c r="AE1382" s="215"/>
      <c r="AF1382" s="215"/>
      <c r="AG1382" s="215"/>
      <c r="AH1382" s="215"/>
      <c r="AI1382" s="215"/>
      <c r="AJ1382" s="215"/>
      <c r="AK1382" s="215"/>
      <c r="AL1382" s="215"/>
      <c r="AM1382" s="215"/>
      <c r="AN1382" s="209"/>
      <c r="AO1382" s="215"/>
      <c r="AP1382" s="215"/>
      <c r="AQ1382" s="215"/>
      <c r="AR1382" s="215"/>
      <c r="AS1382" s="215"/>
      <c r="AT1382" s="215"/>
      <c r="AU1382" s="215"/>
      <c r="AV1382" s="215"/>
      <c r="AW1382" s="215"/>
      <c r="AX1382" s="215"/>
      <c r="AY1382" s="215"/>
      <c r="AZ1382" s="215"/>
      <c r="BA1382" s="215"/>
      <c r="BB1382" s="215"/>
      <c r="BC1382" s="215"/>
      <c r="BD1382" s="85" t="n">
        <f aca="false">SUM(AC1382:BC1382)</f>
        <v>0</v>
      </c>
      <c r="BE1382" s="111" t="n">
        <f aca="false">IF((G1382+I1382+O1382-H1382-BD1382)&gt;=0,G1382+I1382+O1382-H1382-BD1382,0)</f>
        <v>0</v>
      </c>
      <c r="BF1382" s="112" t="n">
        <f aca="false">IF((H1382-I1382-O1382-G1382+BD1382)&gt;=0,H1382-I1382-O1382-G1382+BD1382,0)</f>
        <v>216</v>
      </c>
      <c r="BG1382" s="102"/>
      <c r="BH1382" s="103"/>
      <c r="BI1382" s="90"/>
      <c r="BJ1382" s="91" t="n">
        <v>-216</v>
      </c>
      <c r="BK1382" s="91" t="n">
        <f aca="false">BJ1382-BD1382+O1382</f>
        <v>-216</v>
      </c>
      <c r="BL1382" s="104"/>
    </row>
    <row r="1383" s="105" customFormat="true" ht="15" hidden="false" customHeight="false" outlineLevel="0" collapsed="false">
      <c r="A1383" s="207" t="n">
        <v>1377</v>
      </c>
      <c r="B1383" s="94" t="n">
        <v>43435</v>
      </c>
      <c r="C1383" s="95"/>
      <c r="D1383" s="96"/>
      <c r="E1383" s="74" t="n">
        <v>72</v>
      </c>
      <c r="F1383" s="97"/>
      <c r="G1383" s="98" t="n">
        <v>0</v>
      </c>
      <c r="H1383" s="98" t="n">
        <v>216</v>
      </c>
      <c r="I1383" s="208"/>
      <c r="J1383" s="208"/>
      <c r="K1383" s="208"/>
      <c r="L1383" s="208"/>
      <c r="M1383" s="208"/>
      <c r="N1383" s="209"/>
      <c r="O1383" s="79" t="n">
        <f aca="false">SUM(J1383:N1383)</f>
        <v>0</v>
      </c>
      <c r="P1383" s="210"/>
      <c r="Q1383" s="210"/>
      <c r="R1383" s="210"/>
      <c r="S1383" s="210"/>
      <c r="T1383" s="210"/>
      <c r="U1383" s="210"/>
      <c r="V1383" s="210"/>
      <c r="W1383" s="210"/>
      <c r="X1383" s="210"/>
      <c r="Y1383" s="210"/>
      <c r="Z1383" s="210"/>
      <c r="AA1383" s="211"/>
      <c r="AB1383" s="212"/>
      <c r="AC1383" s="213"/>
      <c r="AD1383" s="214"/>
      <c r="AE1383" s="215"/>
      <c r="AF1383" s="215"/>
      <c r="AG1383" s="215"/>
      <c r="AH1383" s="215"/>
      <c r="AI1383" s="215"/>
      <c r="AJ1383" s="215"/>
      <c r="AK1383" s="215"/>
      <c r="AL1383" s="215"/>
      <c r="AM1383" s="215"/>
      <c r="AN1383" s="209"/>
      <c r="AO1383" s="215"/>
      <c r="AP1383" s="215"/>
      <c r="AQ1383" s="215"/>
      <c r="AR1383" s="215"/>
      <c r="AS1383" s="215"/>
      <c r="AT1383" s="215"/>
      <c r="AU1383" s="215"/>
      <c r="AV1383" s="215"/>
      <c r="AW1383" s="215"/>
      <c r="AX1383" s="215"/>
      <c r="AY1383" s="215"/>
      <c r="AZ1383" s="215"/>
      <c r="BA1383" s="215"/>
      <c r="BB1383" s="215"/>
      <c r="BC1383" s="215"/>
      <c r="BD1383" s="85" t="n">
        <f aca="false">SUM(AC1383:BC1383)</f>
        <v>0</v>
      </c>
      <c r="BE1383" s="111" t="n">
        <f aca="false">IF((G1383+I1383+O1383-H1383-BD1383)&gt;=0,G1383+I1383+O1383-H1383-BD1383,0)</f>
        <v>0</v>
      </c>
      <c r="BF1383" s="112" t="n">
        <f aca="false">IF((H1383-I1383-O1383-G1383+BD1383)&gt;=0,H1383-I1383-O1383-G1383+BD1383,0)</f>
        <v>216</v>
      </c>
      <c r="BG1383" s="102"/>
      <c r="BH1383" s="103"/>
      <c r="BI1383" s="90"/>
      <c r="BJ1383" s="91" t="n">
        <v>-216</v>
      </c>
      <c r="BK1383" s="91" t="n">
        <f aca="false">BJ1383-BD1383+O1383</f>
        <v>-216</v>
      </c>
      <c r="BL1383" s="104"/>
    </row>
    <row r="1384" s="105" customFormat="true" ht="15" hidden="false" customHeight="false" outlineLevel="0" collapsed="false">
      <c r="A1384" s="207" t="n">
        <v>1378</v>
      </c>
      <c r="B1384" s="94" t="n">
        <v>43435</v>
      </c>
      <c r="C1384" s="95"/>
      <c r="D1384" s="96"/>
      <c r="E1384" s="74" t="n">
        <v>20</v>
      </c>
      <c r="F1384" s="97" t="s">
        <v>841</v>
      </c>
      <c r="G1384" s="98" t="n">
        <v>0</v>
      </c>
      <c r="H1384" s="98" t="n">
        <v>60</v>
      </c>
      <c r="I1384" s="208"/>
      <c r="J1384" s="208"/>
      <c r="K1384" s="208"/>
      <c r="L1384" s="208"/>
      <c r="M1384" s="208"/>
      <c r="N1384" s="209"/>
      <c r="O1384" s="79" t="n">
        <f aca="false">SUM(J1384:N1384)</f>
        <v>0</v>
      </c>
      <c r="P1384" s="210"/>
      <c r="Q1384" s="210"/>
      <c r="R1384" s="210"/>
      <c r="S1384" s="210"/>
      <c r="T1384" s="210"/>
      <c r="U1384" s="210"/>
      <c r="V1384" s="210"/>
      <c r="W1384" s="210"/>
      <c r="X1384" s="210"/>
      <c r="Y1384" s="210"/>
      <c r="Z1384" s="210"/>
      <c r="AA1384" s="211"/>
      <c r="AB1384" s="212"/>
      <c r="AC1384" s="213"/>
      <c r="AD1384" s="214"/>
      <c r="AE1384" s="215"/>
      <c r="AF1384" s="215"/>
      <c r="AG1384" s="215"/>
      <c r="AH1384" s="215"/>
      <c r="AI1384" s="215"/>
      <c r="AJ1384" s="215"/>
      <c r="AK1384" s="215"/>
      <c r="AL1384" s="215"/>
      <c r="AM1384" s="215"/>
      <c r="AN1384" s="209"/>
      <c r="AO1384" s="215"/>
      <c r="AP1384" s="215"/>
      <c r="AQ1384" s="215"/>
      <c r="AR1384" s="215"/>
      <c r="AS1384" s="215"/>
      <c r="AT1384" s="215"/>
      <c r="AU1384" s="215"/>
      <c r="AV1384" s="215"/>
      <c r="AW1384" s="215"/>
      <c r="AX1384" s="215"/>
      <c r="AY1384" s="215"/>
      <c r="AZ1384" s="215"/>
      <c r="BA1384" s="215"/>
      <c r="BB1384" s="215"/>
      <c r="BC1384" s="215"/>
      <c r="BD1384" s="85" t="n">
        <f aca="false">SUM(AC1384:BC1384)</f>
        <v>0</v>
      </c>
      <c r="BE1384" s="111" t="n">
        <f aca="false">IF((G1384+I1384+O1384-H1384-BD1384)&gt;=0,G1384+I1384+O1384-H1384-BD1384,0)</f>
        <v>0</v>
      </c>
      <c r="BF1384" s="112" t="n">
        <f aca="false">IF((H1384-I1384-O1384-G1384+BD1384)&gt;=0,H1384-I1384-O1384-G1384+BD1384,0)</f>
        <v>60</v>
      </c>
      <c r="BG1384" s="102"/>
      <c r="BH1384" s="103"/>
      <c r="BI1384" s="90"/>
      <c r="BJ1384" s="91" t="n">
        <v>-60</v>
      </c>
      <c r="BK1384" s="91" t="n">
        <f aca="false">BJ1384-BD1384+O1384</f>
        <v>-60</v>
      </c>
      <c r="BL1384" s="104"/>
    </row>
    <row r="1385" s="93" customFormat="true" ht="15" hidden="false" customHeight="false" outlineLevel="0" collapsed="false">
      <c r="A1385" s="207" t="n">
        <v>1379</v>
      </c>
      <c r="B1385" s="71" t="n">
        <v>43435</v>
      </c>
      <c r="C1385" s="72"/>
      <c r="D1385" s="73"/>
      <c r="E1385" s="74" t="n">
        <v>72</v>
      </c>
      <c r="F1385" s="75" t="s">
        <v>842</v>
      </c>
      <c r="G1385" s="76" t="n">
        <v>0</v>
      </c>
      <c r="H1385" s="76" t="n">
        <v>0</v>
      </c>
      <c r="I1385" s="208"/>
      <c r="J1385" s="208"/>
      <c r="K1385" s="208"/>
      <c r="L1385" s="208"/>
      <c r="M1385" s="208"/>
      <c r="N1385" s="209"/>
      <c r="O1385" s="79" t="n">
        <f aca="false">SUM(J1385:N1385)</f>
        <v>0</v>
      </c>
      <c r="P1385" s="215"/>
      <c r="Q1385" s="215"/>
      <c r="R1385" s="215"/>
      <c r="S1385" s="215"/>
      <c r="T1385" s="215"/>
      <c r="U1385" s="215"/>
      <c r="V1385" s="215"/>
      <c r="W1385" s="215"/>
      <c r="X1385" s="215"/>
      <c r="Y1385" s="215"/>
      <c r="Z1385" s="215"/>
      <c r="AA1385" s="217"/>
      <c r="AB1385" s="218"/>
      <c r="AC1385" s="213"/>
      <c r="AD1385" s="214"/>
      <c r="AE1385" s="215"/>
      <c r="AF1385" s="215"/>
      <c r="AG1385" s="215"/>
      <c r="AH1385" s="215"/>
      <c r="AI1385" s="215"/>
      <c r="AJ1385" s="215"/>
      <c r="AK1385" s="215"/>
      <c r="AL1385" s="215"/>
      <c r="AM1385" s="215"/>
      <c r="AN1385" s="209"/>
      <c r="AO1385" s="215"/>
      <c r="AP1385" s="215"/>
      <c r="AQ1385" s="215"/>
      <c r="AR1385" s="215"/>
      <c r="AS1385" s="215"/>
      <c r="AT1385" s="215"/>
      <c r="AU1385" s="215"/>
      <c r="AV1385" s="215"/>
      <c r="AW1385" s="215"/>
      <c r="AX1385" s="215"/>
      <c r="AY1385" s="215"/>
      <c r="AZ1385" s="215"/>
      <c r="BA1385" s="215"/>
      <c r="BB1385" s="215"/>
      <c r="BC1385" s="215"/>
      <c r="BD1385" s="85" t="n">
        <f aca="false">SUM(AC1385:BC1385)</f>
        <v>0</v>
      </c>
      <c r="BE1385" s="86" t="n">
        <f aca="false">IF((G1385+I1385+O1385-H1385-BD1385)&gt;=0,G1385+I1385+O1385-H1385-BD1385,0)</f>
        <v>0</v>
      </c>
      <c r="BF1385" s="87" t="n">
        <f aca="false">IF((H1385-I1385-O1385-G1385+BD1385)&gt;=0,H1385-I1385-O1385-G1385+BD1385,0)</f>
        <v>0</v>
      </c>
      <c r="BG1385" s="106"/>
      <c r="BH1385" s="107"/>
      <c r="BI1385" s="90"/>
      <c r="BJ1385" s="91" t="n">
        <v>0</v>
      </c>
      <c r="BK1385" s="91" t="n">
        <f aca="false">BJ1385-BD1385+O1385</f>
        <v>0</v>
      </c>
      <c r="BL1385" s="92"/>
    </row>
    <row r="1386" s="105" customFormat="true" ht="15" hidden="false" customHeight="false" outlineLevel="0" collapsed="false">
      <c r="A1386" s="207" t="n">
        <v>1380</v>
      </c>
      <c r="B1386" s="94" t="n">
        <v>43435</v>
      </c>
      <c r="C1386" s="95"/>
      <c r="D1386" s="96"/>
      <c r="E1386" s="74" t="n">
        <v>72</v>
      </c>
      <c r="F1386" s="97" t="s">
        <v>843</v>
      </c>
      <c r="G1386" s="98" t="n">
        <v>0</v>
      </c>
      <c r="H1386" s="98" t="n">
        <v>216</v>
      </c>
      <c r="I1386" s="208"/>
      <c r="J1386" s="208"/>
      <c r="K1386" s="208"/>
      <c r="L1386" s="208"/>
      <c r="M1386" s="208"/>
      <c r="N1386" s="209"/>
      <c r="O1386" s="79" t="n">
        <f aca="false">SUM(J1386:N1386)</f>
        <v>0</v>
      </c>
      <c r="P1386" s="210"/>
      <c r="Q1386" s="210"/>
      <c r="R1386" s="210"/>
      <c r="S1386" s="210"/>
      <c r="T1386" s="210"/>
      <c r="U1386" s="210"/>
      <c r="V1386" s="210"/>
      <c r="W1386" s="210"/>
      <c r="X1386" s="210"/>
      <c r="Y1386" s="210"/>
      <c r="Z1386" s="210"/>
      <c r="AA1386" s="211"/>
      <c r="AB1386" s="212"/>
      <c r="AC1386" s="213"/>
      <c r="AD1386" s="214"/>
      <c r="AE1386" s="215"/>
      <c r="AF1386" s="215"/>
      <c r="AG1386" s="215"/>
      <c r="AH1386" s="215"/>
      <c r="AI1386" s="215"/>
      <c r="AJ1386" s="215"/>
      <c r="AK1386" s="215"/>
      <c r="AL1386" s="215"/>
      <c r="AM1386" s="215"/>
      <c r="AN1386" s="209"/>
      <c r="AO1386" s="215"/>
      <c r="AP1386" s="215"/>
      <c r="AQ1386" s="215"/>
      <c r="AR1386" s="215"/>
      <c r="AS1386" s="215"/>
      <c r="AT1386" s="215"/>
      <c r="AU1386" s="215"/>
      <c r="AV1386" s="215"/>
      <c r="AW1386" s="215"/>
      <c r="AX1386" s="215"/>
      <c r="AY1386" s="215"/>
      <c r="AZ1386" s="215"/>
      <c r="BA1386" s="215"/>
      <c r="BB1386" s="215"/>
      <c r="BC1386" s="215"/>
      <c r="BD1386" s="85" t="n">
        <f aca="false">SUM(AC1386:BC1386)</f>
        <v>0</v>
      </c>
      <c r="BE1386" s="111" t="n">
        <f aca="false">IF((G1386+I1386+O1386-H1386-BD1386)&gt;=0,G1386+I1386+O1386-H1386-BD1386,0)</f>
        <v>0</v>
      </c>
      <c r="BF1386" s="112" t="n">
        <f aca="false">IF((H1386-I1386-O1386-G1386+BD1386)&gt;=0,H1386-I1386-O1386-G1386+BD1386,0)</f>
        <v>216</v>
      </c>
      <c r="BG1386" s="102"/>
      <c r="BH1386" s="103"/>
      <c r="BI1386" s="90"/>
      <c r="BJ1386" s="91" t="n">
        <v>-216</v>
      </c>
      <c r="BK1386" s="91" t="n">
        <f aca="false">BJ1386-BD1386+O1386</f>
        <v>-216</v>
      </c>
      <c r="BL1386" s="104"/>
    </row>
    <row r="1387" s="105" customFormat="true" ht="15" hidden="false" customHeight="false" outlineLevel="0" collapsed="false">
      <c r="A1387" s="207" t="n">
        <v>1381</v>
      </c>
      <c r="B1387" s="94" t="n">
        <v>43435</v>
      </c>
      <c r="C1387" s="95"/>
      <c r="D1387" s="96"/>
      <c r="E1387" s="74" t="n">
        <v>72</v>
      </c>
      <c r="F1387" s="97" t="s">
        <v>844</v>
      </c>
      <c r="G1387" s="98" t="n">
        <v>0</v>
      </c>
      <c r="H1387" s="98" t="n">
        <v>0</v>
      </c>
      <c r="I1387" s="208"/>
      <c r="J1387" s="208"/>
      <c r="K1387" s="208"/>
      <c r="L1387" s="208"/>
      <c r="M1387" s="208"/>
      <c r="N1387" s="209" t="n">
        <v>72</v>
      </c>
      <c r="O1387" s="79" t="n">
        <f aca="false">SUM(J1387:N1387)</f>
        <v>72</v>
      </c>
      <c r="P1387" s="210"/>
      <c r="Q1387" s="210"/>
      <c r="R1387" s="210"/>
      <c r="S1387" s="210"/>
      <c r="T1387" s="210"/>
      <c r="U1387" s="210"/>
      <c r="V1387" s="210"/>
      <c r="W1387" s="210"/>
      <c r="X1387" s="210"/>
      <c r="Y1387" s="210"/>
      <c r="Z1387" s="210"/>
      <c r="AA1387" s="211"/>
      <c r="AB1387" s="212"/>
      <c r="AC1387" s="213"/>
      <c r="AD1387" s="214"/>
      <c r="AE1387" s="215"/>
      <c r="AF1387" s="215"/>
      <c r="AG1387" s="215"/>
      <c r="AH1387" s="215"/>
      <c r="AI1387" s="215"/>
      <c r="AJ1387" s="215"/>
      <c r="AK1387" s="215"/>
      <c r="AL1387" s="215"/>
      <c r="AM1387" s="215" t="n">
        <v>72</v>
      </c>
      <c r="AN1387" s="209"/>
      <c r="AO1387" s="215"/>
      <c r="AP1387" s="215"/>
      <c r="AQ1387" s="215"/>
      <c r="AR1387" s="215"/>
      <c r="AS1387" s="215"/>
      <c r="AT1387" s="215"/>
      <c r="AU1387" s="215"/>
      <c r="AV1387" s="215"/>
      <c r="AW1387" s="215"/>
      <c r="AX1387" s="215"/>
      <c r="AY1387" s="215"/>
      <c r="AZ1387" s="215"/>
      <c r="BA1387" s="215"/>
      <c r="BB1387" s="215"/>
      <c r="BC1387" s="215"/>
      <c r="BD1387" s="85" t="n">
        <f aca="false">SUM(AC1387:BC1387)</f>
        <v>72</v>
      </c>
      <c r="BE1387" s="111" t="n">
        <f aca="false">IF((G1387+I1387+O1387-H1387-BD1387)&gt;=0,G1387+I1387+O1387-H1387-BD1387,0)</f>
        <v>0</v>
      </c>
      <c r="BF1387" s="112" t="n">
        <f aca="false">IF((H1387-I1387-O1387-G1387+BD1387)&gt;=0,H1387-I1387-O1387-G1387+BD1387,0)</f>
        <v>0</v>
      </c>
      <c r="BG1387" s="102"/>
      <c r="BH1387" s="103"/>
      <c r="BI1387" s="90" t="s">
        <v>57</v>
      </c>
      <c r="BJ1387" s="91" t="n">
        <v>0</v>
      </c>
      <c r="BK1387" s="91" t="n">
        <f aca="false">BJ1387-BD1387+O1387</f>
        <v>0</v>
      </c>
      <c r="BL1387" s="104"/>
    </row>
    <row r="1388" s="93" customFormat="true" ht="15" hidden="false" customHeight="false" outlineLevel="0" collapsed="false">
      <c r="A1388" s="207" t="n">
        <v>1382</v>
      </c>
      <c r="B1388" s="71" t="n">
        <v>43435</v>
      </c>
      <c r="C1388" s="72"/>
      <c r="D1388" s="73"/>
      <c r="E1388" s="74" t="n">
        <v>72</v>
      </c>
      <c r="F1388" s="75" t="s">
        <v>845</v>
      </c>
      <c r="G1388" s="76" t="n">
        <v>216</v>
      </c>
      <c r="H1388" s="76" t="n">
        <v>0</v>
      </c>
      <c r="I1388" s="208"/>
      <c r="J1388" s="208"/>
      <c r="K1388" s="208"/>
      <c r="L1388" s="208"/>
      <c r="M1388" s="208"/>
      <c r="N1388" s="209" t="n">
        <v>72</v>
      </c>
      <c r="O1388" s="79" t="n">
        <f aca="false">SUM(J1388:N1388)</f>
        <v>72</v>
      </c>
      <c r="P1388" s="215"/>
      <c r="Q1388" s="215"/>
      <c r="R1388" s="215"/>
      <c r="S1388" s="215"/>
      <c r="T1388" s="215"/>
      <c r="U1388" s="215"/>
      <c r="V1388" s="215"/>
      <c r="W1388" s="215"/>
      <c r="X1388" s="215"/>
      <c r="Y1388" s="215"/>
      <c r="Z1388" s="215"/>
      <c r="AA1388" s="217"/>
      <c r="AB1388" s="218"/>
      <c r="AC1388" s="213"/>
      <c r="AD1388" s="214"/>
      <c r="AE1388" s="215" t="n">
        <v>216</v>
      </c>
      <c r="AF1388" s="215"/>
      <c r="AG1388" s="215"/>
      <c r="AH1388" s="215"/>
      <c r="AI1388" s="215"/>
      <c r="AJ1388" s="215"/>
      <c r="AK1388" s="215"/>
      <c r="AL1388" s="215"/>
      <c r="AM1388" s="215"/>
      <c r="AN1388" s="209"/>
      <c r="AO1388" s="215"/>
      <c r="AP1388" s="215"/>
      <c r="AQ1388" s="215"/>
      <c r="AR1388" s="215"/>
      <c r="AS1388" s="215"/>
      <c r="AT1388" s="215"/>
      <c r="AU1388" s="215"/>
      <c r="AV1388" s="215"/>
      <c r="AW1388" s="215"/>
      <c r="AX1388" s="215"/>
      <c r="AY1388" s="215"/>
      <c r="AZ1388" s="215"/>
      <c r="BA1388" s="215"/>
      <c r="BB1388" s="215"/>
      <c r="BC1388" s="215"/>
      <c r="BD1388" s="85" t="n">
        <f aca="false">SUM(AC1388:BC1388)</f>
        <v>216</v>
      </c>
      <c r="BE1388" s="86" t="n">
        <f aca="false">IF((G1388+I1388+O1388-H1388-BD1388)&gt;=0,G1388+I1388+O1388-H1388-BD1388,0)</f>
        <v>72</v>
      </c>
      <c r="BF1388" s="87" t="n">
        <f aca="false">IF((H1388-I1388-O1388-G1388+BD1388)&gt;=0,H1388-I1388-O1388-G1388+BD1388,0)</f>
        <v>0</v>
      </c>
      <c r="BG1388" s="106"/>
      <c r="BH1388" s="107"/>
      <c r="BI1388" s="90" t="s">
        <v>231</v>
      </c>
      <c r="BJ1388" s="91" t="n">
        <v>216</v>
      </c>
      <c r="BK1388" s="91" t="n">
        <f aca="false">BJ1388-BD1388+O1388</f>
        <v>72</v>
      </c>
      <c r="BL1388" s="205"/>
    </row>
    <row r="1389" s="105" customFormat="true" ht="15" hidden="false" customHeight="false" outlineLevel="0" collapsed="false">
      <c r="A1389" s="207" t="n">
        <v>1383</v>
      </c>
      <c r="B1389" s="94" t="n">
        <v>43435</v>
      </c>
      <c r="C1389" s="95"/>
      <c r="D1389" s="96"/>
      <c r="E1389" s="74" t="n">
        <v>72</v>
      </c>
      <c r="F1389" s="97" t="s">
        <v>846</v>
      </c>
      <c r="G1389" s="98" t="n">
        <v>0</v>
      </c>
      <c r="H1389" s="98" t="n">
        <v>216</v>
      </c>
      <c r="I1389" s="208"/>
      <c r="J1389" s="208"/>
      <c r="K1389" s="208"/>
      <c r="L1389" s="208"/>
      <c r="M1389" s="208"/>
      <c r="N1389" s="209"/>
      <c r="O1389" s="79" t="n">
        <f aca="false">SUM(J1389:N1389)</f>
        <v>0</v>
      </c>
      <c r="P1389" s="210"/>
      <c r="Q1389" s="210"/>
      <c r="R1389" s="210"/>
      <c r="S1389" s="210"/>
      <c r="T1389" s="210"/>
      <c r="U1389" s="210"/>
      <c r="V1389" s="210"/>
      <c r="W1389" s="210"/>
      <c r="X1389" s="210"/>
      <c r="Y1389" s="210"/>
      <c r="Z1389" s="210"/>
      <c r="AA1389" s="211"/>
      <c r="AB1389" s="212"/>
      <c r="AC1389" s="213"/>
      <c r="AD1389" s="214"/>
      <c r="AE1389" s="215"/>
      <c r="AF1389" s="215"/>
      <c r="AG1389" s="215"/>
      <c r="AH1389" s="215"/>
      <c r="AI1389" s="215"/>
      <c r="AJ1389" s="215"/>
      <c r="AK1389" s="215"/>
      <c r="AL1389" s="215"/>
      <c r="AM1389" s="215"/>
      <c r="AN1389" s="209"/>
      <c r="AO1389" s="215"/>
      <c r="AP1389" s="215"/>
      <c r="AQ1389" s="215"/>
      <c r="AR1389" s="215"/>
      <c r="AS1389" s="215"/>
      <c r="AT1389" s="215"/>
      <c r="AU1389" s="215"/>
      <c r="AV1389" s="215"/>
      <c r="AW1389" s="215"/>
      <c r="AX1389" s="215"/>
      <c r="AY1389" s="215"/>
      <c r="AZ1389" s="215"/>
      <c r="BA1389" s="215"/>
      <c r="BB1389" s="215"/>
      <c r="BC1389" s="215"/>
      <c r="BD1389" s="85" t="n">
        <f aca="false">SUM(AC1389:BC1389)</f>
        <v>0</v>
      </c>
      <c r="BE1389" s="111" t="n">
        <f aca="false">IF((G1389+I1389+O1389-H1389-BD1389)&gt;=0,G1389+I1389+O1389-H1389-BD1389,0)</f>
        <v>0</v>
      </c>
      <c r="BF1389" s="112" t="n">
        <f aca="false">IF((H1389-I1389-O1389-G1389+BD1389)&gt;=0,H1389-I1389-O1389-G1389+BD1389,0)</f>
        <v>216</v>
      </c>
      <c r="BG1389" s="102"/>
      <c r="BH1389" s="103"/>
      <c r="BI1389" s="90"/>
      <c r="BJ1389" s="91" t="n">
        <v>-216</v>
      </c>
      <c r="BK1389" s="91" t="n">
        <f aca="false">BJ1389-BD1389+O1389</f>
        <v>-216</v>
      </c>
      <c r="BL1389" s="104"/>
    </row>
    <row r="1390" s="105" customFormat="true" ht="15" hidden="false" customHeight="false" outlineLevel="0" collapsed="false">
      <c r="A1390" s="207" t="n">
        <v>1384</v>
      </c>
      <c r="B1390" s="94" t="n">
        <v>43435</v>
      </c>
      <c r="C1390" s="95"/>
      <c r="D1390" s="96"/>
      <c r="E1390" s="74" t="n">
        <v>72</v>
      </c>
      <c r="F1390" s="97" t="s">
        <v>847</v>
      </c>
      <c r="G1390" s="98" t="n">
        <v>0</v>
      </c>
      <c r="H1390" s="98" t="n">
        <v>216</v>
      </c>
      <c r="I1390" s="208"/>
      <c r="J1390" s="208"/>
      <c r="K1390" s="208"/>
      <c r="L1390" s="208"/>
      <c r="M1390" s="208"/>
      <c r="N1390" s="209"/>
      <c r="O1390" s="79" t="n">
        <f aca="false">SUM(J1390:N1390)</f>
        <v>0</v>
      </c>
      <c r="P1390" s="210"/>
      <c r="Q1390" s="210"/>
      <c r="R1390" s="210"/>
      <c r="S1390" s="210"/>
      <c r="T1390" s="210"/>
      <c r="U1390" s="210"/>
      <c r="V1390" s="210"/>
      <c r="W1390" s="210"/>
      <c r="X1390" s="210"/>
      <c r="Y1390" s="210"/>
      <c r="Z1390" s="210"/>
      <c r="AA1390" s="211"/>
      <c r="AB1390" s="212"/>
      <c r="AC1390" s="213"/>
      <c r="AD1390" s="214"/>
      <c r="AE1390" s="215"/>
      <c r="AF1390" s="215"/>
      <c r="AG1390" s="215"/>
      <c r="AH1390" s="215"/>
      <c r="AI1390" s="215"/>
      <c r="AJ1390" s="215"/>
      <c r="AK1390" s="215"/>
      <c r="AL1390" s="215"/>
      <c r="AM1390" s="215"/>
      <c r="AN1390" s="209"/>
      <c r="AO1390" s="215"/>
      <c r="AP1390" s="215"/>
      <c r="AQ1390" s="215"/>
      <c r="AR1390" s="215"/>
      <c r="AS1390" s="215"/>
      <c r="AT1390" s="215"/>
      <c r="AU1390" s="215"/>
      <c r="AV1390" s="215"/>
      <c r="AW1390" s="215"/>
      <c r="AX1390" s="215"/>
      <c r="AY1390" s="215"/>
      <c r="AZ1390" s="215"/>
      <c r="BA1390" s="215"/>
      <c r="BB1390" s="215"/>
      <c r="BC1390" s="215"/>
      <c r="BD1390" s="85" t="n">
        <f aca="false">SUM(AC1390:BC1390)</f>
        <v>0</v>
      </c>
      <c r="BE1390" s="111" t="n">
        <f aca="false">IF((G1390+I1390+O1390-H1390-BD1390)&gt;=0,G1390+I1390+O1390-H1390-BD1390,0)</f>
        <v>0</v>
      </c>
      <c r="BF1390" s="112" t="n">
        <f aca="false">IF((H1390-I1390-O1390-G1390+BD1390)&gt;=0,H1390-I1390-O1390-G1390+BD1390,0)</f>
        <v>216</v>
      </c>
      <c r="BG1390" s="102"/>
      <c r="BH1390" s="103"/>
      <c r="BI1390" s="90"/>
      <c r="BJ1390" s="91" t="n">
        <v>-216</v>
      </c>
      <c r="BK1390" s="91" t="n">
        <f aca="false">BJ1390-BD1390+O1390</f>
        <v>-216</v>
      </c>
      <c r="BL1390" s="104"/>
    </row>
    <row r="1391" s="105" customFormat="true" ht="15" hidden="false" customHeight="false" outlineLevel="0" collapsed="false">
      <c r="A1391" s="207" t="n">
        <v>1385</v>
      </c>
      <c r="B1391" s="94" t="n">
        <v>43435</v>
      </c>
      <c r="C1391" s="95"/>
      <c r="D1391" s="96"/>
      <c r="E1391" s="74" t="n">
        <v>72</v>
      </c>
      <c r="F1391" s="97" t="s">
        <v>848</v>
      </c>
      <c r="G1391" s="98" t="n">
        <v>0</v>
      </c>
      <c r="H1391" s="98" t="n">
        <v>216</v>
      </c>
      <c r="I1391" s="208"/>
      <c r="J1391" s="208"/>
      <c r="K1391" s="208"/>
      <c r="L1391" s="208"/>
      <c r="M1391" s="208"/>
      <c r="N1391" s="209"/>
      <c r="O1391" s="79" t="n">
        <f aca="false">SUM(J1391:N1391)</f>
        <v>0</v>
      </c>
      <c r="P1391" s="210"/>
      <c r="Q1391" s="210"/>
      <c r="R1391" s="210"/>
      <c r="S1391" s="210"/>
      <c r="T1391" s="210"/>
      <c r="U1391" s="210"/>
      <c r="V1391" s="210"/>
      <c r="W1391" s="210"/>
      <c r="X1391" s="210"/>
      <c r="Y1391" s="210"/>
      <c r="Z1391" s="210"/>
      <c r="AA1391" s="211"/>
      <c r="AB1391" s="212"/>
      <c r="AC1391" s="213"/>
      <c r="AD1391" s="214"/>
      <c r="AE1391" s="215"/>
      <c r="AF1391" s="215"/>
      <c r="AG1391" s="215"/>
      <c r="AH1391" s="215"/>
      <c r="AI1391" s="215"/>
      <c r="AJ1391" s="215"/>
      <c r="AK1391" s="215"/>
      <c r="AL1391" s="215"/>
      <c r="AM1391" s="215"/>
      <c r="AN1391" s="209"/>
      <c r="AO1391" s="215"/>
      <c r="AP1391" s="215"/>
      <c r="AQ1391" s="215"/>
      <c r="AR1391" s="215"/>
      <c r="AS1391" s="215"/>
      <c r="AT1391" s="215"/>
      <c r="AU1391" s="215"/>
      <c r="AV1391" s="215"/>
      <c r="AW1391" s="215"/>
      <c r="AX1391" s="215"/>
      <c r="AY1391" s="215"/>
      <c r="AZ1391" s="215"/>
      <c r="BA1391" s="215"/>
      <c r="BB1391" s="215"/>
      <c r="BC1391" s="215"/>
      <c r="BD1391" s="85" t="n">
        <f aca="false">SUM(AC1391:BC1391)</f>
        <v>0</v>
      </c>
      <c r="BE1391" s="111" t="n">
        <f aca="false">IF((G1391+I1391+O1391-H1391-BD1391)&gt;=0,G1391+I1391+O1391-H1391-BD1391,0)</f>
        <v>0</v>
      </c>
      <c r="BF1391" s="112" t="n">
        <f aca="false">IF((H1391-I1391-O1391-G1391+BD1391)&gt;=0,H1391-I1391-O1391-G1391+BD1391,0)</f>
        <v>216</v>
      </c>
      <c r="BG1391" s="102"/>
      <c r="BH1391" s="103"/>
      <c r="BI1391" s="90"/>
      <c r="BJ1391" s="91" t="n">
        <v>-216</v>
      </c>
      <c r="BK1391" s="91" t="n">
        <f aca="false">BJ1391-BD1391+O1391</f>
        <v>-216</v>
      </c>
      <c r="BL1391" s="104"/>
    </row>
    <row r="1392" s="105" customFormat="true" ht="15" hidden="false" customHeight="false" outlineLevel="0" collapsed="false">
      <c r="A1392" s="207" t="n">
        <v>1386</v>
      </c>
      <c r="B1392" s="94" t="n">
        <v>43435</v>
      </c>
      <c r="C1392" s="95"/>
      <c r="D1392" s="96"/>
      <c r="E1392" s="74" t="n">
        <v>72</v>
      </c>
      <c r="F1392" s="97" t="s">
        <v>849</v>
      </c>
      <c r="G1392" s="98" t="n">
        <v>0</v>
      </c>
      <c r="H1392" s="98" t="n">
        <v>288</v>
      </c>
      <c r="I1392" s="208"/>
      <c r="J1392" s="208"/>
      <c r="K1392" s="208"/>
      <c r="L1392" s="208"/>
      <c r="M1392" s="208"/>
      <c r="N1392" s="209"/>
      <c r="O1392" s="79" t="n">
        <f aca="false">SUM(J1392:N1392)</f>
        <v>0</v>
      </c>
      <c r="P1392" s="210"/>
      <c r="Q1392" s="210"/>
      <c r="R1392" s="210"/>
      <c r="S1392" s="210"/>
      <c r="T1392" s="210"/>
      <c r="U1392" s="210"/>
      <c r="V1392" s="210"/>
      <c r="W1392" s="210"/>
      <c r="X1392" s="210"/>
      <c r="Y1392" s="210"/>
      <c r="Z1392" s="210"/>
      <c r="AA1392" s="211"/>
      <c r="AB1392" s="212"/>
      <c r="AC1392" s="213"/>
      <c r="AD1392" s="214"/>
      <c r="AE1392" s="215"/>
      <c r="AF1392" s="215"/>
      <c r="AG1392" s="215"/>
      <c r="AH1392" s="215"/>
      <c r="AI1392" s="215"/>
      <c r="AJ1392" s="215"/>
      <c r="AK1392" s="215"/>
      <c r="AL1392" s="215"/>
      <c r="AM1392" s="215"/>
      <c r="AN1392" s="209"/>
      <c r="AO1392" s="215"/>
      <c r="AP1392" s="215"/>
      <c r="AQ1392" s="215"/>
      <c r="AR1392" s="215"/>
      <c r="AS1392" s="215"/>
      <c r="AT1392" s="215"/>
      <c r="AU1392" s="215"/>
      <c r="AV1392" s="215"/>
      <c r="AW1392" s="215"/>
      <c r="AX1392" s="215"/>
      <c r="AY1392" s="215"/>
      <c r="AZ1392" s="215"/>
      <c r="BA1392" s="215"/>
      <c r="BB1392" s="215"/>
      <c r="BC1392" s="215"/>
      <c r="BD1392" s="85" t="n">
        <f aca="false">SUM(AC1392:BC1392)</f>
        <v>0</v>
      </c>
      <c r="BE1392" s="111" t="n">
        <f aca="false">IF((G1392+I1392+O1392-H1392-BD1392)&gt;=0,G1392+I1392+O1392-H1392-BD1392,0)</f>
        <v>0</v>
      </c>
      <c r="BF1392" s="112" t="n">
        <f aca="false">IF((H1392-I1392-O1392-G1392+BD1392)&gt;=0,H1392-I1392-O1392-G1392+BD1392,0)</f>
        <v>288</v>
      </c>
      <c r="BG1392" s="102"/>
      <c r="BH1392" s="103"/>
      <c r="BI1392" s="90"/>
      <c r="BJ1392" s="91" t="n">
        <v>-288</v>
      </c>
      <c r="BK1392" s="91" t="n">
        <f aca="false">BJ1392-BD1392+O1392</f>
        <v>-288</v>
      </c>
      <c r="BL1392" s="104"/>
    </row>
    <row r="1393" s="105" customFormat="true" ht="15" hidden="false" customHeight="false" outlineLevel="0" collapsed="false">
      <c r="A1393" s="207" t="n">
        <v>1387</v>
      </c>
      <c r="B1393" s="94" t="n">
        <v>43435</v>
      </c>
      <c r="C1393" s="95"/>
      <c r="D1393" s="96"/>
      <c r="E1393" s="74" t="n">
        <v>72</v>
      </c>
      <c r="F1393" s="97" t="s">
        <v>850</v>
      </c>
      <c r="G1393" s="98" t="n">
        <v>0</v>
      </c>
      <c r="H1393" s="98" t="n">
        <v>0</v>
      </c>
      <c r="I1393" s="208"/>
      <c r="J1393" s="208"/>
      <c r="K1393" s="208"/>
      <c r="L1393" s="208"/>
      <c r="M1393" s="208"/>
      <c r="N1393" s="209"/>
      <c r="O1393" s="79" t="n">
        <f aca="false">SUM(J1393:N1393)</f>
        <v>0</v>
      </c>
      <c r="P1393" s="210"/>
      <c r="Q1393" s="210"/>
      <c r="R1393" s="210"/>
      <c r="S1393" s="210"/>
      <c r="T1393" s="210"/>
      <c r="U1393" s="210"/>
      <c r="V1393" s="210"/>
      <c r="W1393" s="210"/>
      <c r="X1393" s="210"/>
      <c r="Y1393" s="210"/>
      <c r="Z1393" s="210"/>
      <c r="AA1393" s="211"/>
      <c r="AB1393" s="212"/>
      <c r="AC1393" s="213"/>
      <c r="AD1393" s="214"/>
      <c r="AE1393" s="215"/>
      <c r="AF1393" s="215"/>
      <c r="AG1393" s="215"/>
      <c r="AH1393" s="215"/>
      <c r="AI1393" s="215"/>
      <c r="AJ1393" s="215"/>
      <c r="AK1393" s="215"/>
      <c r="AL1393" s="215"/>
      <c r="AM1393" s="215"/>
      <c r="AN1393" s="209"/>
      <c r="AO1393" s="215"/>
      <c r="AP1393" s="215"/>
      <c r="AQ1393" s="215"/>
      <c r="AR1393" s="215"/>
      <c r="AS1393" s="215"/>
      <c r="AT1393" s="215"/>
      <c r="AU1393" s="215"/>
      <c r="AV1393" s="215"/>
      <c r="AW1393" s="215"/>
      <c r="AX1393" s="215"/>
      <c r="AY1393" s="215"/>
      <c r="AZ1393" s="215"/>
      <c r="BA1393" s="215"/>
      <c r="BB1393" s="215"/>
      <c r="BC1393" s="215"/>
      <c r="BD1393" s="85" t="n">
        <f aca="false">SUM(AC1393:BC1393)</f>
        <v>0</v>
      </c>
      <c r="BE1393" s="111" t="n">
        <f aca="false">IF((G1393+I1393+O1393-H1393-BD1393)&gt;=0,G1393+I1393+O1393-H1393-BD1393,0)</f>
        <v>0</v>
      </c>
      <c r="BF1393" s="112" t="n">
        <f aca="false">IF((H1393-I1393-O1393-G1393+BD1393)&gt;=0,H1393-I1393-O1393-G1393+BD1393,0)</f>
        <v>0</v>
      </c>
      <c r="BG1393" s="102"/>
      <c r="BH1393" s="103"/>
      <c r="BI1393" s="90"/>
      <c r="BJ1393" s="91" t="n">
        <v>0</v>
      </c>
      <c r="BK1393" s="91" t="n">
        <f aca="false">BJ1393-BD1393+O1393</f>
        <v>0</v>
      </c>
      <c r="BL1393" s="104"/>
    </row>
    <row r="1394" s="105" customFormat="true" ht="15" hidden="false" customHeight="false" outlineLevel="0" collapsed="false">
      <c r="A1394" s="207" t="n">
        <v>1388</v>
      </c>
      <c r="B1394" s="94" t="n">
        <v>43435</v>
      </c>
      <c r="C1394" s="95"/>
      <c r="D1394" s="96"/>
      <c r="E1394" s="74" t="n">
        <v>72</v>
      </c>
      <c r="F1394" s="97" t="s">
        <v>851</v>
      </c>
      <c r="G1394" s="98" t="n">
        <v>72</v>
      </c>
      <c r="H1394" s="98" t="n">
        <v>0</v>
      </c>
      <c r="I1394" s="208"/>
      <c r="J1394" s="208"/>
      <c r="K1394" s="208"/>
      <c r="L1394" s="208"/>
      <c r="M1394" s="208"/>
      <c r="N1394" s="209" t="n">
        <v>72</v>
      </c>
      <c r="O1394" s="79" t="n">
        <f aca="false">SUM(J1394:N1394)</f>
        <v>72</v>
      </c>
      <c r="P1394" s="210"/>
      <c r="Q1394" s="210"/>
      <c r="R1394" s="210"/>
      <c r="S1394" s="210"/>
      <c r="T1394" s="210"/>
      <c r="U1394" s="210"/>
      <c r="V1394" s="210"/>
      <c r="W1394" s="210"/>
      <c r="X1394" s="210"/>
      <c r="Y1394" s="210"/>
      <c r="Z1394" s="210"/>
      <c r="AA1394" s="211"/>
      <c r="AB1394" s="212"/>
      <c r="AC1394" s="213"/>
      <c r="AD1394" s="214"/>
      <c r="AE1394" s="215"/>
      <c r="AF1394" s="215"/>
      <c r="AG1394" s="215"/>
      <c r="AH1394" s="215"/>
      <c r="AI1394" s="215"/>
      <c r="AJ1394" s="215" t="n">
        <v>144</v>
      </c>
      <c r="AK1394" s="215"/>
      <c r="AL1394" s="215"/>
      <c r="AM1394" s="215"/>
      <c r="AN1394" s="209"/>
      <c r="AO1394" s="215"/>
      <c r="AP1394" s="215"/>
      <c r="AQ1394" s="215"/>
      <c r="AR1394" s="215"/>
      <c r="AS1394" s="215"/>
      <c r="AT1394" s="215"/>
      <c r="AU1394" s="215"/>
      <c r="AV1394" s="215"/>
      <c r="AW1394" s="215"/>
      <c r="AX1394" s="215"/>
      <c r="AY1394" s="215"/>
      <c r="AZ1394" s="215"/>
      <c r="BA1394" s="215"/>
      <c r="BB1394" s="215"/>
      <c r="BC1394" s="215"/>
      <c r="BD1394" s="85" t="n">
        <f aca="false">SUM(AC1394:BC1394)</f>
        <v>144</v>
      </c>
      <c r="BE1394" s="111" t="n">
        <f aca="false">IF((G1394+I1394+O1394-H1394-BD1394)&gt;=0,G1394+I1394+O1394-H1394-BD1394,0)</f>
        <v>0</v>
      </c>
      <c r="BF1394" s="112" t="n">
        <f aca="false">IF((H1394-I1394-O1394-G1394+BD1394)&gt;=0,H1394-I1394-O1394-G1394+BD1394,0)</f>
        <v>0</v>
      </c>
      <c r="BG1394" s="102"/>
      <c r="BH1394" s="103"/>
      <c r="BI1394" s="90" t="s">
        <v>54</v>
      </c>
      <c r="BJ1394" s="91" t="n">
        <v>72</v>
      </c>
      <c r="BK1394" s="91" t="n">
        <f aca="false">BJ1394-BD1394+O1394</f>
        <v>0</v>
      </c>
      <c r="BL1394" s="104"/>
    </row>
    <row r="1395" s="93" customFormat="true" ht="15" hidden="false" customHeight="false" outlineLevel="0" collapsed="false">
      <c r="A1395" s="207" t="n">
        <v>1389</v>
      </c>
      <c r="B1395" s="71" t="n">
        <v>43435</v>
      </c>
      <c r="C1395" s="72"/>
      <c r="D1395" s="73"/>
      <c r="E1395" s="74" t="n">
        <v>72</v>
      </c>
      <c r="F1395" s="75" t="s">
        <v>852</v>
      </c>
      <c r="G1395" s="76" t="n">
        <v>546</v>
      </c>
      <c r="H1395" s="76" t="n">
        <v>0</v>
      </c>
      <c r="I1395" s="208"/>
      <c r="J1395" s="208"/>
      <c r="K1395" s="208"/>
      <c r="L1395" s="208"/>
      <c r="M1395" s="208"/>
      <c r="N1395" s="209"/>
      <c r="O1395" s="79" t="n">
        <f aca="false">SUM(J1395:N1395)</f>
        <v>0</v>
      </c>
      <c r="P1395" s="215"/>
      <c r="Q1395" s="215"/>
      <c r="R1395" s="215"/>
      <c r="S1395" s="215"/>
      <c r="T1395" s="215"/>
      <c r="U1395" s="215"/>
      <c r="V1395" s="215"/>
      <c r="W1395" s="215"/>
      <c r="X1395" s="215"/>
      <c r="Y1395" s="215"/>
      <c r="Z1395" s="215"/>
      <c r="AA1395" s="217"/>
      <c r="AB1395" s="218"/>
      <c r="AC1395" s="213"/>
      <c r="AD1395" s="214"/>
      <c r="AE1395" s="215"/>
      <c r="AF1395" s="215"/>
      <c r="AG1395" s="215"/>
      <c r="AH1395" s="215"/>
      <c r="AI1395" s="215"/>
      <c r="AJ1395" s="215"/>
      <c r="AK1395" s="215"/>
      <c r="AL1395" s="215"/>
      <c r="AM1395" s="215"/>
      <c r="AN1395" s="209"/>
      <c r="AO1395" s="215"/>
      <c r="AP1395" s="215"/>
      <c r="AQ1395" s="215"/>
      <c r="AR1395" s="215"/>
      <c r="AS1395" s="215"/>
      <c r="AT1395" s="215"/>
      <c r="AU1395" s="215"/>
      <c r="AV1395" s="215"/>
      <c r="AW1395" s="215"/>
      <c r="AX1395" s="215"/>
      <c r="AY1395" s="215"/>
      <c r="AZ1395" s="215"/>
      <c r="BA1395" s="215"/>
      <c r="BB1395" s="215"/>
      <c r="BC1395" s="215"/>
      <c r="BD1395" s="85" t="n">
        <f aca="false">SUM(AC1395:BC1395)</f>
        <v>0</v>
      </c>
      <c r="BE1395" s="111" t="n">
        <f aca="false">IF((G1395+I1395+O1395-H1395-BD1395)&gt;=0,G1395+I1395+O1395-H1395-BD1395,0)</f>
        <v>546</v>
      </c>
      <c r="BF1395" s="87" t="n">
        <f aca="false">IF((H1395-I1395-O1395-G1395+BD1395)&gt;=0,H1395-I1395-O1395-G1395+BD1395,0)</f>
        <v>0</v>
      </c>
      <c r="BG1395" s="106"/>
      <c r="BH1395" s="107"/>
      <c r="BI1395" s="90"/>
      <c r="BJ1395" s="91" t="n">
        <v>546</v>
      </c>
      <c r="BK1395" s="91" t="n">
        <f aca="false">BJ1395-BD1395+O1395</f>
        <v>546</v>
      </c>
      <c r="BL1395" s="92"/>
    </row>
    <row r="1396" s="105" customFormat="true" ht="15" hidden="false" customHeight="false" outlineLevel="0" collapsed="false">
      <c r="A1396" s="207" t="n">
        <v>1390</v>
      </c>
      <c r="B1396" s="94" t="n">
        <v>43435</v>
      </c>
      <c r="C1396" s="95"/>
      <c r="D1396" s="96"/>
      <c r="E1396" s="74" t="n">
        <v>72</v>
      </c>
      <c r="F1396" s="97" t="s">
        <v>853</v>
      </c>
      <c r="G1396" s="98" t="n">
        <v>0</v>
      </c>
      <c r="H1396" s="98" t="n">
        <v>0</v>
      </c>
      <c r="I1396" s="208"/>
      <c r="J1396" s="208"/>
      <c r="K1396" s="208"/>
      <c r="L1396" s="208"/>
      <c r="M1396" s="208"/>
      <c r="N1396" s="209"/>
      <c r="O1396" s="79" t="n">
        <f aca="false">SUM(J1396:N1396)</f>
        <v>0</v>
      </c>
      <c r="P1396" s="210"/>
      <c r="Q1396" s="210"/>
      <c r="R1396" s="210"/>
      <c r="S1396" s="210"/>
      <c r="T1396" s="210"/>
      <c r="U1396" s="210"/>
      <c r="V1396" s="210"/>
      <c r="W1396" s="210"/>
      <c r="X1396" s="210"/>
      <c r="Y1396" s="210"/>
      <c r="Z1396" s="210"/>
      <c r="AA1396" s="211"/>
      <c r="AB1396" s="212"/>
      <c r="AC1396" s="213"/>
      <c r="AD1396" s="214"/>
      <c r="AE1396" s="215"/>
      <c r="AF1396" s="215"/>
      <c r="AG1396" s="215"/>
      <c r="AH1396" s="215"/>
      <c r="AI1396" s="215"/>
      <c r="AJ1396" s="215"/>
      <c r="AK1396" s="215"/>
      <c r="AL1396" s="215"/>
      <c r="AM1396" s="215"/>
      <c r="AN1396" s="209"/>
      <c r="AO1396" s="215"/>
      <c r="AP1396" s="215"/>
      <c r="AQ1396" s="215"/>
      <c r="AR1396" s="215"/>
      <c r="AS1396" s="215"/>
      <c r="AT1396" s="215"/>
      <c r="AU1396" s="215"/>
      <c r="AV1396" s="215"/>
      <c r="AW1396" s="215"/>
      <c r="AX1396" s="215"/>
      <c r="AY1396" s="215"/>
      <c r="AZ1396" s="215"/>
      <c r="BA1396" s="215"/>
      <c r="BB1396" s="215"/>
      <c r="BC1396" s="215"/>
      <c r="BD1396" s="85" t="n">
        <f aca="false">SUM(AC1396:BC1396)</f>
        <v>0</v>
      </c>
      <c r="BE1396" s="111" t="n">
        <f aca="false">IF((G1396+I1396+O1396-H1396-BD1396)&gt;=0,G1396+I1396+O1396-H1396-BD1396,0)</f>
        <v>0</v>
      </c>
      <c r="BF1396" s="112" t="n">
        <f aca="false">IF((H1396-I1396-O1396-G1396+BD1396)&gt;=0,H1396-I1396-O1396-G1396+BD1396,0)</f>
        <v>0</v>
      </c>
      <c r="BG1396" s="102"/>
      <c r="BH1396" s="103" t="n">
        <v>43557</v>
      </c>
      <c r="BI1396" s="90"/>
      <c r="BJ1396" s="91" t="n">
        <v>0</v>
      </c>
      <c r="BK1396" s="91" t="n">
        <f aca="false">BJ1396-BD1396+O1396</f>
        <v>0</v>
      </c>
      <c r="BL1396" s="104"/>
    </row>
    <row r="1397" s="105" customFormat="true" ht="15" hidden="false" customHeight="false" outlineLevel="0" collapsed="false">
      <c r="A1397" s="207" t="n">
        <v>1391</v>
      </c>
      <c r="B1397" s="94" t="n">
        <v>43435</v>
      </c>
      <c r="C1397" s="95"/>
      <c r="D1397" s="96"/>
      <c r="E1397" s="74" t="n">
        <v>72</v>
      </c>
      <c r="F1397" s="97" t="s">
        <v>854</v>
      </c>
      <c r="G1397" s="98" t="n">
        <v>144</v>
      </c>
      <c r="H1397" s="98" t="n">
        <v>0</v>
      </c>
      <c r="I1397" s="208"/>
      <c r="J1397" s="208"/>
      <c r="K1397" s="208"/>
      <c r="L1397" s="208"/>
      <c r="M1397" s="208"/>
      <c r="N1397" s="209"/>
      <c r="O1397" s="79" t="n">
        <f aca="false">SUM(J1397:N1397)</f>
        <v>0</v>
      </c>
      <c r="P1397" s="210"/>
      <c r="Q1397" s="210"/>
      <c r="R1397" s="210"/>
      <c r="S1397" s="210"/>
      <c r="T1397" s="210"/>
      <c r="U1397" s="210"/>
      <c r="V1397" s="210"/>
      <c r="W1397" s="210"/>
      <c r="X1397" s="210"/>
      <c r="Y1397" s="210"/>
      <c r="Z1397" s="210"/>
      <c r="AA1397" s="211"/>
      <c r="AB1397" s="212"/>
      <c r="AC1397" s="213"/>
      <c r="AD1397" s="214"/>
      <c r="AE1397" s="215"/>
      <c r="AF1397" s="215"/>
      <c r="AG1397" s="215"/>
      <c r="AH1397" s="215"/>
      <c r="AI1397" s="215"/>
      <c r="AJ1397" s="215"/>
      <c r="AK1397" s="215"/>
      <c r="AL1397" s="215"/>
      <c r="AM1397" s="215"/>
      <c r="AN1397" s="209"/>
      <c r="AO1397" s="215"/>
      <c r="AP1397" s="215"/>
      <c r="AQ1397" s="215"/>
      <c r="AR1397" s="215"/>
      <c r="AS1397" s="215"/>
      <c r="AT1397" s="215"/>
      <c r="AU1397" s="215"/>
      <c r="AV1397" s="215"/>
      <c r="AW1397" s="215"/>
      <c r="AX1397" s="215"/>
      <c r="AY1397" s="215"/>
      <c r="AZ1397" s="215"/>
      <c r="BA1397" s="215"/>
      <c r="BB1397" s="215"/>
      <c r="BC1397" s="215"/>
      <c r="BD1397" s="85" t="n">
        <f aca="false">SUM(AC1397:BC1397)</f>
        <v>0</v>
      </c>
      <c r="BE1397" s="111" t="n">
        <f aca="false">IF((G1397+I1397+O1397-H1397-BD1397)&gt;=0,G1397+I1397+O1397-H1397-BD1397,0)</f>
        <v>144</v>
      </c>
      <c r="BF1397" s="112" t="n">
        <f aca="false">IF((H1397-I1397-O1397-G1397+BD1397)&gt;=0,H1397-I1397-O1397-G1397+BD1397,0)</f>
        <v>0</v>
      </c>
      <c r="BG1397" s="102"/>
      <c r="BH1397" s="103"/>
      <c r="BI1397" s="90"/>
      <c r="BJ1397" s="91" t="n">
        <v>144</v>
      </c>
      <c r="BK1397" s="91" t="n">
        <f aca="false">BJ1397-BD1397+O1397</f>
        <v>144</v>
      </c>
      <c r="BL1397" s="104"/>
    </row>
    <row r="1398" s="105" customFormat="true" ht="15" hidden="false" customHeight="false" outlineLevel="0" collapsed="false">
      <c r="A1398" s="207" t="n">
        <v>1392</v>
      </c>
      <c r="B1398" s="94" t="n">
        <v>43435</v>
      </c>
      <c r="C1398" s="95"/>
      <c r="D1398" s="96"/>
      <c r="E1398" s="74" t="n">
        <v>72</v>
      </c>
      <c r="F1398" s="97"/>
      <c r="G1398" s="98" t="n">
        <v>0</v>
      </c>
      <c r="H1398" s="98" t="n">
        <v>72</v>
      </c>
      <c r="I1398" s="208"/>
      <c r="J1398" s="208"/>
      <c r="K1398" s="208"/>
      <c r="L1398" s="208"/>
      <c r="M1398" s="208"/>
      <c r="N1398" s="209"/>
      <c r="O1398" s="79" t="n">
        <f aca="false">SUM(J1398:N1398)</f>
        <v>0</v>
      </c>
      <c r="P1398" s="210"/>
      <c r="Q1398" s="210"/>
      <c r="R1398" s="210"/>
      <c r="S1398" s="210"/>
      <c r="T1398" s="210"/>
      <c r="U1398" s="210"/>
      <c r="V1398" s="210"/>
      <c r="W1398" s="210"/>
      <c r="X1398" s="210"/>
      <c r="Y1398" s="210"/>
      <c r="Z1398" s="210"/>
      <c r="AA1398" s="211"/>
      <c r="AB1398" s="212"/>
      <c r="AC1398" s="213"/>
      <c r="AD1398" s="214"/>
      <c r="AE1398" s="215"/>
      <c r="AF1398" s="215"/>
      <c r="AG1398" s="215"/>
      <c r="AH1398" s="215"/>
      <c r="AI1398" s="215"/>
      <c r="AJ1398" s="215"/>
      <c r="AK1398" s="215"/>
      <c r="AL1398" s="215"/>
      <c r="AM1398" s="215"/>
      <c r="AN1398" s="209"/>
      <c r="AO1398" s="215"/>
      <c r="AP1398" s="215"/>
      <c r="AQ1398" s="215"/>
      <c r="AR1398" s="215"/>
      <c r="AS1398" s="215"/>
      <c r="AT1398" s="215"/>
      <c r="AU1398" s="215"/>
      <c r="AV1398" s="215"/>
      <c r="AW1398" s="215"/>
      <c r="AX1398" s="215"/>
      <c r="AY1398" s="215"/>
      <c r="AZ1398" s="215"/>
      <c r="BA1398" s="215"/>
      <c r="BB1398" s="215"/>
      <c r="BC1398" s="215"/>
      <c r="BD1398" s="85" t="n">
        <f aca="false">SUM(AC1398:BC1398)</f>
        <v>0</v>
      </c>
      <c r="BE1398" s="111" t="n">
        <f aca="false">IF((G1398+I1398+O1398-H1398-BD1398)&gt;=0,G1398+I1398+O1398-H1398-BD1398,0)</f>
        <v>0</v>
      </c>
      <c r="BF1398" s="112" t="n">
        <f aca="false">IF((H1398-I1398-O1398-G1398+BD1398)&gt;=0,H1398-I1398-O1398-G1398+BD1398,0)</f>
        <v>72</v>
      </c>
      <c r="BG1398" s="102"/>
      <c r="BH1398" s="103"/>
      <c r="BI1398" s="90"/>
      <c r="BJ1398" s="91" t="n">
        <v>-72</v>
      </c>
      <c r="BK1398" s="91" t="n">
        <f aca="false">BJ1398-BD1398+O1398</f>
        <v>-72</v>
      </c>
      <c r="BL1398" s="104"/>
    </row>
    <row r="1399" s="105" customFormat="true" ht="15" hidden="false" customHeight="false" outlineLevel="0" collapsed="false">
      <c r="A1399" s="207" t="n">
        <v>1393</v>
      </c>
      <c r="B1399" s="94" t="n">
        <v>43435</v>
      </c>
      <c r="C1399" s="95"/>
      <c r="D1399" s="96"/>
      <c r="E1399" s="74" t="n">
        <v>72</v>
      </c>
      <c r="F1399" s="97" t="s">
        <v>855</v>
      </c>
      <c r="G1399" s="98" t="n">
        <v>0</v>
      </c>
      <c r="H1399" s="98" t="n">
        <v>0</v>
      </c>
      <c r="I1399" s="208"/>
      <c r="J1399" s="208"/>
      <c r="K1399" s="208"/>
      <c r="L1399" s="208"/>
      <c r="M1399" s="208"/>
      <c r="N1399" s="209" t="n">
        <v>72</v>
      </c>
      <c r="O1399" s="79" t="n">
        <f aca="false">SUM(J1399:N1399)</f>
        <v>72</v>
      </c>
      <c r="P1399" s="210"/>
      <c r="Q1399" s="210"/>
      <c r="R1399" s="210"/>
      <c r="S1399" s="210"/>
      <c r="T1399" s="210"/>
      <c r="U1399" s="210"/>
      <c r="V1399" s="210"/>
      <c r="W1399" s="210"/>
      <c r="X1399" s="210"/>
      <c r="Y1399" s="210"/>
      <c r="Z1399" s="210"/>
      <c r="AA1399" s="211"/>
      <c r="AB1399" s="212"/>
      <c r="AC1399" s="213"/>
      <c r="AD1399" s="214"/>
      <c r="AE1399" s="215"/>
      <c r="AF1399" s="215"/>
      <c r="AG1399" s="215" t="n">
        <v>216</v>
      </c>
      <c r="AH1399" s="215"/>
      <c r="AI1399" s="215"/>
      <c r="AJ1399" s="215"/>
      <c r="AK1399" s="215"/>
      <c r="AL1399" s="215"/>
      <c r="AM1399" s="215"/>
      <c r="AN1399" s="209"/>
      <c r="AO1399" s="215"/>
      <c r="AP1399" s="215"/>
      <c r="AQ1399" s="215"/>
      <c r="AR1399" s="215"/>
      <c r="AS1399" s="215"/>
      <c r="AT1399" s="215"/>
      <c r="AU1399" s="215"/>
      <c r="AV1399" s="215"/>
      <c r="AW1399" s="215"/>
      <c r="AX1399" s="215"/>
      <c r="AY1399" s="215"/>
      <c r="AZ1399" s="215"/>
      <c r="BA1399" s="215"/>
      <c r="BB1399" s="215"/>
      <c r="BC1399" s="215"/>
      <c r="BD1399" s="85" t="n">
        <f aca="false">SUM(AC1399:BC1399)</f>
        <v>216</v>
      </c>
      <c r="BE1399" s="111" t="n">
        <f aca="false">IF((G1399+I1399+O1399-H1399-BD1399)&gt;=0,G1399+I1399+O1399-H1399-BD1399,0)</f>
        <v>0</v>
      </c>
      <c r="BF1399" s="112" t="n">
        <f aca="false">IF((H1399-I1399-O1399-G1399+BD1399)&gt;=0,H1399-I1399-O1399-G1399+BD1399,0)</f>
        <v>144</v>
      </c>
      <c r="BG1399" s="102"/>
      <c r="BH1399" s="103"/>
      <c r="BI1399" s="90" t="s">
        <v>43</v>
      </c>
      <c r="BJ1399" s="91" t="n">
        <v>0</v>
      </c>
      <c r="BK1399" s="91" t="n">
        <f aca="false">BJ1399-BD1399+O1399</f>
        <v>-144</v>
      </c>
      <c r="BL1399" s="104"/>
    </row>
    <row r="1400" s="105" customFormat="true" ht="15" hidden="false" customHeight="false" outlineLevel="0" collapsed="false">
      <c r="A1400" s="207" t="n">
        <v>1394</v>
      </c>
      <c r="B1400" s="94" t="n">
        <v>43435</v>
      </c>
      <c r="C1400" s="95"/>
      <c r="D1400" s="96"/>
      <c r="E1400" s="74" t="n">
        <v>72</v>
      </c>
      <c r="F1400" s="97" t="s">
        <v>856</v>
      </c>
      <c r="G1400" s="98" t="n">
        <v>0</v>
      </c>
      <c r="H1400" s="98" t="n">
        <v>215</v>
      </c>
      <c r="I1400" s="208"/>
      <c r="J1400" s="208"/>
      <c r="K1400" s="208"/>
      <c r="L1400" s="208"/>
      <c r="M1400" s="215"/>
      <c r="N1400" s="209"/>
      <c r="O1400" s="79" t="n">
        <f aca="false">SUM(J1400:N1400)</f>
        <v>0</v>
      </c>
      <c r="P1400" s="210"/>
      <c r="Q1400" s="210"/>
      <c r="R1400" s="210"/>
      <c r="S1400" s="210"/>
      <c r="T1400" s="210"/>
      <c r="U1400" s="210"/>
      <c r="V1400" s="210"/>
      <c r="W1400" s="210"/>
      <c r="X1400" s="210"/>
      <c r="Y1400" s="210"/>
      <c r="Z1400" s="210"/>
      <c r="AA1400" s="211"/>
      <c r="AB1400" s="212"/>
      <c r="AC1400" s="213"/>
      <c r="AD1400" s="214"/>
      <c r="AE1400" s="215"/>
      <c r="AF1400" s="215"/>
      <c r="AG1400" s="215"/>
      <c r="AH1400" s="215"/>
      <c r="AI1400" s="215"/>
      <c r="AJ1400" s="215"/>
      <c r="AK1400" s="215"/>
      <c r="AL1400" s="215"/>
      <c r="AM1400" s="215"/>
      <c r="AN1400" s="209"/>
      <c r="AO1400" s="215"/>
      <c r="AP1400" s="215"/>
      <c r="AQ1400" s="215"/>
      <c r="AR1400" s="215"/>
      <c r="AS1400" s="215"/>
      <c r="AT1400" s="215"/>
      <c r="AU1400" s="215"/>
      <c r="AV1400" s="215"/>
      <c r="AW1400" s="215"/>
      <c r="AX1400" s="215"/>
      <c r="AY1400" s="215"/>
      <c r="AZ1400" s="215"/>
      <c r="BA1400" s="215"/>
      <c r="BB1400" s="215"/>
      <c r="BC1400" s="215"/>
      <c r="BD1400" s="85" t="n">
        <f aca="false">SUM(AC1400:BC1400)</f>
        <v>0</v>
      </c>
      <c r="BE1400" s="111" t="n">
        <f aca="false">IF((G1400+I1400+O1400-H1400-BD1400)&gt;=0,G1400+I1400+O1400-H1400-BD1400,0)</f>
        <v>0</v>
      </c>
      <c r="BF1400" s="112" t="n">
        <f aca="false">IF((H1400-I1400-O1400-G1400+BD1400)&gt;=0,H1400-I1400-O1400-G1400+BD1400,0)</f>
        <v>215</v>
      </c>
      <c r="BG1400" s="102" t="n">
        <v>43647</v>
      </c>
      <c r="BH1400" s="103"/>
      <c r="BI1400" s="90"/>
      <c r="BJ1400" s="91" t="n">
        <v>-215</v>
      </c>
      <c r="BK1400" s="91" t="n">
        <f aca="false">BJ1400-BD1400+O1400</f>
        <v>-215</v>
      </c>
      <c r="BL1400" s="104"/>
    </row>
    <row r="1401" s="93" customFormat="true" ht="15" hidden="false" customHeight="false" outlineLevel="0" collapsed="false">
      <c r="A1401" s="207" t="n">
        <v>1395</v>
      </c>
      <c r="B1401" s="71" t="n">
        <v>43435</v>
      </c>
      <c r="C1401" s="72"/>
      <c r="D1401" s="73"/>
      <c r="E1401" s="74" t="n">
        <v>72</v>
      </c>
      <c r="F1401" s="75"/>
      <c r="G1401" s="76" t="n">
        <v>274</v>
      </c>
      <c r="H1401" s="76" t="n">
        <v>0</v>
      </c>
      <c r="I1401" s="208"/>
      <c r="J1401" s="208"/>
      <c r="K1401" s="208"/>
      <c r="L1401" s="208"/>
      <c r="M1401" s="215"/>
      <c r="N1401" s="209"/>
      <c r="O1401" s="79" t="n">
        <f aca="false">SUM(J1401:N1401)</f>
        <v>0</v>
      </c>
      <c r="P1401" s="215"/>
      <c r="Q1401" s="215"/>
      <c r="R1401" s="215"/>
      <c r="S1401" s="215"/>
      <c r="T1401" s="215"/>
      <c r="U1401" s="215"/>
      <c r="V1401" s="215"/>
      <c r="W1401" s="215"/>
      <c r="X1401" s="215"/>
      <c r="Y1401" s="215"/>
      <c r="Z1401" s="215"/>
      <c r="AA1401" s="217"/>
      <c r="AB1401" s="218"/>
      <c r="AC1401" s="213"/>
      <c r="AD1401" s="214"/>
      <c r="AE1401" s="215"/>
      <c r="AF1401" s="215"/>
      <c r="AG1401" s="215"/>
      <c r="AH1401" s="215"/>
      <c r="AI1401" s="215"/>
      <c r="AJ1401" s="215"/>
      <c r="AK1401" s="215"/>
      <c r="AL1401" s="215"/>
      <c r="AM1401" s="215"/>
      <c r="AN1401" s="209"/>
      <c r="AO1401" s="215"/>
      <c r="AP1401" s="215"/>
      <c r="AQ1401" s="215"/>
      <c r="AR1401" s="215"/>
      <c r="AS1401" s="215"/>
      <c r="AT1401" s="215"/>
      <c r="AU1401" s="215"/>
      <c r="AV1401" s="215"/>
      <c r="AW1401" s="215"/>
      <c r="AX1401" s="215"/>
      <c r="AY1401" s="215"/>
      <c r="AZ1401" s="215"/>
      <c r="BA1401" s="215"/>
      <c r="BB1401" s="215"/>
      <c r="BC1401" s="215"/>
      <c r="BD1401" s="85" t="n">
        <f aca="false">SUM(AC1401:BC1401)</f>
        <v>0</v>
      </c>
      <c r="BE1401" s="86" t="n">
        <f aca="false">IF((G1401+I1401+O1401-H1401-BD1401)&gt;=0,G1401+I1401+O1401-H1401-BD1401,0)</f>
        <v>274</v>
      </c>
      <c r="BF1401" s="87" t="n">
        <f aca="false">IF((H1401-I1401-O1401-G1401+BD1401)&gt;=0,H1401-I1401-O1401-G1401+BD1401,0)</f>
        <v>0</v>
      </c>
      <c r="BG1401" s="106"/>
      <c r="BH1401" s="107" t="n">
        <v>43579</v>
      </c>
      <c r="BI1401" s="90"/>
      <c r="BJ1401" s="91" t="n">
        <v>490</v>
      </c>
      <c r="BK1401" s="91" t="n">
        <f aca="false">BJ1401-BD1401+O1401</f>
        <v>490</v>
      </c>
      <c r="BL1401" s="92"/>
    </row>
    <row r="1402" s="105" customFormat="true" ht="15" hidden="false" customHeight="false" outlineLevel="0" collapsed="false">
      <c r="A1402" s="207" t="n">
        <v>1396</v>
      </c>
      <c r="B1402" s="94" t="n">
        <v>43435</v>
      </c>
      <c r="C1402" s="95"/>
      <c r="D1402" s="96"/>
      <c r="E1402" s="74" t="n">
        <v>72</v>
      </c>
      <c r="F1402" s="97" t="s">
        <v>857</v>
      </c>
      <c r="G1402" s="98" t="n">
        <v>0</v>
      </c>
      <c r="H1402" s="98" t="n">
        <v>264</v>
      </c>
      <c r="I1402" s="208"/>
      <c r="J1402" s="208"/>
      <c r="K1402" s="208"/>
      <c r="L1402" s="208"/>
      <c r="M1402" s="208"/>
      <c r="N1402" s="209"/>
      <c r="O1402" s="79" t="n">
        <f aca="false">SUM(J1402:N1402)</f>
        <v>0</v>
      </c>
      <c r="P1402" s="210"/>
      <c r="Q1402" s="210"/>
      <c r="R1402" s="210"/>
      <c r="S1402" s="210"/>
      <c r="T1402" s="210"/>
      <c r="U1402" s="210"/>
      <c r="V1402" s="210"/>
      <c r="W1402" s="210"/>
      <c r="X1402" s="210"/>
      <c r="Y1402" s="210"/>
      <c r="Z1402" s="210"/>
      <c r="AA1402" s="211"/>
      <c r="AB1402" s="212"/>
      <c r="AC1402" s="213"/>
      <c r="AD1402" s="214"/>
      <c r="AE1402" s="215"/>
      <c r="AF1402" s="215"/>
      <c r="AG1402" s="215"/>
      <c r="AH1402" s="215"/>
      <c r="AI1402" s="215"/>
      <c r="AJ1402" s="215"/>
      <c r="AK1402" s="215"/>
      <c r="AL1402" s="215"/>
      <c r="AM1402" s="215"/>
      <c r="AN1402" s="209"/>
      <c r="AO1402" s="215"/>
      <c r="AP1402" s="215"/>
      <c r="AQ1402" s="215"/>
      <c r="AR1402" s="215"/>
      <c r="AS1402" s="215"/>
      <c r="AT1402" s="215"/>
      <c r="AU1402" s="215"/>
      <c r="AV1402" s="215"/>
      <c r="AW1402" s="215"/>
      <c r="AX1402" s="215"/>
      <c r="AY1402" s="215"/>
      <c r="AZ1402" s="215"/>
      <c r="BA1402" s="215"/>
      <c r="BB1402" s="215"/>
      <c r="BC1402" s="215"/>
      <c r="BD1402" s="85" t="n">
        <f aca="false">SUM(AC1402:BC1402)</f>
        <v>0</v>
      </c>
      <c r="BE1402" s="111" t="n">
        <f aca="false">IF((G1402+I1402+O1402-H1402-BD1402)&gt;=0,G1402+I1402+O1402-H1402-BD1402,0)</f>
        <v>0</v>
      </c>
      <c r="BF1402" s="112" t="n">
        <f aca="false">IF((H1402-I1402-O1402-G1402+BD1402)&gt;=0,H1402-I1402-O1402-G1402+BD1402,0)</f>
        <v>264</v>
      </c>
      <c r="BG1402" s="102"/>
      <c r="BH1402" s="103"/>
      <c r="BI1402" s="90"/>
      <c r="BJ1402" s="91" t="n">
        <v>-264</v>
      </c>
      <c r="BK1402" s="91" t="n">
        <f aca="false">BJ1402-BD1402+O1402</f>
        <v>-264</v>
      </c>
      <c r="BL1402" s="104"/>
    </row>
    <row r="1403" s="105" customFormat="true" ht="15" hidden="false" customHeight="false" outlineLevel="0" collapsed="false">
      <c r="A1403" s="207" t="n">
        <v>1397</v>
      </c>
      <c r="B1403" s="94" t="n">
        <v>43435</v>
      </c>
      <c r="C1403" s="95"/>
      <c r="D1403" s="96"/>
      <c r="E1403" s="74" t="n">
        <v>72</v>
      </c>
      <c r="F1403" s="97" t="s">
        <v>858</v>
      </c>
      <c r="G1403" s="98" t="n">
        <v>0</v>
      </c>
      <c r="H1403" s="98" t="n">
        <v>0</v>
      </c>
      <c r="I1403" s="208"/>
      <c r="J1403" s="208"/>
      <c r="K1403" s="208"/>
      <c r="L1403" s="208"/>
      <c r="M1403" s="208"/>
      <c r="N1403" s="209"/>
      <c r="O1403" s="79" t="n">
        <f aca="false">SUM(J1403:N1403)</f>
        <v>0</v>
      </c>
      <c r="P1403" s="210"/>
      <c r="Q1403" s="210"/>
      <c r="R1403" s="210"/>
      <c r="S1403" s="210"/>
      <c r="T1403" s="210"/>
      <c r="U1403" s="210"/>
      <c r="V1403" s="210"/>
      <c r="W1403" s="210"/>
      <c r="X1403" s="210"/>
      <c r="Y1403" s="210"/>
      <c r="Z1403" s="210"/>
      <c r="AA1403" s="211"/>
      <c r="AB1403" s="212"/>
      <c r="AC1403" s="213"/>
      <c r="AD1403" s="214"/>
      <c r="AE1403" s="215"/>
      <c r="AF1403" s="215"/>
      <c r="AG1403" s="215"/>
      <c r="AH1403" s="215"/>
      <c r="AI1403" s="215"/>
      <c r="AJ1403" s="215"/>
      <c r="AK1403" s="215"/>
      <c r="AL1403" s="215"/>
      <c r="AM1403" s="215"/>
      <c r="AN1403" s="209"/>
      <c r="AO1403" s="215"/>
      <c r="AP1403" s="215"/>
      <c r="AQ1403" s="215"/>
      <c r="AR1403" s="215"/>
      <c r="AS1403" s="215"/>
      <c r="AT1403" s="215"/>
      <c r="AU1403" s="215"/>
      <c r="AV1403" s="215"/>
      <c r="AW1403" s="215"/>
      <c r="AX1403" s="215"/>
      <c r="AY1403" s="215"/>
      <c r="AZ1403" s="215"/>
      <c r="BA1403" s="215"/>
      <c r="BB1403" s="215"/>
      <c r="BC1403" s="215"/>
      <c r="BD1403" s="85" t="n">
        <f aca="false">SUM(AC1403:BC1403)</f>
        <v>0</v>
      </c>
      <c r="BE1403" s="111" t="n">
        <f aca="false">IF((G1403+I1403+O1403-H1403-BD1403)&gt;=0,G1403+I1403+O1403-H1403-BD1403,0)</f>
        <v>0</v>
      </c>
      <c r="BF1403" s="112" t="n">
        <f aca="false">IF((H1403-I1403-O1403-G1403+BD1403)&gt;=0,H1403-I1403-O1403-G1403+BD1403,0)</f>
        <v>0</v>
      </c>
      <c r="BG1403" s="102"/>
      <c r="BH1403" s="103"/>
      <c r="BI1403" s="90"/>
      <c r="BJ1403" s="91" t="n">
        <v>0</v>
      </c>
      <c r="BK1403" s="91" t="n">
        <f aca="false">BJ1403-BD1403+O1403</f>
        <v>0</v>
      </c>
      <c r="BL1403" s="104"/>
    </row>
    <row r="1404" s="93" customFormat="true" ht="15" hidden="false" customHeight="false" outlineLevel="0" collapsed="false">
      <c r="A1404" s="207" t="n">
        <v>1398</v>
      </c>
      <c r="B1404" s="71" t="n">
        <v>43435</v>
      </c>
      <c r="C1404" s="72"/>
      <c r="D1404" s="73"/>
      <c r="E1404" s="74" t="n">
        <v>72</v>
      </c>
      <c r="F1404" s="75" t="s">
        <v>859</v>
      </c>
      <c r="G1404" s="76" t="n">
        <v>0</v>
      </c>
      <c r="H1404" s="76" t="n">
        <v>0</v>
      </c>
      <c r="I1404" s="208"/>
      <c r="J1404" s="208"/>
      <c r="K1404" s="208"/>
      <c r="L1404" s="208"/>
      <c r="M1404" s="208"/>
      <c r="N1404" s="209"/>
      <c r="O1404" s="79" t="n">
        <f aca="false">SUM(J1404:N1404)</f>
        <v>0</v>
      </c>
      <c r="P1404" s="215"/>
      <c r="Q1404" s="215"/>
      <c r="R1404" s="215"/>
      <c r="S1404" s="215"/>
      <c r="T1404" s="215"/>
      <c r="U1404" s="215"/>
      <c r="V1404" s="215"/>
      <c r="W1404" s="215"/>
      <c r="X1404" s="215"/>
      <c r="Y1404" s="215"/>
      <c r="Z1404" s="215"/>
      <c r="AA1404" s="217"/>
      <c r="AB1404" s="218"/>
      <c r="AC1404" s="213"/>
      <c r="AD1404" s="214"/>
      <c r="AE1404" s="215"/>
      <c r="AF1404" s="215"/>
      <c r="AG1404" s="215"/>
      <c r="AH1404" s="215"/>
      <c r="AI1404" s="215"/>
      <c r="AJ1404" s="215"/>
      <c r="AK1404" s="215"/>
      <c r="AL1404" s="215"/>
      <c r="AM1404" s="215"/>
      <c r="AN1404" s="209"/>
      <c r="AO1404" s="215"/>
      <c r="AP1404" s="215"/>
      <c r="AQ1404" s="215"/>
      <c r="AR1404" s="215"/>
      <c r="AS1404" s="215"/>
      <c r="AT1404" s="215"/>
      <c r="AU1404" s="215"/>
      <c r="AV1404" s="215"/>
      <c r="AW1404" s="215"/>
      <c r="AX1404" s="215"/>
      <c r="AY1404" s="215"/>
      <c r="AZ1404" s="215"/>
      <c r="BA1404" s="215"/>
      <c r="BB1404" s="215"/>
      <c r="BC1404" s="215"/>
      <c r="BD1404" s="85" t="n">
        <f aca="false">SUM(AC1404:BC1404)</f>
        <v>0</v>
      </c>
      <c r="BE1404" s="86" t="n">
        <f aca="false">IF((G1404+I1404+O1404-H1404-BD1404)&gt;=0,G1404+I1404+O1404-H1404-BD1404,0)</f>
        <v>0</v>
      </c>
      <c r="BF1404" s="87" t="n">
        <f aca="false">IF((H1404-I1404-O1404-G1404+BD1404)&gt;=0,H1404-I1404-O1404-G1404+BD1404,0)</f>
        <v>0</v>
      </c>
      <c r="BG1404" s="106"/>
      <c r="BH1404" s="107"/>
      <c r="BI1404" s="90"/>
      <c r="BJ1404" s="91" t="n">
        <v>0</v>
      </c>
      <c r="BK1404" s="91" t="n">
        <f aca="false">BJ1404-BD1404+O1404</f>
        <v>0</v>
      </c>
      <c r="BL1404" s="92"/>
    </row>
    <row r="1405" s="105" customFormat="true" ht="15" hidden="false" customHeight="false" outlineLevel="0" collapsed="false">
      <c r="A1405" s="207" t="n">
        <v>1399</v>
      </c>
      <c r="B1405" s="94" t="n">
        <v>43435</v>
      </c>
      <c r="C1405" s="95"/>
      <c r="D1405" s="96"/>
      <c r="E1405" s="74" t="n">
        <v>72</v>
      </c>
      <c r="F1405" s="97" t="s">
        <v>860</v>
      </c>
      <c r="G1405" s="98" t="n">
        <v>0</v>
      </c>
      <c r="H1405" s="98" t="n">
        <v>144</v>
      </c>
      <c r="I1405" s="208"/>
      <c r="J1405" s="208"/>
      <c r="K1405" s="208"/>
      <c r="L1405" s="208"/>
      <c r="M1405" s="208"/>
      <c r="N1405" s="209"/>
      <c r="O1405" s="79" t="n">
        <f aca="false">SUM(J1405:N1405)</f>
        <v>0</v>
      </c>
      <c r="P1405" s="210"/>
      <c r="Q1405" s="210"/>
      <c r="R1405" s="210"/>
      <c r="S1405" s="210"/>
      <c r="T1405" s="210"/>
      <c r="U1405" s="210"/>
      <c r="V1405" s="210"/>
      <c r="W1405" s="210"/>
      <c r="X1405" s="210"/>
      <c r="Y1405" s="210"/>
      <c r="Z1405" s="210"/>
      <c r="AA1405" s="211"/>
      <c r="AB1405" s="212"/>
      <c r="AC1405" s="213"/>
      <c r="AD1405" s="214"/>
      <c r="AE1405" s="215"/>
      <c r="AF1405" s="215"/>
      <c r="AG1405" s="215"/>
      <c r="AH1405" s="215"/>
      <c r="AI1405" s="215"/>
      <c r="AJ1405" s="215"/>
      <c r="AK1405" s="215"/>
      <c r="AL1405" s="215"/>
      <c r="AM1405" s="215"/>
      <c r="AN1405" s="209"/>
      <c r="AO1405" s="215"/>
      <c r="AP1405" s="215"/>
      <c r="AQ1405" s="215"/>
      <c r="AR1405" s="215"/>
      <c r="AS1405" s="215"/>
      <c r="AT1405" s="215"/>
      <c r="AU1405" s="215"/>
      <c r="AV1405" s="215"/>
      <c r="AW1405" s="215"/>
      <c r="AX1405" s="215"/>
      <c r="AY1405" s="215"/>
      <c r="AZ1405" s="215"/>
      <c r="BA1405" s="215"/>
      <c r="BB1405" s="215"/>
      <c r="BC1405" s="215"/>
      <c r="BD1405" s="85" t="n">
        <f aca="false">SUM(AC1405:BC1405)</f>
        <v>0</v>
      </c>
      <c r="BE1405" s="111" t="n">
        <f aca="false">IF((G1405+I1405+O1405-H1405-BD1405)&gt;=0,G1405+I1405+O1405-H1405-BD1405,0)</f>
        <v>0</v>
      </c>
      <c r="BF1405" s="112" t="n">
        <f aca="false">IF((H1405-I1405-O1405-G1405+BD1405)&gt;=0,H1405-I1405-O1405-G1405+BD1405,0)</f>
        <v>144</v>
      </c>
      <c r="BG1405" s="102"/>
      <c r="BH1405" s="103"/>
      <c r="BI1405" s="90"/>
      <c r="BJ1405" s="91" t="n">
        <v>-144</v>
      </c>
      <c r="BK1405" s="91" t="n">
        <f aca="false">BJ1405-BD1405+O1405</f>
        <v>-144</v>
      </c>
      <c r="BL1405" s="104"/>
    </row>
    <row r="1406" s="105" customFormat="true" ht="15" hidden="false" customHeight="false" outlineLevel="0" collapsed="false">
      <c r="A1406" s="207" t="n">
        <v>1400</v>
      </c>
      <c r="B1406" s="94" t="n">
        <v>43435</v>
      </c>
      <c r="C1406" s="95"/>
      <c r="D1406" s="96"/>
      <c r="E1406" s="74" t="n">
        <v>72</v>
      </c>
      <c r="F1406" s="97" t="s">
        <v>861</v>
      </c>
      <c r="G1406" s="98" t="n">
        <v>0</v>
      </c>
      <c r="H1406" s="98" t="n">
        <v>144</v>
      </c>
      <c r="I1406" s="208"/>
      <c r="J1406" s="208"/>
      <c r="K1406" s="208"/>
      <c r="L1406" s="208"/>
      <c r="M1406" s="208"/>
      <c r="N1406" s="209"/>
      <c r="O1406" s="79" t="n">
        <f aca="false">SUM(J1406:N1406)</f>
        <v>0</v>
      </c>
      <c r="P1406" s="210"/>
      <c r="Q1406" s="210"/>
      <c r="R1406" s="210"/>
      <c r="S1406" s="210"/>
      <c r="T1406" s="210"/>
      <c r="U1406" s="210"/>
      <c r="V1406" s="210"/>
      <c r="W1406" s="210"/>
      <c r="X1406" s="210"/>
      <c r="Y1406" s="210"/>
      <c r="Z1406" s="210"/>
      <c r="AA1406" s="211"/>
      <c r="AB1406" s="212"/>
      <c r="AC1406" s="213"/>
      <c r="AD1406" s="214"/>
      <c r="AE1406" s="215"/>
      <c r="AF1406" s="215"/>
      <c r="AG1406" s="215"/>
      <c r="AH1406" s="215"/>
      <c r="AI1406" s="215"/>
      <c r="AJ1406" s="215"/>
      <c r="AK1406" s="215"/>
      <c r="AL1406" s="215"/>
      <c r="AM1406" s="215"/>
      <c r="AN1406" s="209"/>
      <c r="AO1406" s="215"/>
      <c r="AP1406" s="215"/>
      <c r="AQ1406" s="215"/>
      <c r="AR1406" s="215"/>
      <c r="AS1406" s="215"/>
      <c r="AT1406" s="215"/>
      <c r="AU1406" s="215"/>
      <c r="AV1406" s="215"/>
      <c r="AW1406" s="215"/>
      <c r="AX1406" s="215"/>
      <c r="AY1406" s="215"/>
      <c r="AZ1406" s="215"/>
      <c r="BA1406" s="215"/>
      <c r="BB1406" s="215"/>
      <c r="BC1406" s="215"/>
      <c r="BD1406" s="85" t="n">
        <f aca="false">SUM(AC1406:BC1406)</f>
        <v>0</v>
      </c>
      <c r="BE1406" s="111" t="n">
        <f aca="false">IF((G1406+I1406+O1406-H1406-BD1406)&gt;=0,G1406+I1406+O1406-H1406-BD1406,0)</f>
        <v>0</v>
      </c>
      <c r="BF1406" s="112" t="n">
        <f aca="false">IF((H1406-I1406-O1406-G1406+BD1406)&gt;=0,H1406-I1406-O1406-G1406+BD1406,0)</f>
        <v>144</v>
      </c>
      <c r="BG1406" s="102"/>
      <c r="BH1406" s="103"/>
      <c r="BI1406" s="90"/>
      <c r="BJ1406" s="91" t="n">
        <v>-144</v>
      </c>
      <c r="BK1406" s="91" t="n">
        <f aca="false">BJ1406-BD1406+O1406</f>
        <v>-144</v>
      </c>
      <c r="BL1406" s="104"/>
    </row>
    <row r="1407" s="105" customFormat="true" ht="15" hidden="false" customHeight="false" outlineLevel="0" collapsed="false">
      <c r="A1407" s="207" t="n">
        <v>1401</v>
      </c>
      <c r="B1407" s="94" t="n">
        <v>43435</v>
      </c>
      <c r="C1407" s="95"/>
      <c r="D1407" s="96"/>
      <c r="E1407" s="74" t="n">
        <v>20</v>
      </c>
      <c r="F1407" s="97" t="s">
        <v>862</v>
      </c>
      <c r="G1407" s="98" t="n">
        <v>0</v>
      </c>
      <c r="H1407" s="98" t="n">
        <v>0</v>
      </c>
      <c r="I1407" s="208"/>
      <c r="J1407" s="208"/>
      <c r="K1407" s="208"/>
      <c r="L1407" s="208"/>
      <c r="M1407" s="208"/>
      <c r="N1407" s="209"/>
      <c r="O1407" s="79" t="n">
        <f aca="false">SUM(J1407:N1407)</f>
        <v>0</v>
      </c>
      <c r="P1407" s="210"/>
      <c r="Q1407" s="210"/>
      <c r="R1407" s="210"/>
      <c r="S1407" s="210"/>
      <c r="T1407" s="210"/>
      <c r="U1407" s="210"/>
      <c r="V1407" s="210"/>
      <c r="W1407" s="210"/>
      <c r="X1407" s="210"/>
      <c r="Y1407" s="210"/>
      <c r="Z1407" s="210"/>
      <c r="AA1407" s="211"/>
      <c r="AB1407" s="212"/>
      <c r="AC1407" s="213"/>
      <c r="AD1407" s="214"/>
      <c r="AE1407" s="215"/>
      <c r="AF1407" s="215"/>
      <c r="AG1407" s="215"/>
      <c r="AH1407" s="215"/>
      <c r="AI1407" s="215"/>
      <c r="AJ1407" s="215"/>
      <c r="AK1407" s="215"/>
      <c r="AL1407" s="215"/>
      <c r="AM1407" s="215"/>
      <c r="AN1407" s="209"/>
      <c r="AO1407" s="215"/>
      <c r="AP1407" s="215"/>
      <c r="AQ1407" s="215"/>
      <c r="AR1407" s="215"/>
      <c r="AS1407" s="215"/>
      <c r="AT1407" s="215"/>
      <c r="AU1407" s="215"/>
      <c r="AV1407" s="215"/>
      <c r="AW1407" s="215"/>
      <c r="AX1407" s="215"/>
      <c r="AY1407" s="215"/>
      <c r="AZ1407" s="215"/>
      <c r="BA1407" s="215"/>
      <c r="BB1407" s="215"/>
      <c r="BC1407" s="215"/>
      <c r="BD1407" s="85" t="n">
        <f aca="false">SUM(AC1407:BC1407)</f>
        <v>0</v>
      </c>
      <c r="BE1407" s="111" t="n">
        <f aca="false">IF((G1407+I1407+O1407-H1407-BD1407)&gt;=0,G1407+I1407+O1407-H1407-BD1407,0)</f>
        <v>0</v>
      </c>
      <c r="BF1407" s="112" t="n">
        <f aca="false">IF((H1407-I1407-O1407-G1407+BD1407)&gt;=0,H1407-I1407-O1407-G1407+BD1407,0)</f>
        <v>0</v>
      </c>
      <c r="BG1407" s="102"/>
      <c r="BH1407" s="103"/>
      <c r="BI1407" s="90"/>
      <c r="BJ1407" s="91" t="n">
        <v>0</v>
      </c>
      <c r="BK1407" s="91" t="n">
        <f aca="false">BJ1407-BD1407+O1407</f>
        <v>0</v>
      </c>
      <c r="BL1407" s="104"/>
    </row>
    <row r="1408" s="105" customFormat="true" ht="15" hidden="false" customHeight="false" outlineLevel="0" collapsed="false">
      <c r="A1408" s="207" t="n">
        <v>1402</v>
      </c>
      <c r="B1408" s="94" t="n">
        <v>43435</v>
      </c>
      <c r="C1408" s="95"/>
      <c r="D1408" s="96"/>
      <c r="E1408" s="74" t="n">
        <v>20</v>
      </c>
      <c r="F1408" s="97" t="s">
        <v>863</v>
      </c>
      <c r="G1408" s="98" t="n">
        <v>0</v>
      </c>
      <c r="H1408" s="98" t="n">
        <v>60</v>
      </c>
      <c r="I1408" s="208"/>
      <c r="J1408" s="208"/>
      <c r="K1408" s="208"/>
      <c r="L1408" s="208"/>
      <c r="M1408" s="208"/>
      <c r="N1408" s="209"/>
      <c r="O1408" s="79" t="n">
        <f aca="false">SUM(J1408:N1408)</f>
        <v>0</v>
      </c>
      <c r="P1408" s="210"/>
      <c r="Q1408" s="210"/>
      <c r="R1408" s="210"/>
      <c r="S1408" s="210"/>
      <c r="T1408" s="210"/>
      <c r="U1408" s="210"/>
      <c r="V1408" s="210"/>
      <c r="W1408" s="210"/>
      <c r="X1408" s="210"/>
      <c r="Y1408" s="210"/>
      <c r="Z1408" s="210"/>
      <c r="AA1408" s="211"/>
      <c r="AB1408" s="212"/>
      <c r="AC1408" s="213"/>
      <c r="AD1408" s="214"/>
      <c r="AE1408" s="215"/>
      <c r="AF1408" s="215"/>
      <c r="AG1408" s="215"/>
      <c r="AH1408" s="215"/>
      <c r="AI1408" s="215"/>
      <c r="AJ1408" s="215"/>
      <c r="AK1408" s="215"/>
      <c r="AL1408" s="215"/>
      <c r="AM1408" s="215"/>
      <c r="AN1408" s="209"/>
      <c r="AO1408" s="215"/>
      <c r="AP1408" s="215"/>
      <c r="AQ1408" s="215"/>
      <c r="AR1408" s="215"/>
      <c r="AS1408" s="215"/>
      <c r="AT1408" s="215"/>
      <c r="AU1408" s="215"/>
      <c r="AV1408" s="215"/>
      <c r="AW1408" s="215"/>
      <c r="AX1408" s="215"/>
      <c r="AY1408" s="215"/>
      <c r="AZ1408" s="215"/>
      <c r="BA1408" s="215"/>
      <c r="BB1408" s="215"/>
      <c r="BC1408" s="215"/>
      <c r="BD1408" s="85" t="n">
        <f aca="false">SUM(AC1408:BC1408)</f>
        <v>0</v>
      </c>
      <c r="BE1408" s="111" t="n">
        <f aca="false">IF((G1408+I1408+O1408-H1408-BD1408)&gt;=0,G1408+I1408+O1408-H1408-BD1408,0)</f>
        <v>0</v>
      </c>
      <c r="BF1408" s="112" t="n">
        <f aca="false">IF((H1408-I1408-O1408-G1408+BD1408)&gt;=0,H1408-I1408-O1408-G1408+BD1408,0)</f>
        <v>60</v>
      </c>
      <c r="BG1408" s="102"/>
      <c r="BH1408" s="103"/>
      <c r="BI1408" s="90"/>
      <c r="BJ1408" s="91" t="n">
        <v>-60</v>
      </c>
      <c r="BK1408" s="91" t="n">
        <f aca="false">BJ1408-BD1408+O1408</f>
        <v>-60</v>
      </c>
      <c r="BL1408" s="104"/>
    </row>
    <row r="1409" s="105" customFormat="true" ht="15" hidden="false" customHeight="false" outlineLevel="0" collapsed="false">
      <c r="A1409" s="207" t="n">
        <v>1403</v>
      </c>
      <c r="B1409" s="94" t="n">
        <v>43435</v>
      </c>
      <c r="C1409" s="95"/>
      <c r="D1409" s="96"/>
      <c r="E1409" s="74" t="n">
        <v>72</v>
      </c>
      <c r="F1409" s="97" t="s">
        <v>864</v>
      </c>
      <c r="G1409" s="98" t="n">
        <v>0</v>
      </c>
      <c r="H1409" s="98" t="n">
        <v>72</v>
      </c>
      <c r="I1409" s="208"/>
      <c r="J1409" s="208"/>
      <c r="K1409" s="208"/>
      <c r="L1409" s="208"/>
      <c r="M1409" s="208"/>
      <c r="N1409" s="209"/>
      <c r="O1409" s="79" t="n">
        <f aca="false">SUM(J1409:N1409)</f>
        <v>0</v>
      </c>
      <c r="P1409" s="210"/>
      <c r="Q1409" s="210"/>
      <c r="R1409" s="210"/>
      <c r="S1409" s="210"/>
      <c r="T1409" s="210"/>
      <c r="U1409" s="210"/>
      <c r="V1409" s="210"/>
      <c r="W1409" s="210"/>
      <c r="X1409" s="210"/>
      <c r="Y1409" s="210"/>
      <c r="Z1409" s="210"/>
      <c r="AA1409" s="211"/>
      <c r="AB1409" s="212"/>
      <c r="AC1409" s="213"/>
      <c r="AD1409" s="214"/>
      <c r="AE1409" s="215"/>
      <c r="AF1409" s="215"/>
      <c r="AG1409" s="215"/>
      <c r="AH1409" s="215"/>
      <c r="AI1409" s="215"/>
      <c r="AJ1409" s="215"/>
      <c r="AK1409" s="215"/>
      <c r="AL1409" s="215"/>
      <c r="AM1409" s="215"/>
      <c r="AN1409" s="209"/>
      <c r="AO1409" s="215"/>
      <c r="AP1409" s="215"/>
      <c r="AQ1409" s="215"/>
      <c r="AR1409" s="215"/>
      <c r="AS1409" s="215"/>
      <c r="AT1409" s="215"/>
      <c r="AU1409" s="215"/>
      <c r="AV1409" s="215"/>
      <c r="AW1409" s="215"/>
      <c r="AX1409" s="215"/>
      <c r="AY1409" s="215"/>
      <c r="AZ1409" s="215"/>
      <c r="BA1409" s="215"/>
      <c r="BB1409" s="215"/>
      <c r="BC1409" s="215"/>
      <c r="BD1409" s="85" t="n">
        <f aca="false">SUM(AC1409:BC1409)</f>
        <v>0</v>
      </c>
      <c r="BE1409" s="111" t="n">
        <f aca="false">IF((G1409+I1409+O1409-H1409-BD1409)&gt;=0,G1409+I1409+O1409-H1409-BD1409,0)</f>
        <v>0</v>
      </c>
      <c r="BF1409" s="112" t="n">
        <f aca="false">IF((H1409-I1409-O1409-G1409+BD1409)&gt;=0,H1409-I1409-O1409-G1409+BD1409,0)</f>
        <v>72</v>
      </c>
      <c r="BG1409" s="102"/>
      <c r="BH1409" s="103"/>
      <c r="BI1409" s="90"/>
      <c r="BJ1409" s="91" t="n">
        <v>-72</v>
      </c>
      <c r="BK1409" s="91" t="n">
        <f aca="false">BJ1409-BD1409+O1409</f>
        <v>-72</v>
      </c>
      <c r="BL1409" s="104"/>
    </row>
    <row r="1410" s="105" customFormat="true" ht="15" hidden="false" customHeight="false" outlineLevel="0" collapsed="false">
      <c r="A1410" s="207" t="n">
        <v>1404</v>
      </c>
      <c r="B1410" s="94" t="n">
        <v>43435</v>
      </c>
      <c r="C1410" s="95"/>
      <c r="D1410" s="96"/>
      <c r="E1410" s="74" t="n">
        <v>72</v>
      </c>
      <c r="F1410" s="97" t="s">
        <v>865</v>
      </c>
      <c r="G1410" s="98" t="n">
        <v>0</v>
      </c>
      <c r="H1410" s="98" t="n">
        <v>240</v>
      </c>
      <c r="I1410" s="208"/>
      <c r="J1410" s="208"/>
      <c r="K1410" s="208"/>
      <c r="L1410" s="208"/>
      <c r="M1410" s="208"/>
      <c r="N1410" s="209"/>
      <c r="O1410" s="79" t="n">
        <f aca="false">SUM(J1410:N1410)</f>
        <v>0</v>
      </c>
      <c r="P1410" s="210"/>
      <c r="Q1410" s="210"/>
      <c r="R1410" s="210"/>
      <c r="S1410" s="210"/>
      <c r="T1410" s="210"/>
      <c r="U1410" s="210"/>
      <c r="V1410" s="210"/>
      <c r="W1410" s="210"/>
      <c r="X1410" s="210"/>
      <c r="Y1410" s="210"/>
      <c r="Z1410" s="210"/>
      <c r="AA1410" s="211"/>
      <c r="AB1410" s="212"/>
      <c r="AC1410" s="213"/>
      <c r="AD1410" s="214"/>
      <c r="AE1410" s="215"/>
      <c r="AF1410" s="215"/>
      <c r="AG1410" s="215"/>
      <c r="AH1410" s="215"/>
      <c r="AI1410" s="215"/>
      <c r="AJ1410" s="215"/>
      <c r="AK1410" s="215"/>
      <c r="AL1410" s="215"/>
      <c r="AM1410" s="215"/>
      <c r="AN1410" s="209"/>
      <c r="AO1410" s="215"/>
      <c r="AP1410" s="215"/>
      <c r="AQ1410" s="215"/>
      <c r="AR1410" s="215"/>
      <c r="AS1410" s="215"/>
      <c r="AT1410" s="215"/>
      <c r="AU1410" s="215"/>
      <c r="AV1410" s="215"/>
      <c r="AW1410" s="215"/>
      <c r="AX1410" s="215"/>
      <c r="AY1410" s="215"/>
      <c r="AZ1410" s="215"/>
      <c r="BA1410" s="215"/>
      <c r="BB1410" s="215"/>
      <c r="BC1410" s="215"/>
      <c r="BD1410" s="85" t="n">
        <f aca="false">SUM(AC1410:BC1410)</f>
        <v>0</v>
      </c>
      <c r="BE1410" s="111" t="n">
        <f aca="false">IF((G1410+I1410+O1410-H1410-BD1410)&gt;=0,G1410+I1410+O1410-H1410-BD1410,0)</f>
        <v>0</v>
      </c>
      <c r="BF1410" s="112" t="n">
        <f aca="false">IF((H1410-I1410-O1410-G1410+BD1410)&gt;=0,H1410-I1410-O1410-G1410+BD1410,0)</f>
        <v>240</v>
      </c>
      <c r="BG1410" s="102"/>
      <c r="BH1410" s="103"/>
      <c r="BI1410" s="90"/>
      <c r="BJ1410" s="91" t="n">
        <v>-240</v>
      </c>
      <c r="BK1410" s="91" t="n">
        <f aca="false">BJ1410-BD1410+O1410</f>
        <v>-240</v>
      </c>
      <c r="BL1410" s="104"/>
    </row>
    <row r="1411" s="105" customFormat="true" ht="15" hidden="false" customHeight="false" outlineLevel="0" collapsed="false">
      <c r="A1411" s="207" t="n">
        <v>1405</v>
      </c>
      <c r="B1411" s="94" t="n">
        <v>43435</v>
      </c>
      <c r="C1411" s="95"/>
      <c r="D1411" s="96"/>
      <c r="E1411" s="74" t="n">
        <v>20</v>
      </c>
      <c r="F1411" s="97"/>
      <c r="G1411" s="98" t="n">
        <v>0</v>
      </c>
      <c r="H1411" s="98" t="n">
        <v>60</v>
      </c>
      <c r="I1411" s="208"/>
      <c r="J1411" s="208"/>
      <c r="K1411" s="208"/>
      <c r="L1411" s="208"/>
      <c r="M1411" s="208"/>
      <c r="N1411" s="209"/>
      <c r="O1411" s="79" t="n">
        <f aca="false">SUM(J1411:N1411)</f>
        <v>0</v>
      </c>
      <c r="P1411" s="210"/>
      <c r="Q1411" s="210"/>
      <c r="R1411" s="210"/>
      <c r="S1411" s="210"/>
      <c r="T1411" s="210"/>
      <c r="U1411" s="210"/>
      <c r="V1411" s="210"/>
      <c r="W1411" s="210"/>
      <c r="X1411" s="210"/>
      <c r="Y1411" s="210"/>
      <c r="Z1411" s="210"/>
      <c r="AA1411" s="211"/>
      <c r="AB1411" s="212"/>
      <c r="AC1411" s="213"/>
      <c r="AD1411" s="214"/>
      <c r="AE1411" s="215"/>
      <c r="AF1411" s="215"/>
      <c r="AG1411" s="215"/>
      <c r="AH1411" s="215"/>
      <c r="AI1411" s="215"/>
      <c r="AJ1411" s="215"/>
      <c r="AK1411" s="215"/>
      <c r="AL1411" s="215"/>
      <c r="AM1411" s="215"/>
      <c r="AN1411" s="209"/>
      <c r="AO1411" s="215"/>
      <c r="AP1411" s="215"/>
      <c r="AQ1411" s="215"/>
      <c r="AR1411" s="215"/>
      <c r="AS1411" s="215"/>
      <c r="AT1411" s="215"/>
      <c r="AU1411" s="215"/>
      <c r="AV1411" s="215"/>
      <c r="AW1411" s="215"/>
      <c r="AX1411" s="215"/>
      <c r="AY1411" s="215"/>
      <c r="AZ1411" s="215"/>
      <c r="BA1411" s="215"/>
      <c r="BB1411" s="215"/>
      <c r="BC1411" s="215"/>
      <c r="BD1411" s="85" t="n">
        <f aca="false">SUM(AC1411:BC1411)</f>
        <v>0</v>
      </c>
      <c r="BE1411" s="111" t="n">
        <f aca="false">IF((G1411+I1411+O1411-H1411-BD1411)&gt;=0,G1411+I1411+O1411-H1411-BD1411,0)</f>
        <v>0</v>
      </c>
      <c r="BF1411" s="112" t="n">
        <f aca="false">IF((H1411-I1411-O1411-G1411+BD1411)&gt;=0,H1411-I1411-O1411-G1411+BD1411,0)</f>
        <v>60</v>
      </c>
      <c r="BG1411" s="102"/>
      <c r="BH1411" s="103"/>
      <c r="BI1411" s="90"/>
      <c r="BJ1411" s="91" t="n">
        <v>-60</v>
      </c>
      <c r="BK1411" s="91" t="n">
        <f aca="false">BJ1411-BD1411+O1411</f>
        <v>-60</v>
      </c>
      <c r="BL1411" s="104"/>
    </row>
    <row r="1412" s="105" customFormat="true" ht="15" hidden="false" customHeight="false" outlineLevel="0" collapsed="false">
      <c r="A1412" s="207" t="n">
        <v>1406</v>
      </c>
      <c r="B1412" s="94" t="n">
        <v>43435</v>
      </c>
      <c r="C1412" s="95"/>
      <c r="D1412" s="96"/>
      <c r="E1412" s="74" t="n">
        <v>72</v>
      </c>
      <c r="F1412" s="97" t="s">
        <v>866</v>
      </c>
      <c r="G1412" s="98" t="n">
        <v>0</v>
      </c>
      <c r="H1412" s="98" t="n">
        <v>72</v>
      </c>
      <c r="I1412" s="208"/>
      <c r="J1412" s="208"/>
      <c r="K1412" s="208"/>
      <c r="L1412" s="208"/>
      <c r="M1412" s="208"/>
      <c r="N1412" s="209"/>
      <c r="O1412" s="79" t="n">
        <f aca="false">SUM(J1412:N1412)</f>
        <v>0</v>
      </c>
      <c r="P1412" s="210"/>
      <c r="Q1412" s="210"/>
      <c r="R1412" s="210"/>
      <c r="S1412" s="210"/>
      <c r="T1412" s="210"/>
      <c r="U1412" s="210"/>
      <c r="V1412" s="210"/>
      <c r="W1412" s="210"/>
      <c r="X1412" s="210"/>
      <c r="Y1412" s="210"/>
      <c r="Z1412" s="210"/>
      <c r="AA1412" s="211"/>
      <c r="AB1412" s="212"/>
      <c r="AC1412" s="213"/>
      <c r="AD1412" s="214"/>
      <c r="AE1412" s="215"/>
      <c r="AF1412" s="215"/>
      <c r="AG1412" s="215"/>
      <c r="AH1412" s="215"/>
      <c r="AI1412" s="215"/>
      <c r="AJ1412" s="215"/>
      <c r="AK1412" s="215"/>
      <c r="AL1412" s="215"/>
      <c r="AM1412" s="215"/>
      <c r="AN1412" s="209"/>
      <c r="AO1412" s="215"/>
      <c r="AP1412" s="215"/>
      <c r="AQ1412" s="215"/>
      <c r="AR1412" s="215"/>
      <c r="AS1412" s="215"/>
      <c r="AT1412" s="215"/>
      <c r="AU1412" s="215"/>
      <c r="AV1412" s="215"/>
      <c r="AW1412" s="215"/>
      <c r="AX1412" s="215"/>
      <c r="AY1412" s="215"/>
      <c r="AZ1412" s="215"/>
      <c r="BA1412" s="215"/>
      <c r="BB1412" s="215"/>
      <c r="BC1412" s="215"/>
      <c r="BD1412" s="85" t="n">
        <f aca="false">SUM(AC1412:BC1412)</f>
        <v>0</v>
      </c>
      <c r="BE1412" s="111" t="n">
        <f aca="false">IF((G1412+I1412+O1412-H1412-BD1412)&gt;=0,G1412+I1412+O1412-H1412-BD1412,0)</f>
        <v>0</v>
      </c>
      <c r="BF1412" s="112" t="n">
        <f aca="false">IF((H1412-I1412-O1412-G1412+BD1412)&gt;=0,H1412-I1412-O1412-G1412+BD1412,0)</f>
        <v>72</v>
      </c>
      <c r="BG1412" s="102"/>
      <c r="BH1412" s="103"/>
      <c r="BI1412" s="90"/>
      <c r="BJ1412" s="91" t="n">
        <v>-72</v>
      </c>
      <c r="BK1412" s="91" t="n">
        <f aca="false">BJ1412-BD1412+O1412</f>
        <v>-72</v>
      </c>
      <c r="BL1412" s="104"/>
    </row>
    <row r="1413" s="105" customFormat="true" ht="15" hidden="false" customHeight="false" outlineLevel="0" collapsed="false">
      <c r="A1413" s="207" t="n">
        <v>1407</v>
      </c>
      <c r="B1413" s="94" t="n">
        <v>43435</v>
      </c>
      <c r="C1413" s="95"/>
      <c r="D1413" s="96"/>
      <c r="E1413" s="74" t="n">
        <v>72</v>
      </c>
      <c r="F1413" s="97" t="s">
        <v>867</v>
      </c>
      <c r="G1413" s="98" t="n">
        <v>0</v>
      </c>
      <c r="H1413" s="98" t="n">
        <v>72</v>
      </c>
      <c r="I1413" s="208"/>
      <c r="J1413" s="208"/>
      <c r="K1413" s="208"/>
      <c r="L1413" s="208"/>
      <c r="M1413" s="208"/>
      <c r="N1413" s="209"/>
      <c r="O1413" s="79" t="n">
        <f aca="false">SUM(J1413:N1413)</f>
        <v>0</v>
      </c>
      <c r="P1413" s="210"/>
      <c r="Q1413" s="210"/>
      <c r="R1413" s="210"/>
      <c r="S1413" s="210"/>
      <c r="T1413" s="210"/>
      <c r="U1413" s="210"/>
      <c r="V1413" s="210"/>
      <c r="W1413" s="210"/>
      <c r="X1413" s="210"/>
      <c r="Y1413" s="210"/>
      <c r="Z1413" s="210"/>
      <c r="AA1413" s="211"/>
      <c r="AB1413" s="212"/>
      <c r="AC1413" s="213"/>
      <c r="AD1413" s="214"/>
      <c r="AE1413" s="215"/>
      <c r="AF1413" s="215"/>
      <c r="AG1413" s="215"/>
      <c r="AH1413" s="215"/>
      <c r="AI1413" s="215"/>
      <c r="AJ1413" s="215"/>
      <c r="AK1413" s="215"/>
      <c r="AL1413" s="215"/>
      <c r="AM1413" s="215"/>
      <c r="AN1413" s="209"/>
      <c r="AO1413" s="215"/>
      <c r="AP1413" s="215"/>
      <c r="AQ1413" s="215"/>
      <c r="AR1413" s="215"/>
      <c r="AS1413" s="215"/>
      <c r="AT1413" s="215"/>
      <c r="AU1413" s="215"/>
      <c r="AV1413" s="215"/>
      <c r="AW1413" s="215"/>
      <c r="AX1413" s="215"/>
      <c r="AY1413" s="215"/>
      <c r="AZ1413" s="215"/>
      <c r="BA1413" s="215"/>
      <c r="BB1413" s="215"/>
      <c r="BC1413" s="215"/>
      <c r="BD1413" s="85" t="n">
        <f aca="false">SUM(AC1413:BC1413)</f>
        <v>0</v>
      </c>
      <c r="BE1413" s="111" t="n">
        <f aca="false">IF((G1413+I1413+O1413-H1413-BD1413)&gt;=0,G1413+I1413+O1413-H1413-BD1413,0)</f>
        <v>0</v>
      </c>
      <c r="BF1413" s="112" t="n">
        <f aca="false">IF((H1413-I1413-O1413-G1413+BD1413)&gt;=0,H1413-I1413-O1413-G1413+BD1413,0)</f>
        <v>72</v>
      </c>
      <c r="BG1413" s="102"/>
      <c r="BH1413" s="103"/>
      <c r="BI1413" s="90"/>
      <c r="BJ1413" s="91" t="n">
        <v>-72</v>
      </c>
      <c r="BK1413" s="91" t="n">
        <f aca="false">BJ1413-BD1413+O1413</f>
        <v>-72</v>
      </c>
      <c r="BL1413" s="104"/>
    </row>
    <row r="1414" s="105" customFormat="true" ht="15" hidden="false" customHeight="false" outlineLevel="0" collapsed="false">
      <c r="A1414" s="207" t="n">
        <v>1408</v>
      </c>
      <c r="B1414" s="94" t="n">
        <v>43435</v>
      </c>
      <c r="C1414" s="95"/>
      <c r="D1414" s="96"/>
      <c r="E1414" s="74" t="n">
        <v>72</v>
      </c>
      <c r="F1414" s="97" t="s">
        <v>868</v>
      </c>
      <c r="G1414" s="98" t="n">
        <v>0</v>
      </c>
      <c r="H1414" s="98" t="n">
        <v>216</v>
      </c>
      <c r="I1414" s="208"/>
      <c r="J1414" s="208"/>
      <c r="K1414" s="208"/>
      <c r="L1414" s="208"/>
      <c r="M1414" s="208"/>
      <c r="N1414" s="209"/>
      <c r="O1414" s="79" t="n">
        <f aca="false">SUM(J1414:N1414)</f>
        <v>0</v>
      </c>
      <c r="P1414" s="210"/>
      <c r="Q1414" s="210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1"/>
      <c r="AB1414" s="212"/>
      <c r="AC1414" s="213"/>
      <c r="AD1414" s="214"/>
      <c r="AE1414" s="215"/>
      <c r="AF1414" s="215"/>
      <c r="AG1414" s="215"/>
      <c r="AH1414" s="215"/>
      <c r="AI1414" s="215"/>
      <c r="AJ1414" s="215"/>
      <c r="AK1414" s="215"/>
      <c r="AL1414" s="215"/>
      <c r="AM1414" s="215"/>
      <c r="AN1414" s="209"/>
      <c r="AO1414" s="215"/>
      <c r="AP1414" s="215"/>
      <c r="AQ1414" s="215"/>
      <c r="AR1414" s="215"/>
      <c r="AS1414" s="215"/>
      <c r="AT1414" s="215"/>
      <c r="AU1414" s="215"/>
      <c r="AV1414" s="215"/>
      <c r="AW1414" s="215"/>
      <c r="AX1414" s="215"/>
      <c r="AY1414" s="215"/>
      <c r="AZ1414" s="215"/>
      <c r="BA1414" s="215"/>
      <c r="BB1414" s="215"/>
      <c r="BC1414" s="215"/>
      <c r="BD1414" s="85" t="n">
        <f aca="false">SUM(AC1414:BC1414)</f>
        <v>0</v>
      </c>
      <c r="BE1414" s="111" t="n">
        <f aca="false">IF((G1414+I1414+O1414-H1414-BD1414)&gt;=0,G1414+I1414+O1414-H1414-BD1414,0)</f>
        <v>0</v>
      </c>
      <c r="BF1414" s="112" t="n">
        <f aca="false">IF((H1414-I1414-O1414-G1414+BD1414)&gt;=0,H1414-I1414-O1414-G1414+BD1414,0)</f>
        <v>216</v>
      </c>
      <c r="BG1414" s="102"/>
      <c r="BH1414" s="103"/>
      <c r="BI1414" s="90"/>
      <c r="BJ1414" s="91" t="n">
        <v>-216</v>
      </c>
      <c r="BK1414" s="91" t="n">
        <f aca="false">BJ1414-BD1414+O1414</f>
        <v>-216</v>
      </c>
      <c r="BL1414" s="104"/>
    </row>
    <row r="1415" s="105" customFormat="true" ht="15" hidden="false" customHeight="false" outlineLevel="0" collapsed="false">
      <c r="A1415" s="207" t="n">
        <v>1409</v>
      </c>
      <c r="B1415" s="94" t="n">
        <v>43435</v>
      </c>
      <c r="C1415" s="95"/>
      <c r="D1415" s="96"/>
      <c r="E1415" s="74" t="n">
        <v>72</v>
      </c>
      <c r="F1415" s="97" t="s">
        <v>869</v>
      </c>
      <c r="G1415" s="98" t="n">
        <v>144</v>
      </c>
      <c r="H1415" s="98" t="n">
        <v>0</v>
      </c>
      <c r="I1415" s="208"/>
      <c r="J1415" s="208"/>
      <c r="K1415" s="208"/>
      <c r="L1415" s="208"/>
      <c r="M1415" s="208"/>
      <c r="N1415" s="209"/>
      <c r="O1415" s="79" t="n">
        <f aca="false">SUM(J1415:N1415)</f>
        <v>0</v>
      </c>
      <c r="P1415" s="210"/>
      <c r="Q1415" s="210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1"/>
      <c r="AB1415" s="212"/>
      <c r="AC1415" s="213"/>
      <c r="AD1415" s="214"/>
      <c r="AE1415" s="215"/>
      <c r="AF1415" s="215"/>
      <c r="AG1415" s="215"/>
      <c r="AH1415" s="215"/>
      <c r="AI1415" s="215"/>
      <c r="AJ1415" s="215"/>
      <c r="AK1415" s="215"/>
      <c r="AL1415" s="215"/>
      <c r="AM1415" s="215"/>
      <c r="AN1415" s="209"/>
      <c r="AO1415" s="215"/>
      <c r="AP1415" s="215"/>
      <c r="AQ1415" s="215"/>
      <c r="AR1415" s="215"/>
      <c r="AS1415" s="215"/>
      <c r="AT1415" s="215"/>
      <c r="AU1415" s="215"/>
      <c r="AV1415" s="215"/>
      <c r="AW1415" s="215"/>
      <c r="AX1415" s="215"/>
      <c r="AY1415" s="215"/>
      <c r="AZ1415" s="215"/>
      <c r="BA1415" s="215"/>
      <c r="BB1415" s="215"/>
      <c r="BC1415" s="215"/>
      <c r="BD1415" s="85" t="n">
        <f aca="false">SUM(AC1415:BC1415)</f>
        <v>0</v>
      </c>
      <c r="BE1415" s="111" t="n">
        <f aca="false">IF((G1415+I1415+O1415-H1415-BD1415)&gt;=0,G1415+I1415+O1415-H1415-BD1415,0)</f>
        <v>144</v>
      </c>
      <c r="BF1415" s="112" t="n">
        <f aca="false">IF((H1415-I1415-O1415-G1415+BD1415)&gt;=0,H1415-I1415-O1415-G1415+BD1415,0)</f>
        <v>0</v>
      </c>
      <c r="BG1415" s="102"/>
      <c r="BH1415" s="103"/>
      <c r="BI1415" s="90"/>
      <c r="BJ1415" s="91" t="n">
        <v>144</v>
      </c>
      <c r="BK1415" s="91" t="n">
        <f aca="false">BJ1415-BD1415+O1415</f>
        <v>144</v>
      </c>
      <c r="BL1415" s="104"/>
    </row>
    <row r="1416" s="105" customFormat="true" ht="15" hidden="false" customHeight="false" outlineLevel="0" collapsed="false">
      <c r="A1416" s="207" t="n">
        <v>1410</v>
      </c>
      <c r="B1416" s="94" t="n">
        <v>43435</v>
      </c>
      <c r="C1416" s="95"/>
      <c r="D1416" s="96"/>
      <c r="E1416" s="74" t="n">
        <v>72</v>
      </c>
      <c r="F1416" s="97" t="s">
        <v>870</v>
      </c>
      <c r="G1416" s="98" t="n">
        <v>0</v>
      </c>
      <c r="H1416" s="98" t="n">
        <v>0</v>
      </c>
      <c r="I1416" s="208"/>
      <c r="J1416" s="208"/>
      <c r="K1416" s="208"/>
      <c r="L1416" s="208"/>
      <c r="M1416" s="208"/>
      <c r="N1416" s="209"/>
      <c r="O1416" s="79" t="n">
        <f aca="false">SUM(J1416:N1416)</f>
        <v>0</v>
      </c>
      <c r="P1416" s="210"/>
      <c r="Q1416" s="210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1"/>
      <c r="AB1416" s="212"/>
      <c r="AC1416" s="213"/>
      <c r="AD1416" s="214"/>
      <c r="AE1416" s="215"/>
      <c r="AF1416" s="215"/>
      <c r="AG1416" s="215"/>
      <c r="AH1416" s="215"/>
      <c r="AI1416" s="215"/>
      <c r="AJ1416" s="215"/>
      <c r="AK1416" s="215"/>
      <c r="AL1416" s="215"/>
      <c r="AM1416" s="215"/>
      <c r="AN1416" s="209"/>
      <c r="AO1416" s="215"/>
      <c r="AP1416" s="215"/>
      <c r="AQ1416" s="215"/>
      <c r="AR1416" s="215"/>
      <c r="AS1416" s="215"/>
      <c r="AT1416" s="215"/>
      <c r="AU1416" s="215"/>
      <c r="AV1416" s="215"/>
      <c r="AW1416" s="215"/>
      <c r="AX1416" s="215"/>
      <c r="AY1416" s="215"/>
      <c r="AZ1416" s="215"/>
      <c r="BA1416" s="215"/>
      <c r="BB1416" s="215"/>
      <c r="BC1416" s="215"/>
      <c r="BD1416" s="85" t="n">
        <f aca="false">SUM(AC1416:BC1416)</f>
        <v>0</v>
      </c>
      <c r="BE1416" s="111" t="n">
        <f aca="false">IF((G1416+I1416+O1416-H1416-BD1416)&gt;=0,G1416+I1416+O1416-H1416-BD1416,0)</f>
        <v>0</v>
      </c>
      <c r="BF1416" s="112" t="n">
        <f aca="false">IF((H1416-I1416-O1416-G1416+BD1416)&gt;=0,H1416-I1416-O1416-G1416+BD1416,0)</f>
        <v>0</v>
      </c>
      <c r="BG1416" s="102"/>
      <c r="BH1416" s="103"/>
      <c r="BI1416" s="90"/>
      <c r="BJ1416" s="91" t="n">
        <v>0</v>
      </c>
      <c r="BK1416" s="91" t="n">
        <f aca="false">BJ1416-BD1416+O1416</f>
        <v>0</v>
      </c>
      <c r="BL1416" s="104"/>
    </row>
    <row r="1417" s="105" customFormat="true" ht="15" hidden="false" customHeight="false" outlineLevel="0" collapsed="false">
      <c r="A1417" s="207" t="n">
        <v>1411</v>
      </c>
      <c r="B1417" s="94" t="n">
        <v>43435</v>
      </c>
      <c r="C1417" s="95"/>
      <c r="D1417" s="96"/>
      <c r="E1417" s="74" t="n">
        <v>72</v>
      </c>
      <c r="F1417" s="97" t="s">
        <v>871</v>
      </c>
      <c r="G1417" s="98" t="n">
        <v>0</v>
      </c>
      <c r="H1417" s="98" t="n">
        <v>72</v>
      </c>
      <c r="I1417" s="208"/>
      <c r="J1417" s="208"/>
      <c r="K1417" s="208"/>
      <c r="L1417" s="208"/>
      <c r="M1417" s="208"/>
      <c r="N1417" s="209" t="n">
        <v>72</v>
      </c>
      <c r="O1417" s="79" t="n">
        <f aca="false">SUM(J1417:N1417)</f>
        <v>72</v>
      </c>
      <c r="P1417" s="210"/>
      <c r="Q1417" s="210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1"/>
      <c r="AB1417" s="212"/>
      <c r="AC1417" s="213"/>
      <c r="AD1417" s="214"/>
      <c r="AE1417" s="215"/>
      <c r="AF1417" s="215"/>
      <c r="AG1417" s="215"/>
      <c r="AH1417" s="215" t="n">
        <v>144</v>
      </c>
      <c r="AI1417" s="215"/>
      <c r="AJ1417" s="215"/>
      <c r="AK1417" s="215"/>
      <c r="AL1417" s="215"/>
      <c r="AM1417" s="215"/>
      <c r="AN1417" s="209"/>
      <c r="AO1417" s="215"/>
      <c r="AP1417" s="215"/>
      <c r="AQ1417" s="215"/>
      <c r="AR1417" s="215"/>
      <c r="AS1417" s="215"/>
      <c r="AT1417" s="215"/>
      <c r="AU1417" s="215"/>
      <c r="AV1417" s="215"/>
      <c r="AW1417" s="215"/>
      <c r="AX1417" s="215"/>
      <c r="AY1417" s="215"/>
      <c r="AZ1417" s="215"/>
      <c r="BA1417" s="215"/>
      <c r="BB1417" s="215"/>
      <c r="BC1417" s="215"/>
      <c r="BD1417" s="85" t="n">
        <f aca="false">SUM(AC1417:BC1417)</f>
        <v>144</v>
      </c>
      <c r="BE1417" s="111" t="n">
        <f aca="false">IF((G1417+I1417+O1417-H1417-BD1417)&gt;=0,G1417+I1417+O1417-H1417-BD1417,0)</f>
        <v>0</v>
      </c>
      <c r="BF1417" s="112" t="n">
        <f aca="false">IF((H1417-I1417-O1417-G1417+BD1417)&gt;=0,H1417-I1417-O1417-G1417+BD1417,0)</f>
        <v>144</v>
      </c>
      <c r="BG1417" s="102"/>
      <c r="BH1417" s="103"/>
      <c r="BI1417" s="90" t="s">
        <v>455</v>
      </c>
      <c r="BJ1417" s="91" t="n">
        <v>-72</v>
      </c>
      <c r="BK1417" s="91" t="n">
        <f aca="false">BJ1417-BD1417+O1417</f>
        <v>-144</v>
      </c>
      <c r="BL1417" s="104"/>
    </row>
    <row r="1418" s="105" customFormat="true" ht="15" hidden="false" customHeight="false" outlineLevel="0" collapsed="false">
      <c r="A1418" s="207" t="n">
        <v>1412</v>
      </c>
      <c r="B1418" s="94" t="n">
        <v>43435</v>
      </c>
      <c r="C1418" s="95"/>
      <c r="D1418" s="96"/>
      <c r="E1418" s="74" t="n">
        <v>72</v>
      </c>
      <c r="F1418" s="97" t="s">
        <v>872</v>
      </c>
      <c r="G1418" s="98" t="n">
        <v>144</v>
      </c>
      <c r="H1418" s="98" t="n">
        <v>0</v>
      </c>
      <c r="I1418" s="208"/>
      <c r="J1418" s="208"/>
      <c r="K1418" s="208"/>
      <c r="L1418" s="208"/>
      <c r="M1418" s="208"/>
      <c r="N1418" s="209"/>
      <c r="O1418" s="79" t="n">
        <f aca="false">SUM(J1418:N1418)</f>
        <v>0</v>
      </c>
      <c r="P1418" s="210"/>
      <c r="Q1418" s="210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1"/>
      <c r="AB1418" s="212"/>
      <c r="AC1418" s="213"/>
      <c r="AD1418" s="214"/>
      <c r="AE1418" s="215"/>
      <c r="AF1418" s="215"/>
      <c r="AG1418" s="215"/>
      <c r="AH1418" s="215"/>
      <c r="AI1418" s="215"/>
      <c r="AJ1418" s="215"/>
      <c r="AK1418" s="215"/>
      <c r="AL1418" s="215"/>
      <c r="AM1418" s="215"/>
      <c r="AN1418" s="209"/>
      <c r="AO1418" s="215"/>
      <c r="AP1418" s="215"/>
      <c r="AQ1418" s="215"/>
      <c r="AR1418" s="215"/>
      <c r="AS1418" s="215"/>
      <c r="AT1418" s="215"/>
      <c r="AU1418" s="215"/>
      <c r="AV1418" s="215"/>
      <c r="AW1418" s="215"/>
      <c r="AX1418" s="215"/>
      <c r="AY1418" s="215"/>
      <c r="AZ1418" s="215"/>
      <c r="BA1418" s="215"/>
      <c r="BB1418" s="215"/>
      <c r="BC1418" s="215"/>
      <c r="BD1418" s="85" t="n">
        <f aca="false">SUM(AC1418:BC1418)</f>
        <v>0</v>
      </c>
      <c r="BE1418" s="111" t="n">
        <f aca="false">IF((G1418+I1418+O1418-H1418-BD1418)&gt;=0,G1418+I1418+O1418-H1418-BD1418,0)</f>
        <v>144</v>
      </c>
      <c r="BF1418" s="112" t="n">
        <f aca="false">IF((H1418-I1418-O1418-G1418+BD1418)&gt;=0,H1418-I1418-O1418-G1418+BD1418,0)</f>
        <v>0</v>
      </c>
      <c r="BG1418" s="102"/>
      <c r="BH1418" s="103"/>
      <c r="BI1418" s="90"/>
      <c r="BJ1418" s="91" t="n">
        <v>144</v>
      </c>
      <c r="BK1418" s="91" t="n">
        <f aca="false">BJ1418-BD1418+O1418</f>
        <v>144</v>
      </c>
      <c r="BL1418" s="104"/>
    </row>
    <row r="1419" s="105" customFormat="true" ht="15" hidden="false" customHeight="false" outlineLevel="0" collapsed="false">
      <c r="A1419" s="207" t="n">
        <v>1413</v>
      </c>
      <c r="B1419" s="94" t="n">
        <v>43435</v>
      </c>
      <c r="C1419" s="95"/>
      <c r="D1419" s="96"/>
      <c r="E1419" s="74" t="n">
        <v>72</v>
      </c>
      <c r="F1419" s="97" t="s">
        <v>873</v>
      </c>
      <c r="G1419" s="98" t="n">
        <v>0</v>
      </c>
      <c r="H1419" s="98" t="n">
        <v>0</v>
      </c>
      <c r="I1419" s="208"/>
      <c r="J1419" s="208"/>
      <c r="K1419" s="208"/>
      <c r="L1419" s="208"/>
      <c r="M1419" s="208"/>
      <c r="N1419" s="209"/>
      <c r="O1419" s="79" t="n">
        <f aca="false">SUM(J1419:N1419)</f>
        <v>0</v>
      </c>
      <c r="P1419" s="210"/>
      <c r="Q1419" s="210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1"/>
      <c r="AB1419" s="212"/>
      <c r="AC1419" s="213"/>
      <c r="AD1419" s="214"/>
      <c r="AE1419" s="215"/>
      <c r="AF1419" s="215"/>
      <c r="AG1419" s="215"/>
      <c r="AH1419" s="215"/>
      <c r="AI1419" s="215"/>
      <c r="AJ1419" s="215"/>
      <c r="AK1419" s="215"/>
      <c r="AL1419" s="215"/>
      <c r="AM1419" s="215"/>
      <c r="AN1419" s="209"/>
      <c r="AO1419" s="215"/>
      <c r="AP1419" s="215"/>
      <c r="AQ1419" s="215"/>
      <c r="AR1419" s="215"/>
      <c r="AS1419" s="215"/>
      <c r="AT1419" s="215"/>
      <c r="AU1419" s="215"/>
      <c r="AV1419" s="215"/>
      <c r="AW1419" s="215"/>
      <c r="AX1419" s="215"/>
      <c r="AY1419" s="215"/>
      <c r="AZ1419" s="215"/>
      <c r="BA1419" s="215"/>
      <c r="BB1419" s="215"/>
      <c r="BC1419" s="215"/>
      <c r="BD1419" s="85" t="n">
        <f aca="false">SUM(AC1419:BC1419)</f>
        <v>0</v>
      </c>
      <c r="BE1419" s="111" t="n">
        <f aca="false">IF((G1419+I1419+O1419-H1419-BD1419)&gt;=0,G1419+I1419+O1419-H1419-BD1419,0)</f>
        <v>0</v>
      </c>
      <c r="BF1419" s="112" t="n">
        <f aca="false">IF((H1419-I1419-O1419-G1419+BD1419)&gt;=0,H1419-I1419-O1419-G1419+BD1419,0)</f>
        <v>0</v>
      </c>
      <c r="BG1419" s="102"/>
      <c r="BH1419" s="103"/>
      <c r="BI1419" s="90"/>
      <c r="BJ1419" s="91" t="n">
        <v>0</v>
      </c>
      <c r="BK1419" s="91" t="n">
        <f aca="false">BJ1419-BD1419+O1419</f>
        <v>0</v>
      </c>
      <c r="BL1419" s="104"/>
    </row>
    <row r="1420" s="105" customFormat="true" ht="15" hidden="false" customHeight="false" outlineLevel="0" collapsed="false">
      <c r="A1420" s="207" t="n">
        <v>1414</v>
      </c>
      <c r="B1420" s="94" t="n">
        <v>43435</v>
      </c>
      <c r="C1420" s="95"/>
      <c r="D1420" s="96"/>
      <c r="E1420" s="74" t="n">
        <v>72</v>
      </c>
      <c r="F1420" s="97" t="s">
        <v>874</v>
      </c>
      <c r="G1420" s="98" t="n">
        <v>72</v>
      </c>
      <c r="H1420" s="98" t="n">
        <v>0</v>
      </c>
      <c r="I1420" s="208"/>
      <c r="J1420" s="208"/>
      <c r="K1420" s="208"/>
      <c r="L1420" s="208"/>
      <c r="M1420" s="208"/>
      <c r="N1420" s="209"/>
      <c r="O1420" s="79" t="n">
        <f aca="false">SUM(J1420:N1420)</f>
        <v>0</v>
      </c>
      <c r="P1420" s="210"/>
      <c r="Q1420" s="210"/>
      <c r="R1420" s="210"/>
      <c r="S1420" s="210"/>
      <c r="T1420" s="210"/>
      <c r="U1420" s="210"/>
      <c r="V1420" s="210"/>
      <c r="W1420" s="210"/>
      <c r="X1420" s="210"/>
      <c r="Y1420" s="210"/>
      <c r="Z1420" s="210"/>
      <c r="AA1420" s="211"/>
      <c r="AB1420" s="212"/>
      <c r="AC1420" s="213"/>
      <c r="AD1420" s="214"/>
      <c r="AE1420" s="215"/>
      <c r="AF1420" s="215"/>
      <c r="AG1420" s="215"/>
      <c r="AH1420" s="215"/>
      <c r="AI1420" s="215"/>
      <c r="AJ1420" s="215"/>
      <c r="AK1420" s="215"/>
      <c r="AL1420" s="215"/>
      <c r="AM1420" s="215"/>
      <c r="AN1420" s="209"/>
      <c r="AO1420" s="215"/>
      <c r="AP1420" s="215"/>
      <c r="AQ1420" s="215"/>
      <c r="AR1420" s="215"/>
      <c r="AS1420" s="215"/>
      <c r="AT1420" s="215"/>
      <c r="AU1420" s="215"/>
      <c r="AV1420" s="215"/>
      <c r="AW1420" s="215"/>
      <c r="AX1420" s="215"/>
      <c r="AY1420" s="215"/>
      <c r="AZ1420" s="215"/>
      <c r="BA1420" s="215"/>
      <c r="BB1420" s="215"/>
      <c r="BC1420" s="215"/>
      <c r="BD1420" s="85" t="n">
        <f aca="false">SUM(AC1420:BC1420)</f>
        <v>0</v>
      </c>
      <c r="BE1420" s="111" t="n">
        <f aca="false">IF((G1420+I1420+O1420-H1420-BD1420)&gt;=0,G1420+I1420+O1420-H1420-BD1420,0)</f>
        <v>72</v>
      </c>
      <c r="BF1420" s="112" t="n">
        <f aca="false">IF((H1420-I1420-O1420-G1420+BD1420)&gt;=0,H1420-I1420-O1420-G1420+BD1420,0)</f>
        <v>0</v>
      </c>
      <c r="BG1420" s="102"/>
      <c r="BH1420" s="103"/>
      <c r="BI1420" s="90"/>
      <c r="BJ1420" s="91" t="n">
        <v>72</v>
      </c>
      <c r="BK1420" s="91" t="n">
        <f aca="false">BJ1420-BD1420+O1420</f>
        <v>72</v>
      </c>
      <c r="BL1420" s="104"/>
    </row>
    <row r="1421" s="105" customFormat="true" ht="15" hidden="false" customHeight="false" outlineLevel="0" collapsed="false">
      <c r="A1421" s="207" t="n">
        <v>1415</v>
      </c>
      <c r="B1421" s="94" t="n">
        <v>43435</v>
      </c>
      <c r="C1421" s="95"/>
      <c r="D1421" s="96"/>
      <c r="E1421" s="74" t="n">
        <v>20</v>
      </c>
      <c r="F1421" s="97" t="s">
        <v>875</v>
      </c>
      <c r="G1421" s="98" t="n">
        <v>0</v>
      </c>
      <c r="H1421" s="98" t="n">
        <v>60</v>
      </c>
      <c r="I1421" s="208"/>
      <c r="J1421" s="208"/>
      <c r="K1421" s="208"/>
      <c r="L1421" s="208"/>
      <c r="M1421" s="208"/>
      <c r="N1421" s="209"/>
      <c r="O1421" s="79" t="n">
        <f aca="false">SUM(J1421:N1421)</f>
        <v>0</v>
      </c>
      <c r="P1421" s="210"/>
      <c r="Q1421" s="210"/>
      <c r="R1421" s="210"/>
      <c r="S1421" s="210"/>
      <c r="T1421" s="210"/>
      <c r="U1421" s="210"/>
      <c r="V1421" s="210"/>
      <c r="W1421" s="210"/>
      <c r="X1421" s="210"/>
      <c r="Y1421" s="210"/>
      <c r="Z1421" s="210"/>
      <c r="AA1421" s="211"/>
      <c r="AB1421" s="212"/>
      <c r="AC1421" s="213"/>
      <c r="AD1421" s="214"/>
      <c r="AE1421" s="215"/>
      <c r="AF1421" s="215"/>
      <c r="AG1421" s="215"/>
      <c r="AH1421" s="215"/>
      <c r="AI1421" s="215"/>
      <c r="AJ1421" s="215"/>
      <c r="AK1421" s="215"/>
      <c r="AL1421" s="215"/>
      <c r="AM1421" s="215"/>
      <c r="AN1421" s="209"/>
      <c r="AO1421" s="215"/>
      <c r="AP1421" s="215"/>
      <c r="AQ1421" s="215"/>
      <c r="AR1421" s="215"/>
      <c r="AS1421" s="215"/>
      <c r="AT1421" s="215"/>
      <c r="AU1421" s="215"/>
      <c r="AV1421" s="215"/>
      <c r="AW1421" s="215"/>
      <c r="AX1421" s="215"/>
      <c r="AY1421" s="215"/>
      <c r="AZ1421" s="215"/>
      <c r="BA1421" s="215"/>
      <c r="BB1421" s="215"/>
      <c r="BC1421" s="215"/>
      <c r="BD1421" s="85" t="n">
        <f aca="false">SUM(AC1421:BC1421)</f>
        <v>0</v>
      </c>
      <c r="BE1421" s="111" t="n">
        <f aca="false">IF((G1421+I1421+O1421-H1421-BD1421)&gt;=0,G1421+I1421+O1421-H1421-BD1421,0)</f>
        <v>0</v>
      </c>
      <c r="BF1421" s="112" t="n">
        <f aca="false">IF((H1421-I1421-O1421-G1421+BD1421)&gt;=0,H1421-I1421-O1421-G1421+BD1421,0)</f>
        <v>60</v>
      </c>
      <c r="BG1421" s="102"/>
      <c r="BH1421" s="103"/>
      <c r="BI1421" s="90"/>
      <c r="BJ1421" s="91" t="n">
        <v>-60</v>
      </c>
      <c r="BK1421" s="91" t="n">
        <f aca="false">BJ1421-BD1421+O1421</f>
        <v>-60</v>
      </c>
      <c r="BL1421" s="104"/>
    </row>
    <row r="1422" s="105" customFormat="true" ht="15" hidden="false" customHeight="false" outlineLevel="0" collapsed="false">
      <c r="A1422" s="207" t="n">
        <v>1416</v>
      </c>
      <c r="B1422" s="94" t="n">
        <v>43435</v>
      </c>
      <c r="C1422" s="95"/>
      <c r="D1422" s="96"/>
      <c r="E1422" s="74" t="n">
        <v>72</v>
      </c>
      <c r="F1422" s="97" t="s">
        <v>876</v>
      </c>
      <c r="G1422" s="98" t="n">
        <v>334</v>
      </c>
      <c r="H1422" s="98" t="n">
        <v>0</v>
      </c>
      <c r="I1422" s="208"/>
      <c r="J1422" s="208"/>
      <c r="K1422" s="208"/>
      <c r="L1422" s="208"/>
      <c r="M1422" s="208"/>
      <c r="N1422" s="209"/>
      <c r="O1422" s="79" t="n">
        <f aca="false">SUM(J1422:N1422)</f>
        <v>0</v>
      </c>
      <c r="P1422" s="210"/>
      <c r="Q1422" s="210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1"/>
      <c r="AB1422" s="212"/>
      <c r="AC1422" s="213"/>
      <c r="AD1422" s="214"/>
      <c r="AE1422" s="215"/>
      <c r="AF1422" s="215"/>
      <c r="AG1422" s="215"/>
      <c r="AH1422" s="215"/>
      <c r="AI1422" s="215"/>
      <c r="AJ1422" s="215"/>
      <c r="AK1422" s="215"/>
      <c r="AL1422" s="215"/>
      <c r="AM1422" s="215"/>
      <c r="AN1422" s="209"/>
      <c r="AO1422" s="215"/>
      <c r="AP1422" s="215"/>
      <c r="AQ1422" s="215"/>
      <c r="AR1422" s="215"/>
      <c r="AS1422" s="215"/>
      <c r="AT1422" s="215"/>
      <c r="AU1422" s="215"/>
      <c r="AV1422" s="215"/>
      <c r="AW1422" s="215"/>
      <c r="AX1422" s="215"/>
      <c r="AY1422" s="215"/>
      <c r="AZ1422" s="215"/>
      <c r="BA1422" s="215"/>
      <c r="BB1422" s="215"/>
      <c r="BC1422" s="215"/>
      <c r="BD1422" s="85" t="n">
        <f aca="false">SUM(AC1422:BC1422)</f>
        <v>0</v>
      </c>
      <c r="BE1422" s="111" t="n">
        <f aca="false">IF((G1422+I1422+O1422-H1422-BD1422)&gt;=0,G1422+I1422+O1422-H1422-BD1422,0)</f>
        <v>334</v>
      </c>
      <c r="BF1422" s="112" t="n">
        <f aca="false">IF((H1422-I1422-O1422-G1422+BD1422)&gt;=0,H1422-I1422-O1422-G1422+BD1422,0)</f>
        <v>0</v>
      </c>
      <c r="BG1422" s="102"/>
      <c r="BH1422" s="103" t="n">
        <v>43696</v>
      </c>
      <c r="BI1422" s="90"/>
      <c r="BJ1422" s="91" t="n">
        <v>334</v>
      </c>
      <c r="BK1422" s="91" t="n">
        <f aca="false">BJ1422-BD1422+O1422</f>
        <v>334</v>
      </c>
      <c r="BL1422" s="104"/>
    </row>
    <row r="1423" s="105" customFormat="true" ht="15" hidden="false" customHeight="false" outlineLevel="0" collapsed="false">
      <c r="A1423" s="207" t="n">
        <v>1417</v>
      </c>
      <c r="B1423" s="94" t="n">
        <v>43435</v>
      </c>
      <c r="C1423" s="95"/>
      <c r="D1423" s="96"/>
      <c r="E1423" s="74" t="n">
        <v>72</v>
      </c>
      <c r="F1423" s="97"/>
      <c r="G1423" s="98" t="n">
        <v>0</v>
      </c>
      <c r="H1423" s="98" t="n">
        <v>5</v>
      </c>
      <c r="I1423" s="208"/>
      <c r="J1423" s="208"/>
      <c r="K1423" s="208"/>
      <c r="L1423" s="208"/>
      <c r="M1423" s="208"/>
      <c r="N1423" s="209"/>
      <c r="O1423" s="79" t="n">
        <f aca="false">SUM(J1423:N1423)</f>
        <v>0</v>
      </c>
      <c r="P1423" s="210"/>
      <c r="Q1423" s="210"/>
      <c r="R1423" s="210"/>
      <c r="S1423" s="210"/>
      <c r="T1423" s="210"/>
      <c r="U1423" s="210"/>
      <c r="V1423" s="210"/>
      <c r="W1423" s="210"/>
      <c r="X1423" s="210"/>
      <c r="Y1423" s="210"/>
      <c r="Z1423" s="210"/>
      <c r="AA1423" s="211"/>
      <c r="AB1423" s="212"/>
      <c r="AC1423" s="213"/>
      <c r="AD1423" s="214"/>
      <c r="AE1423" s="215"/>
      <c r="AF1423" s="215"/>
      <c r="AG1423" s="215"/>
      <c r="AH1423" s="215"/>
      <c r="AI1423" s="215"/>
      <c r="AJ1423" s="215"/>
      <c r="AK1423" s="215"/>
      <c r="AL1423" s="215"/>
      <c r="AM1423" s="215"/>
      <c r="AN1423" s="209"/>
      <c r="AO1423" s="215"/>
      <c r="AP1423" s="215"/>
      <c r="AQ1423" s="215"/>
      <c r="AR1423" s="215"/>
      <c r="AS1423" s="215"/>
      <c r="AT1423" s="215"/>
      <c r="AU1423" s="215"/>
      <c r="AV1423" s="215"/>
      <c r="AW1423" s="215"/>
      <c r="AX1423" s="215"/>
      <c r="AY1423" s="215"/>
      <c r="AZ1423" s="215"/>
      <c r="BA1423" s="215"/>
      <c r="BB1423" s="215"/>
      <c r="BC1423" s="215"/>
      <c r="BD1423" s="85" t="n">
        <f aca="false">SUM(AC1423:BC1423)</f>
        <v>0</v>
      </c>
      <c r="BE1423" s="111" t="n">
        <f aca="false">IF((G1423+I1423+O1423-H1423-BD1423)&gt;=0,G1423+I1423+O1423-H1423-BD1423,0)</f>
        <v>0</v>
      </c>
      <c r="BF1423" s="112" t="n">
        <f aca="false">IF((H1423-I1423-O1423-G1423+BD1423)&gt;=0,H1423-I1423-O1423-G1423+BD1423,0)</f>
        <v>5</v>
      </c>
      <c r="BG1423" s="102"/>
      <c r="BH1423" s="103" t="n">
        <v>43626</v>
      </c>
      <c r="BI1423" s="90"/>
      <c r="BJ1423" s="91" t="n">
        <v>-5</v>
      </c>
      <c r="BK1423" s="91" t="n">
        <f aca="false">BJ1423-BD1423+O1423</f>
        <v>-5</v>
      </c>
      <c r="BL1423" s="104"/>
    </row>
    <row r="1424" s="105" customFormat="true" ht="15" hidden="false" customHeight="false" outlineLevel="0" collapsed="false">
      <c r="A1424" s="207" t="n">
        <v>1418</v>
      </c>
      <c r="B1424" s="94" t="n">
        <v>43435</v>
      </c>
      <c r="C1424" s="95"/>
      <c r="D1424" s="96"/>
      <c r="E1424" s="74" t="n">
        <v>72</v>
      </c>
      <c r="F1424" s="97" t="s">
        <v>877</v>
      </c>
      <c r="G1424" s="98" t="n">
        <v>0</v>
      </c>
      <c r="H1424" s="98" t="n">
        <v>216</v>
      </c>
      <c r="I1424" s="208"/>
      <c r="J1424" s="208"/>
      <c r="K1424" s="208"/>
      <c r="L1424" s="208"/>
      <c r="M1424" s="208"/>
      <c r="N1424" s="209"/>
      <c r="O1424" s="79" t="n">
        <f aca="false">SUM(J1424:N1424)</f>
        <v>0</v>
      </c>
      <c r="P1424" s="210"/>
      <c r="Q1424" s="210"/>
      <c r="R1424" s="210"/>
      <c r="S1424" s="210"/>
      <c r="T1424" s="210"/>
      <c r="U1424" s="210"/>
      <c r="V1424" s="210"/>
      <c r="W1424" s="210"/>
      <c r="X1424" s="210"/>
      <c r="Y1424" s="210"/>
      <c r="Z1424" s="210"/>
      <c r="AA1424" s="211"/>
      <c r="AB1424" s="212"/>
      <c r="AC1424" s="213"/>
      <c r="AD1424" s="214"/>
      <c r="AE1424" s="215"/>
      <c r="AF1424" s="215"/>
      <c r="AG1424" s="215"/>
      <c r="AH1424" s="215"/>
      <c r="AI1424" s="215"/>
      <c r="AJ1424" s="215"/>
      <c r="AK1424" s="215"/>
      <c r="AL1424" s="215"/>
      <c r="AM1424" s="215"/>
      <c r="AN1424" s="209"/>
      <c r="AO1424" s="215"/>
      <c r="AP1424" s="215"/>
      <c r="AQ1424" s="215"/>
      <c r="AR1424" s="215"/>
      <c r="AS1424" s="215"/>
      <c r="AT1424" s="215"/>
      <c r="AU1424" s="215"/>
      <c r="AV1424" s="215"/>
      <c r="AW1424" s="215"/>
      <c r="AX1424" s="215"/>
      <c r="AY1424" s="215"/>
      <c r="AZ1424" s="215"/>
      <c r="BA1424" s="215"/>
      <c r="BB1424" s="215"/>
      <c r="BC1424" s="215"/>
      <c r="BD1424" s="85" t="n">
        <f aca="false">SUM(AC1424:BC1424)</f>
        <v>0</v>
      </c>
      <c r="BE1424" s="111" t="n">
        <f aca="false">IF((G1424+I1424+O1424-H1424-BD1424)&gt;=0,G1424+I1424+O1424-H1424-BD1424,0)</f>
        <v>0</v>
      </c>
      <c r="BF1424" s="112" t="n">
        <f aca="false">IF((H1424-I1424-O1424-G1424+BD1424)&gt;=0,H1424-I1424-O1424-G1424+BD1424,0)</f>
        <v>216</v>
      </c>
      <c r="BG1424" s="102"/>
      <c r="BH1424" s="103"/>
      <c r="BI1424" s="90"/>
      <c r="BJ1424" s="91" t="n">
        <v>-216</v>
      </c>
      <c r="BK1424" s="91" t="n">
        <f aca="false">BJ1424-BD1424+O1424</f>
        <v>-216</v>
      </c>
      <c r="BL1424" s="104"/>
    </row>
    <row r="1425" s="105" customFormat="true" ht="15" hidden="false" customHeight="false" outlineLevel="0" collapsed="false">
      <c r="A1425" s="207" t="n">
        <v>1419</v>
      </c>
      <c r="B1425" s="94" t="n">
        <v>43435</v>
      </c>
      <c r="C1425" s="95"/>
      <c r="D1425" s="96"/>
      <c r="E1425" s="74" t="n">
        <v>72</v>
      </c>
      <c r="F1425" s="97" t="s">
        <v>878</v>
      </c>
      <c r="G1425" s="98" t="n">
        <v>216</v>
      </c>
      <c r="H1425" s="98" t="n">
        <v>0</v>
      </c>
      <c r="I1425" s="208"/>
      <c r="J1425" s="208"/>
      <c r="K1425" s="208"/>
      <c r="L1425" s="208"/>
      <c r="M1425" s="208"/>
      <c r="N1425" s="209"/>
      <c r="O1425" s="79" t="n">
        <f aca="false">SUM(J1425:N1425)</f>
        <v>0</v>
      </c>
      <c r="P1425" s="210"/>
      <c r="Q1425" s="210"/>
      <c r="R1425" s="210"/>
      <c r="S1425" s="210"/>
      <c r="T1425" s="210"/>
      <c r="U1425" s="210"/>
      <c r="V1425" s="210"/>
      <c r="W1425" s="210"/>
      <c r="X1425" s="210"/>
      <c r="Y1425" s="210"/>
      <c r="Z1425" s="210"/>
      <c r="AA1425" s="211"/>
      <c r="AB1425" s="212"/>
      <c r="AC1425" s="213"/>
      <c r="AD1425" s="214"/>
      <c r="AE1425" s="215"/>
      <c r="AF1425" s="215"/>
      <c r="AG1425" s="215"/>
      <c r="AH1425" s="215"/>
      <c r="AI1425" s="215"/>
      <c r="AJ1425" s="215"/>
      <c r="AK1425" s="215"/>
      <c r="AL1425" s="215"/>
      <c r="AM1425" s="215"/>
      <c r="AN1425" s="209"/>
      <c r="AO1425" s="215"/>
      <c r="AP1425" s="215"/>
      <c r="AQ1425" s="215"/>
      <c r="AR1425" s="215"/>
      <c r="AS1425" s="215"/>
      <c r="AT1425" s="215"/>
      <c r="AU1425" s="215"/>
      <c r="AV1425" s="215"/>
      <c r="AW1425" s="215"/>
      <c r="AX1425" s="215"/>
      <c r="AY1425" s="215"/>
      <c r="AZ1425" s="215"/>
      <c r="BA1425" s="215"/>
      <c r="BB1425" s="215"/>
      <c r="BC1425" s="215"/>
      <c r="BD1425" s="85" t="n">
        <f aca="false">SUM(AC1425:BC1425)</f>
        <v>0</v>
      </c>
      <c r="BE1425" s="111" t="n">
        <f aca="false">IF((G1425+I1425+O1425-H1425-BD1425)&gt;=0,G1425+I1425+O1425-H1425-BD1425,0)</f>
        <v>216</v>
      </c>
      <c r="BF1425" s="112" t="n">
        <f aca="false">IF((H1425-I1425-O1425-G1425+BD1425)&gt;=0,H1425-I1425-O1425-G1425+BD1425,0)</f>
        <v>0</v>
      </c>
      <c r="BG1425" s="102"/>
      <c r="BH1425" s="103"/>
      <c r="BI1425" s="90"/>
      <c r="BJ1425" s="91" t="n">
        <v>216</v>
      </c>
      <c r="BK1425" s="91" t="n">
        <f aca="false">BJ1425-BD1425+O1425</f>
        <v>216</v>
      </c>
      <c r="BL1425" s="104"/>
    </row>
    <row r="1426" s="105" customFormat="true" ht="15" hidden="false" customHeight="false" outlineLevel="0" collapsed="false">
      <c r="A1426" s="207" t="n">
        <v>1420</v>
      </c>
      <c r="B1426" s="94" t="n">
        <v>43435</v>
      </c>
      <c r="C1426" s="95"/>
      <c r="D1426" s="96"/>
      <c r="E1426" s="74" t="n">
        <v>72</v>
      </c>
      <c r="F1426" s="97" t="s">
        <v>879</v>
      </c>
      <c r="G1426" s="98" t="n">
        <v>144</v>
      </c>
      <c r="H1426" s="98" t="n">
        <v>0</v>
      </c>
      <c r="I1426" s="208"/>
      <c r="J1426" s="208"/>
      <c r="K1426" s="208"/>
      <c r="L1426" s="208"/>
      <c r="M1426" s="208"/>
      <c r="N1426" s="209"/>
      <c r="O1426" s="79" t="n">
        <f aca="false">SUM(J1426:N1426)</f>
        <v>0</v>
      </c>
      <c r="P1426" s="210"/>
      <c r="Q1426" s="210"/>
      <c r="R1426" s="210"/>
      <c r="S1426" s="210"/>
      <c r="T1426" s="210"/>
      <c r="U1426" s="210"/>
      <c r="V1426" s="210"/>
      <c r="W1426" s="210"/>
      <c r="X1426" s="210"/>
      <c r="Y1426" s="210"/>
      <c r="Z1426" s="210"/>
      <c r="AA1426" s="211"/>
      <c r="AB1426" s="212"/>
      <c r="AC1426" s="213"/>
      <c r="AD1426" s="214"/>
      <c r="AE1426" s="215"/>
      <c r="AF1426" s="215"/>
      <c r="AG1426" s="215"/>
      <c r="AH1426" s="215"/>
      <c r="AI1426" s="215"/>
      <c r="AJ1426" s="215"/>
      <c r="AK1426" s="215"/>
      <c r="AL1426" s="215"/>
      <c r="AM1426" s="215"/>
      <c r="AN1426" s="209"/>
      <c r="AO1426" s="215"/>
      <c r="AP1426" s="215"/>
      <c r="AQ1426" s="215"/>
      <c r="AR1426" s="215"/>
      <c r="AS1426" s="215"/>
      <c r="AT1426" s="215"/>
      <c r="AU1426" s="215"/>
      <c r="AV1426" s="215"/>
      <c r="AW1426" s="215"/>
      <c r="AX1426" s="215"/>
      <c r="AY1426" s="215"/>
      <c r="AZ1426" s="215"/>
      <c r="BA1426" s="215"/>
      <c r="BB1426" s="215"/>
      <c r="BC1426" s="215"/>
      <c r="BD1426" s="85" t="n">
        <f aca="false">SUM(AC1426:BC1426)</f>
        <v>0</v>
      </c>
      <c r="BE1426" s="111" t="n">
        <f aca="false">IF((G1426+I1426+O1426-H1426-BD1426)&gt;=0,G1426+I1426+O1426-H1426-BD1426,0)</f>
        <v>144</v>
      </c>
      <c r="BF1426" s="112" t="n">
        <f aca="false">IF((H1426-I1426-O1426-G1426+BD1426)&gt;=0,H1426-I1426-O1426-G1426+BD1426,0)</f>
        <v>0</v>
      </c>
      <c r="BG1426" s="102"/>
      <c r="BH1426" s="103"/>
      <c r="BI1426" s="90"/>
      <c r="BJ1426" s="91" t="n">
        <v>144</v>
      </c>
      <c r="BK1426" s="91" t="n">
        <f aca="false">BJ1426-BD1426+O1426</f>
        <v>144</v>
      </c>
      <c r="BL1426" s="104"/>
    </row>
    <row r="1427" s="105" customFormat="true" ht="15" hidden="false" customHeight="false" outlineLevel="0" collapsed="false">
      <c r="A1427" s="207" t="n">
        <v>1421</v>
      </c>
      <c r="B1427" s="94" t="n">
        <v>43435</v>
      </c>
      <c r="C1427" s="95"/>
      <c r="D1427" s="96"/>
      <c r="E1427" s="74" t="n">
        <v>72</v>
      </c>
      <c r="F1427" s="97" t="s">
        <v>880</v>
      </c>
      <c r="G1427" s="98" t="n">
        <v>72</v>
      </c>
      <c r="H1427" s="98" t="n">
        <v>0</v>
      </c>
      <c r="I1427" s="208"/>
      <c r="J1427" s="208"/>
      <c r="K1427" s="208"/>
      <c r="L1427" s="208"/>
      <c r="M1427" s="208"/>
      <c r="N1427" s="209"/>
      <c r="O1427" s="79" t="n">
        <f aca="false">SUM(J1427:N1427)</f>
        <v>0</v>
      </c>
      <c r="P1427" s="210"/>
      <c r="Q1427" s="210"/>
      <c r="R1427" s="210"/>
      <c r="S1427" s="210"/>
      <c r="T1427" s="210"/>
      <c r="U1427" s="210"/>
      <c r="V1427" s="210"/>
      <c r="W1427" s="210"/>
      <c r="X1427" s="210"/>
      <c r="Y1427" s="210"/>
      <c r="Z1427" s="210"/>
      <c r="AA1427" s="211"/>
      <c r="AB1427" s="212"/>
      <c r="AC1427" s="213"/>
      <c r="AD1427" s="214"/>
      <c r="AE1427" s="215"/>
      <c r="AF1427" s="215"/>
      <c r="AG1427" s="215"/>
      <c r="AH1427" s="215"/>
      <c r="AI1427" s="215"/>
      <c r="AJ1427" s="215"/>
      <c r="AK1427" s="215"/>
      <c r="AL1427" s="215"/>
      <c r="AM1427" s="215"/>
      <c r="AN1427" s="209"/>
      <c r="AO1427" s="215"/>
      <c r="AP1427" s="215"/>
      <c r="AQ1427" s="215"/>
      <c r="AR1427" s="215"/>
      <c r="AS1427" s="215"/>
      <c r="AT1427" s="215"/>
      <c r="AU1427" s="215"/>
      <c r="AV1427" s="215"/>
      <c r="AW1427" s="215"/>
      <c r="AX1427" s="215"/>
      <c r="AY1427" s="215"/>
      <c r="AZ1427" s="215"/>
      <c r="BA1427" s="215"/>
      <c r="BB1427" s="215"/>
      <c r="BC1427" s="215"/>
      <c r="BD1427" s="85" t="n">
        <f aca="false">SUM(AC1427:BC1427)</f>
        <v>0</v>
      </c>
      <c r="BE1427" s="111" t="n">
        <f aca="false">IF((G1427+I1427+O1427-H1427-BD1427)&gt;=0,G1427+I1427+O1427-H1427-BD1427,0)</f>
        <v>72</v>
      </c>
      <c r="BF1427" s="112" t="n">
        <f aca="false">IF((H1427-I1427-O1427-G1427+BD1427)&gt;=0,H1427-I1427-O1427-G1427+BD1427,0)</f>
        <v>0</v>
      </c>
      <c r="BG1427" s="102"/>
      <c r="BH1427" s="103"/>
      <c r="BI1427" s="90"/>
      <c r="BJ1427" s="91" t="n">
        <v>72</v>
      </c>
      <c r="BK1427" s="91" t="n">
        <f aca="false">BJ1427-BD1427+O1427</f>
        <v>72</v>
      </c>
      <c r="BL1427" s="104"/>
    </row>
    <row r="1428" s="105" customFormat="true" ht="15" hidden="false" customHeight="false" outlineLevel="0" collapsed="false">
      <c r="A1428" s="207" t="n">
        <v>1422</v>
      </c>
      <c r="B1428" s="94" t="n">
        <v>43435</v>
      </c>
      <c r="C1428" s="220"/>
      <c r="D1428" s="96"/>
      <c r="E1428" s="74" t="n">
        <v>72</v>
      </c>
      <c r="F1428" s="221" t="s">
        <v>881</v>
      </c>
      <c r="G1428" s="98" t="n">
        <v>0</v>
      </c>
      <c r="H1428" s="98" t="n">
        <v>216</v>
      </c>
      <c r="I1428" s="208"/>
      <c r="J1428" s="208"/>
      <c r="K1428" s="208"/>
      <c r="L1428" s="208"/>
      <c r="M1428" s="208"/>
      <c r="N1428" s="209"/>
      <c r="O1428" s="79" t="n">
        <f aca="false">SUM(J1428:N1428)</f>
        <v>0</v>
      </c>
      <c r="P1428" s="210"/>
      <c r="Q1428" s="210"/>
      <c r="R1428" s="210"/>
      <c r="S1428" s="210"/>
      <c r="T1428" s="210"/>
      <c r="U1428" s="210"/>
      <c r="V1428" s="210"/>
      <c r="W1428" s="210"/>
      <c r="X1428" s="210"/>
      <c r="Y1428" s="210"/>
      <c r="Z1428" s="210"/>
      <c r="AA1428" s="211"/>
      <c r="AB1428" s="212"/>
      <c r="AC1428" s="213"/>
      <c r="AD1428" s="214"/>
      <c r="AE1428" s="215"/>
      <c r="AF1428" s="215"/>
      <c r="AG1428" s="215"/>
      <c r="AH1428" s="215"/>
      <c r="AI1428" s="215"/>
      <c r="AJ1428" s="215"/>
      <c r="AK1428" s="215"/>
      <c r="AL1428" s="215"/>
      <c r="AM1428" s="215"/>
      <c r="AN1428" s="209"/>
      <c r="AO1428" s="215"/>
      <c r="AP1428" s="215"/>
      <c r="AQ1428" s="215"/>
      <c r="AR1428" s="215"/>
      <c r="AS1428" s="215"/>
      <c r="AT1428" s="215"/>
      <c r="AU1428" s="215"/>
      <c r="AV1428" s="215"/>
      <c r="AW1428" s="215"/>
      <c r="AX1428" s="215"/>
      <c r="AY1428" s="215"/>
      <c r="AZ1428" s="215"/>
      <c r="BA1428" s="215"/>
      <c r="BB1428" s="215"/>
      <c r="BC1428" s="215"/>
      <c r="BD1428" s="85" t="n">
        <f aca="false">SUM(AC1428:BC1428)</f>
        <v>0</v>
      </c>
      <c r="BE1428" s="111" t="n">
        <f aca="false">IF((G1428+I1428+O1428-H1428-BD1428)&gt;=0,G1428+I1428+O1428-H1428-BD1428,0)</f>
        <v>0</v>
      </c>
      <c r="BF1428" s="112" t="n">
        <f aca="false">IF((H1428-I1428-O1428-G1428+BD1428)&gt;=0,H1428-I1428-O1428-G1428+BD1428,0)</f>
        <v>216</v>
      </c>
      <c r="BG1428" s="102"/>
      <c r="BH1428" s="103"/>
      <c r="BI1428" s="90"/>
      <c r="BJ1428" s="91" t="n">
        <v>-216</v>
      </c>
      <c r="BK1428" s="91" t="n">
        <f aca="false">BJ1428-BD1428+O1428</f>
        <v>-216</v>
      </c>
      <c r="BL1428" s="104"/>
    </row>
    <row r="1429" s="105" customFormat="true" ht="15" hidden="false" customHeight="false" outlineLevel="0" collapsed="false">
      <c r="A1429" s="207" t="n">
        <v>1423</v>
      </c>
      <c r="B1429" s="94" t="n">
        <v>43435</v>
      </c>
      <c r="C1429" s="95"/>
      <c r="D1429" s="96"/>
      <c r="E1429" s="74" t="n">
        <v>72</v>
      </c>
      <c r="F1429" s="97" t="s">
        <v>882</v>
      </c>
      <c r="G1429" s="98" t="n">
        <v>0</v>
      </c>
      <c r="H1429" s="98" t="n">
        <v>86</v>
      </c>
      <c r="I1429" s="208"/>
      <c r="J1429" s="208"/>
      <c r="K1429" s="208"/>
      <c r="L1429" s="208"/>
      <c r="M1429" s="208"/>
      <c r="N1429" s="209"/>
      <c r="O1429" s="79" t="n">
        <f aca="false">SUM(J1429:N1429)</f>
        <v>0</v>
      </c>
      <c r="P1429" s="210"/>
      <c r="Q1429" s="210"/>
      <c r="R1429" s="210"/>
      <c r="S1429" s="210"/>
      <c r="T1429" s="210"/>
      <c r="U1429" s="210"/>
      <c r="V1429" s="210"/>
      <c r="W1429" s="210"/>
      <c r="X1429" s="210"/>
      <c r="Y1429" s="210"/>
      <c r="Z1429" s="210"/>
      <c r="AA1429" s="211"/>
      <c r="AB1429" s="212"/>
      <c r="AC1429" s="213"/>
      <c r="AD1429" s="214"/>
      <c r="AE1429" s="215"/>
      <c r="AF1429" s="215"/>
      <c r="AG1429" s="215"/>
      <c r="AH1429" s="215"/>
      <c r="AI1429" s="215"/>
      <c r="AJ1429" s="215"/>
      <c r="AK1429" s="215"/>
      <c r="AL1429" s="215"/>
      <c r="AM1429" s="215"/>
      <c r="AN1429" s="209"/>
      <c r="AO1429" s="215"/>
      <c r="AP1429" s="215"/>
      <c r="AQ1429" s="215"/>
      <c r="AR1429" s="215"/>
      <c r="AS1429" s="215"/>
      <c r="AT1429" s="215"/>
      <c r="AU1429" s="215"/>
      <c r="AV1429" s="215"/>
      <c r="AW1429" s="215"/>
      <c r="AX1429" s="215"/>
      <c r="AY1429" s="215"/>
      <c r="AZ1429" s="215"/>
      <c r="BA1429" s="215"/>
      <c r="BB1429" s="215"/>
      <c r="BC1429" s="215"/>
      <c r="BD1429" s="85" t="n">
        <f aca="false">SUM(AC1429:BC1429)</f>
        <v>0</v>
      </c>
      <c r="BE1429" s="111" t="n">
        <f aca="false">IF((G1429+I1429+O1429-H1429-BD1429)&gt;=0,G1429+I1429+O1429-H1429-BD1429,0)</f>
        <v>0</v>
      </c>
      <c r="BF1429" s="112" t="n">
        <f aca="false">IF((H1429-I1429-O1429-G1429+BD1429)&gt;=0,H1429-I1429-O1429-G1429+BD1429,0)</f>
        <v>86</v>
      </c>
      <c r="BG1429" s="102"/>
      <c r="BH1429" s="103"/>
      <c r="BI1429" s="90"/>
      <c r="BJ1429" s="91" t="n">
        <v>-86</v>
      </c>
      <c r="BK1429" s="91" t="n">
        <f aca="false">BJ1429-BD1429+O1429</f>
        <v>-86</v>
      </c>
      <c r="BL1429" s="104"/>
    </row>
    <row r="1430" s="105" customFormat="true" ht="15" hidden="false" customHeight="false" outlineLevel="0" collapsed="false">
      <c r="A1430" s="207" t="n">
        <v>1424</v>
      </c>
      <c r="B1430" s="94" t="n">
        <v>43435</v>
      </c>
      <c r="C1430" s="95"/>
      <c r="D1430" s="96"/>
      <c r="E1430" s="74" t="n">
        <v>20</v>
      </c>
      <c r="F1430" s="97" t="s">
        <v>883</v>
      </c>
      <c r="G1430" s="98" t="n">
        <v>0</v>
      </c>
      <c r="H1430" s="98" t="n">
        <v>60</v>
      </c>
      <c r="I1430" s="208"/>
      <c r="J1430" s="208"/>
      <c r="K1430" s="208"/>
      <c r="L1430" s="208"/>
      <c r="M1430" s="208"/>
      <c r="N1430" s="209"/>
      <c r="O1430" s="79" t="n">
        <f aca="false">SUM(J1430:N1430)</f>
        <v>0</v>
      </c>
      <c r="P1430" s="210"/>
      <c r="Q1430" s="210"/>
      <c r="R1430" s="210"/>
      <c r="S1430" s="210"/>
      <c r="T1430" s="210"/>
      <c r="U1430" s="210"/>
      <c r="V1430" s="210"/>
      <c r="W1430" s="210"/>
      <c r="X1430" s="210"/>
      <c r="Y1430" s="210"/>
      <c r="Z1430" s="210"/>
      <c r="AA1430" s="211"/>
      <c r="AB1430" s="212"/>
      <c r="AC1430" s="213"/>
      <c r="AD1430" s="214"/>
      <c r="AE1430" s="215"/>
      <c r="AF1430" s="215"/>
      <c r="AG1430" s="215"/>
      <c r="AH1430" s="215"/>
      <c r="AI1430" s="215"/>
      <c r="AJ1430" s="215"/>
      <c r="AK1430" s="215"/>
      <c r="AL1430" s="215"/>
      <c r="AM1430" s="215"/>
      <c r="AN1430" s="209"/>
      <c r="AO1430" s="215"/>
      <c r="AP1430" s="215"/>
      <c r="AQ1430" s="215"/>
      <c r="AR1430" s="215"/>
      <c r="AS1430" s="215"/>
      <c r="AT1430" s="215"/>
      <c r="AU1430" s="215"/>
      <c r="AV1430" s="215"/>
      <c r="AW1430" s="215"/>
      <c r="AX1430" s="215"/>
      <c r="AY1430" s="215"/>
      <c r="AZ1430" s="215"/>
      <c r="BA1430" s="215"/>
      <c r="BB1430" s="215"/>
      <c r="BC1430" s="215"/>
      <c r="BD1430" s="85" t="n">
        <f aca="false">SUM(AC1430:BC1430)</f>
        <v>0</v>
      </c>
      <c r="BE1430" s="111" t="n">
        <f aca="false">IF((G1430+I1430+O1430-H1430-BD1430)&gt;=0,G1430+I1430+O1430-H1430-BD1430,0)</f>
        <v>0</v>
      </c>
      <c r="BF1430" s="112" t="n">
        <f aca="false">IF((H1430-I1430-O1430-G1430+BD1430)&gt;=0,H1430-I1430-O1430-G1430+BD1430,0)</f>
        <v>60</v>
      </c>
      <c r="BG1430" s="102"/>
      <c r="BH1430" s="103"/>
      <c r="BI1430" s="90"/>
      <c r="BJ1430" s="91" t="n">
        <v>-60</v>
      </c>
      <c r="BK1430" s="91" t="n">
        <f aca="false">BJ1430-BD1430+O1430</f>
        <v>-60</v>
      </c>
      <c r="BL1430" s="104"/>
    </row>
    <row r="1431" s="105" customFormat="true" ht="15" hidden="false" customHeight="false" outlineLevel="0" collapsed="false">
      <c r="A1431" s="207" t="n">
        <v>1425</v>
      </c>
      <c r="B1431" s="94" t="n">
        <v>43435</v>
      </c>
      <c r="C1431" s="95"/>
      <c r="D1431" s="96"/>
      <c r="E1431" s="74" t="n">
        <v>72</v>
      </c>
      <c r="F1431" s="97" t="s">
        <v>884</v>
      </c>
      <c r="G1431" s="98" t="n">
        <v>0</v>
      </c>
      <c r="H1431" s="98" t="n">
        <v>216</v>
      </c>
      <c r="I1431" s="208"/>
      <c r="J1431" s="208"/>
      <c r="K1431" s="208"/>
      <c r="L1431" s="208"/>
      <c r="M1431" s="208"/>
      <c r="N1431" s="209"/>
      <c r="O1431" s="79" t="n">
        <f aca="false">SUM(J1431:N1431)</f>
        <v>0</v>
      </c>
      <c r="P1431" s="210"/>
      <c r="Q1431" s="210"/>
      <c r="R1431" s="210"/>
      <c r="S1431" s="210"/>
      <c r="T1431" s="210"/>
      <c r="U1431" s="210"/>
      <c r="V1431" s="210"/>
      <c r="W1431" s="210"/>
      <c r="X1431" s="210"/>
      <c r="Y1431" s="210"/>
      <c r="Z1431" s="210"/>
      <c r="AA1431" s="211"/>
      <c r="AB1431" s="212"/>
      <c r="AC1431" s="213"/>
      <c r="AD1431" s="214"/>
      <c r="AE1431" s="215"/>
      <c r="AF1431" s="215"/>
      <c r="AG1431" s="215"/>
      <c r="AH1431" s="215"/>
      <c r="AI1431" s="215"/>
      <c r="AJ1431" s="215"/>
      <c r="AK1431" s="215"/>
      <c r="AL1431" s="215"/>
      <c r="AM1431" s="215"/>
      <c r="AN1431" s="209"/>
      <c r="AO1431" s="215"/>
      <c r="AP1431" s="215"/>
      <c r="AQ1431" s="215"/>
      <c r="AR1431" s="215"/>
      <c r="AS1431" s="215"/>
      <c r="AT1431" s="215"/>
      <c r="AU1431" s="215"/>
      <c r="AV1431" s="215"/>
      <c r="AW1431" s="215"/>
      <c r="AX1431" s="215"/>
      <c r="AY1431" s="215"/>
      <c r="AZ1431" s="215"/>
      <c r="BA1431" s="215"/>
      <c r="BB1431" s="215"/>
      <c r="BC1431" s="215"/>
      <c r="BD1431" s="85" t="n">
        <f aca="false">SUM(AC1431:BC1431)</f>
        <v>0</v>
      </c>
      <c r="BE1431" s="111" t="n">
        <f aca="false">IF((G1431+I1431+O1431-H1431-BD1431)&gt;=0,G1431+I1431+O1431-H1431-BD1431,0)</f>
        <v>0</v>
      </c>
      <c r="BF1431" s="112" t="n">
        <f aca="false">IF((H1431-I1431-O1431-G1431+BD1431)&gt;=0,H1431-I1431-O1431-G1431+BD1431,0)</f>
        <v>216</v>
      </c>
      <c r="BG1431" s="102"/>
      <c r="BH1431" s="103"/>
      <c r="BI1431" s="90"/>
      <c r="BJ1431" s="91" t="n">
        <v>-216</v>
      </c>
      <c r="BK1431" s="91" t="n">
        <f aca="false">BJ1431-BD1431+O1431</f>
        <v>-216</v>
      </c>
      <c r="BL1431" s="104"/>
    </row>
    <row r="1432" s="105" customFormat="true" ht="15" hidden="false" customHeight="false" outlineLevel="0" collapsed="false">
      <c r="A1432" s="207" t="n">
        <v>1426</v>
      </c>
      <c r="B1432" s="94" t="n">
        <v>43435</v>
      </c>
      <c r="C1432" s="95"/>
      <c r="D1432" s="96"/>
      <c r="E1432" s="74" t="n">
        <v>72</v>
      </c>
      <c r="F1432" s="97"/>
      <c r="G1432" s="98" t="n">
        <v>0</v>
      </c>
      <c r="H1432" s="98" t="n">
        <v>0</v>
      </c>
      <c r="I1432" s="208"/>
      <c r="J1432" s="208"/>
      <c r="K1432" s="208"/>
      <c r="L1432" s="208"/>
      <c r="M1432" s="208"/>
      <c r="N1432" s="209"/>
      <c r="O1432" s="79" t="n">
        <f aca="false">SUM(J1432:N1432)</f>
        <v>0</v>
      </c>
      <c r="P1432" s="210"/>
      <c r="Q1432" s="210"/>
      <c r="R1432" s="210"/>
      <c r="S1432" s="210"/>
      <c r="T1432" s="210"/>
      <c r="U1432" s="210"/>
      <c r="V1432" s="210"/>
      <c r="W1432" s="210"/>
      <c r="X1432" s="210"/>
      <c r="Y1432" s="210"/>
      <c r="Z1432" s="210"/>
      <c r="AA1432" s="211"/>
      <c r="AB1432" s="212"/>
      <c r="AC1432" s="213"/>
      <c r="AD1432" s="214"/>
      <c r="AE1432" s="215"/>
      <c r="AF1432" s="215"/>
      <c r="AG1432" s="215"/>
      <c r="AH1432" s="215"/>
      <c r="AI1432" s="215"/>
      <c r="AJ1432" s="215"/>
      <c r="AK1432" s="215"/>
      <c r="AL1432" s="215"/>
      <c r="AM1432" s="215"/>
      <c r="AN1432" s="209"/>
      <c r="AO1432" s="215"/>
      <c r="AP1432" s="215"/>
      <c r="AQ1432" s="215"/>
      <c r="AR1432" s="215"/>
      <c r="AS1432" s="215"/>
      <c r="AT1432" s="215"/>
      <c r="AU1432" s="215"/>
      <c r="AV1432" s="215"/>
      <c r="AW1432" s="215"/>
      <c r="AX1432" s="215"/>
      <c r="AY1432" s="215"/>
      <c r="AZ1432" s="215"/>
      <c r="BA1432" s="215"/>
      <c r="BB1432" s="215"/>
      <c r="BC1432" s="215"/>
      <c r="BD1432" s="85" t="n">
        <f aca="false">SUM(AC1432:BC1432)</f>
        <v>0</v>
      </c>
      <c r="BE1432" s="111" t="n">
        <f aca="false">IF((G1432+I1432+O1432-H1432-BD1432)&gt;=0,G1432+I1432+O1432-H1432-BD1432,0)</f>
        <v>0</v>
      </c>
      <c r="BF1432" s="112" t="n">
        <f aca="false">IF((H1432-I1432-O1432-G1432+BD1432)&gt;=0,H1432-I1432-O1432-G1432+BD1432,0)</f>
        <v>0</v>
      </c>
      <c r="BG1432" s="102" t="n">
        <v>43435</v>
      </c>
      <c r="BH1432" s="103" t="n">
        <v>43466</v>
      </c>
      <c r="BI1432" s="90"/>
      <c r="BJ1432" s="91" t="n">
        <v>0</v>
      </c>
      <c r="BK1432" s="91" t="n">
        <f aca="false">BJ1432-BD1432+O1432</f>
        <v>0</v>
      </c>
      <c r="BL1432" s="104"/>
    </row>
    <row r="1433" s="105" customFormat="true" ht="15" hidden="false" customHeight="false" outlineLevel="0" collapsed="false">
      <c r="A1433" s="207" t="n">
        <v>1427</v>
      </c>
      <c r="B1433" s="94" t="n">
        <v>43435</v>
      </c>
      <c r="C1433" s="95"/>
      <c r="D1433" s="96"/>
      <c r="E1433" s="74" t="n">
        <v>72</v>
      </c>
      <c r="F1433" s="97" t="s">
        <v>885</v>
      </c>
      <c r="G1433" s="98" t="n">
        <v>72</v>
      </c>
      <c r="H1433" s="98" t="n">
        <v>0</v>
      </c>
      <c r="I1433" s="208"/>
      <c r="J1433" s="208"/>
      <c r="K1433" s="208"/>
      <c r="L1433" s="208"/>
      <c r="M1433" s="208"/>
      <c r="N1433" s="209" t="n">
        <v>72</v>
      </c>
      <c r="O1433" s="79" t="n">
        <f aca="false">SUM(J1433:N1433)</f>
        <v>72</v>
      </c>
      <c r="P1433" s="210"/>
      <c r="Q1433" s="210"/>
      <c r="R1433" s="210"/>
      <c r="S1433" s="210"/>
      <c r="T1433" s="210"/>
      <c r="U1433" s="210"/>
      <c r="V1433" s="210"/>
      <c r="W1433" s="210"/>
      <c r="X1433" s="210"/>
      <c r="Y1433" s="210"/>
      <c r="Z1433" s="210"/>
      <c r="AA1433" s="211"/>
      <c r="AB1433" s="212"/>
      <c r="AC1433" s="213"/>
      <c r="AD1433" s="214"/>
      <c r="AE1433" s="215"/>
      <c r="AF1433" s="215"/>
      <c r="AG1433" s="215" t="n">
        <v>144</v>
      </c>
      <c r="AH1433" s="215"/>
      <c r="AI1433" s="215"/>
      <c r="AJ1433" s="215"/>
      <c r="AK1433" s="215"/>
      <c r="AL1433" s="215"/>
      <c r="AM1433" s="215"/>
      <c r="AN1433" s="209"/>
      <c r="AO1433" s="215"/>
      <c r="AP1433" s="215"/>
      <c r="AQ1433" s="215"/>
      <c r="AR1433" s="215"/>
      <c r="AS1433" s="215"/>
      <c r="AT1433" s="215"/>
      <c r="AU1433" s="215"/>
      <c r="AV1433" s="215"/>
      <c r="AW1433" s="215"/>
      <c r="AX1433" s="215"/>
      <c r="AY1433" s="215"/>
      <c r="AZ1433" s="215"/>
      <c r="BA1433" s="215"/>
      <c r="BB1433" s="215"/>
      <c r="BC1433" s="215"/>
      <c r="BD1433" s="85" t="n">
        <f aca="false">SUM(AC1433:BC1433)</f>
        <v>144</v>
      </c>
      <c r="BE1433" s="111" t="n">
        <f aca="false">IF((G1433+I1433+O1433-H1433-BD1433)&gt;=0,G1433+I1433+O1433-H1433-BD1433,0)</f>
        <v>0</v>
      </c>
      <c r="BF1433" s="112" t="n">
        <f aca="false">IF((H1433-I1433-O1433-G1433+BD1433)&gt;=0,H1433-I1433-O1433-G1433+BD1433,0)</f>
        <v>0</v>
      </c>
      <c r="BG1433" s="102"/>
      <c r="BH1433" s="103"/>
      <c r="BI1433" s="90" t="s">
        <v>73</v>
      </c>
      <c r="BJ1433" s="91" t="n">
        <v>72</v>
      </c>
      <c r="BK1433" s="91" t="n">
        <f aca="false">BJ1433-BD1433+O1433</f>
        <v>0</v>
      </c>
      <c r="BL1433" s="104"/>
    </row>
    <row r="1434" s="105" customFormat="true" ht="15" hidden="false" customHeight="false" outlineLevel="0" collapsed="false">
      <c r="A1434" s="207" t="n">
        <v>1428</v>
      </c>
      <c r="B1434" s="94" t="n">
        <v>43435</v>
      </c>
      <c r="C1434" s="95"/>
      <c r="D1434" s="96"/>
      <c r="E1434" s="74" t="n">
        <v>72</v>
      </c>
      <c r="F1434" s="97" t="s">
        <v>886</v>
      </c>
      <c r="G1434" s="98" t="n">
        <v>0</v>
      </c>
      <c r="H1434" s="98" t="n">
        <v>0</v>
      </c>
      <c r="I1434" s="208"/>
      <c r="J1434" s="208"/>
      <c r="K1434" s="208"/>
      <c r="L1434" s="208"/>
      <c r="M1434" s="208"/>
      <c r="N1434" s="209"/>
      <c r="O1434" s="79" t="n">
        <f aca="false">SUM(J1434:N1434)</f>
        <v>0</v>
      </c>
      <c r="P1434" s="210"/>
      <c r="Q1434" s="210"/>
      <c r="R1434" s="210"/>
      <c r="S1434" s="210"/>
      <c r="T1434" s="210"/>
      <c r="U1434" s="210"/>
      <c r="V1434" s="210"/>
      <c r="W1434" s="210"/>
      <c r="X1434" s="210"/>
      <c r="Y1434" s="210"/>
      <c r="Z1434" s="210"/>
      <c r="AA1434" s="211"/>
      <c r="AB1434" s="212"/>
      <c r="AC1434" s="213"/>
      <c r="AD1434" s="214"/>
      <c r="AE1434" s="215"/>
      <c r="AF1434" s="215"/>
      <c r="AG1434" s="215"/>
      <c r="AH1434" s="215"/>
      <c r="AI1434" s="215"/>
      <c r="AJ1434" s="215"/>
      <c r="AK1434" s="215"/>
      <c r="AL1434" s="215"/>
      <c r="AM1434" s="215"/>
      <c r="AN1434" s="209"/>
      <c r="AO1434" s="215"/>
      <c r="AP1434" s="215"/>
      <c r="AQ1434" s="215"/>
      <c r="AR1434" s="215"/>
      <c r="AS1434" s="215"/>
      <c r="AT1434" s="215"/>
      <c r="AU1434" s="215"/>
      <c r="AV1434" s="215"/>
      <c r="AW1434" s="215"/>
      <c r="AX1434" s="215"/>
      <c r="AY1434" s="215"/>
      <c r="AZ1434" s="215"/>
      <c r="BA1434" s="215"/>
      <c r="BB1434" s="215"/>
      <c r="BC1434" s="215"/>
      <c r="BD1434" s="85" t="n">
        <f aca="false">SUM(AC1434:BC1434)</f>
        <v>0</v>
      </c>
      <c r="BE1434" s="111" t="n">
        <f aca="false">IF((G1434+I1434+O1434-H1434-BD1434)&gt;=0,G1434+I1434+O1434-H1434-BD1434,0)</f>
        <v>0</v>
      </c>
      <c r="BF1434" s="112" t="n">
        <f aca="false">IF((H1434-I1434-O1434-G1434+BD1434)&gt;=0,H1434-I1434-O1434-G1434+BD1434,0)</f>
        <v>0</v>
      </c>
      <c r="BG1434" s="102"/>
      <c r="BH1434" s="103"/>
      <c r="BI1434" s="90"/>
      <c r="BJ1434" s="91" t="n">
        <v>0</v>
      </c>
      <c r="BK1434" s="91" t="n">
        <f aca="false">BJ1434-BD1434+O1434</f>
        <v>0</v>
      </c>
      <c r="BL1434" s="104"/>
    </row>
    <row r="1435" s="105" customFormat="true" ht="15" hidden="false" customHeight="false" outlineLevel="0" collapsed="false">
      <c r="A1435" s="207" t="n">
        <v>1429</v>
      </c>
      <c r="B1435" s="94" t="n">
        <v>43435</v>
      </c>
      <c r="C1435" s="95"/>
      <c r="D1435" s="96"/>
      <c r="E1435" s="74" t="n">
        <v>72</v>
      </c>
      <c r="F1435" s="97" t="s">
        <v>887</v>
      </c>
      <c r="G1435" s="98" t="n">
        <v>72</v>
      </c>
      <c r="H1435" s="98" t="n">
        <v>0</v>
      </c>
      <c r="I1435" s="208"/>
      <c r="J1435" s="208"/>
      <c r="K1435" s="208"/>
      <c r="L1435" s="208"/>
      <c r="M1435" s="208"/>
      <c r="N1435" s="209" t="n">
        <v>72</v>
      </c>
      <c r="O1435" s="79" t="n">
        <f aca="false">SUM(J1435:N1435)</f>
        <v>72</v>
      </c>
      <c r="P1435" s="210"/>
      <c r="Q1435" s="210"/>
      <c r="R1435" s="210"/>
      <c r="S1435" s="210"/>
      <c r="T1435" s="210"/>
      <c r="U1435" s="210"/>
      <c r="V1435" s="210"/>
      <c r="W1435" s="210"/>
      <c r="X1435" s="210"/>
      <c r="Y1435" s="210"/>
      <c r="Z1435" s="210"/>
      <c r="AA1435" s="211"/>
      <c r="AB1435" s="212"/>
      <c r="AC1435" s="213"/>
      <c r="AD1435" s="214"/>
      <c r="AE1435" s="215"/>
      <c r="AF1435" s="215"/>
      <c r="AG1435" s="215" t="n">
        <v>144</v>
      </c>
      <c r="AH1435" s="215"/>
      <c r="AI1435" s="215"/>
      <c r="AJ1435" s="215"/>
      <c r="AK1435" s="215"/>
      <c r="AL1435" s="215"/>
      <c r="AM1435" s="215"/>
      <c r="AN1435" s="209"/>
      <c r="AO1435" s="215"/>
      <c r="AP1435" s="215"/>
      <c r="AQ1435" s="215"/>
      <c r="AR1435" s="215"/>
      <c r="AS1435" s="215"/>
      <c r="AT1435" s="215"/>
      <c r="AU1435" s="215"/>
      <c r="AV1435" s="215"/>
      <c r="AW1435" s="215"/>
      <c r="AX1435" s="215"/>
      <c r="AY1435" s="215"/>
      <c r="AZ1435" s="215"/>
      <c r="BA1435" s="215"/>
      <c r="BB1435" s="215"/>
      <c r="BC1435" s="215"/>
      <c r="BD1435" s="85" t="n">
        <f aca="false">SUM(AC1435:BC1435)</f>
        <v>144</v>
      </c>
      <c r="BE1435" s="111" t="n">
        <f aca="false">IF((G1435+I1435+O1435-H1435-BD1435)&gt;=0,G1435+I1435+O1435-H1435-BD1435,0)</f>
        <v>0</v>
      </c>
      <c r="BF1435" s="112" t="n">
        <f aca="false">IF((H1435-I1435-O1435-G1435+BD1435)&gt;=0,H1435-I1435-O1435-G1435+BD1435,0)</f>
        <v>0</v>
      </c>
      <c r="BG1435" s="102"/>
      <c r="BH1435" s="103"/>
      <c r="BI1435" s="90" t="s">
        <v>54</v>
      </c>
      <c r="BJ1435" s="91" t="n">
        <v>72</v>
      </c>
      <c r="BK1435" s="91" t="n">
        <f aca="false">BJ1435-BD1435+O1435</f>
        <v>0</v>
      </c>
      <c r="BL1435" s="104"/>
    </row>
    <row r="1436" s="105" customFormat="true" ht="15" hidden="false" customHeight="false" outlineLevel="0" collapsed="false">
      <c r="A1436" s="207" t="n">
        <v>1430</v>
      </c>
      <c r="B1436" s="94" t="n">
        <v>43435</v>
      </c>
      <c r="C1436" s="95"/>
      <c r="D1436" s="96"/>
      <c r="E1436" s="74" t="n">
        <v>72</v>
      </c>
      <c r="F1436" s="97" t="s">
        <v>888</v>
      </c>
      <c r="G1436" s="98" t="n">
        <v>0</v>
      </c>
      <c r="H1436" s="98" t="n">
        <v>72</v>
      </c>
      <c r="I1436" s="208"/>
      <c r="J1436" s="208"/>
      <c r="K1436" s="208"/>
      <c r="L1436" s="208"/>
      <c r="M1436" s="208"/>
      <c r="N1436" s="209"/>
      <c r="O1436" s="79" t="n">
        <f aca="false">SUM(J1436:N1436)</f>
        <v>0</v>
      </c>
      <c r="P1436" s="210"/>
      <c r="Q1436" s="210"/>
      <c r="R1436" s="210"/>
      <c r="S1436" s="210"/>
      <c r="T1436" s="210"/>
      <c r="U1436" s="210"/>
      <c r="V1436" s="210"/>
      <c r="W1436" s="210"/>
      <c r="X1436" s="210"/>
      <c r="Y1436" s="210"/>
      <c r="Z1436" s="210"/>
      <c r="AA1436" s="211"/>
      <c r="AB1436" s="212"/>
      <c r="AC1436" s="213"/>
      <c r="AD1436" s="214"/>
      <c r="AE1436" s="215"/>
      <c r="AF1436" s="215"/>
      <c r="AG1436" s="215"/>
      <c r="AH1436" s="215"/>
      <c r="AI1436" s="215"/>
      <c r="AJ1436" s="215"/>
      <c r="AK1436" s="215"/>
      <c r="AL1436" s="215"/>
      <c r="AM1436" s="215"/>
      <c r="AN1436" s="209"/>
      <c r="AO1436" s="215"/>
      <c r="AP1436" s="215"/>
      <c r="AQ1436" s="215"/>
      <c r="AR1436" s="215"/>
      <c r="AS1436" s="215"/>
      <c r="AT1436" s="215"/>
      <c r="AU1436" s="215"/>
      <c r="AV1436" s="215"/>
      <c r="AW1436" s="215"/>
      <c r="AX1436" s="215"/>
      <c r="AY1436" s="215"/>
      <c r="AZ1436" s="215"/>
      <c r="BA1436" s="215"/>
      <c r="BB1436" s="215"/>
      <c r="BC1436" s="215"/>
      <c r="BD1436" s="85" t="n">
        <f aca="false">SUM(AC1436:BC1436)</f>
        <v>0</v>
      </c>
      <c r="BE1436" s="111" t="n">
        <f aca="false">IF((G1436+I1436+O1436-H1436-BD1436)&gt;=0,G1436+I1436+O1436-H1436-BD1436,0)</f>
        <v>0</v>
      </c>
      <c r="BF1436" s="112" t="n">
        <f aca="false">IF((H1436-I1436-O1436-G1436+BD1436)&gt;=0,H1436-I1436-O1436-G1436+BD1436,0)</f>
        <v>72</v>
      </c>
      <c r="BG1436" s="102"/>
      <c r="BH1436" s="103"/>
      <c r="BI1436" s="90"/>
      <c r="BJ1436" s="91" t="n">
        <v>-72</v>
      </c>
      <c r="BK1436" s="91" t="n">
        <f aca="false">BJ1436-BD1436+O1436</f>
        <v>-72</v>
      </c>
      <c r="BL1436" s="104"/>
    </row>
    <row r="1437" s="105" customFormat="true" ht="15" hidden="false" customHeight="false" outlineLevel="0" collapsed="false">
      <c r="A1437" s="207" t="n">
        <v>1431</v>
      </c>
      <c r="B1437" s="94" t="n">
        <v>43435</v>
      </c>
      <c r="C1437" s="95"/>
      <c r="D1437" s="96"/>
      <c r="E1437" s="74" t="n">
        <v>72</v>
      </c>
      <c r="F1437" s="97" t="s">
        <v>888</v>
      </c>
      <c r="G1437" s="98" t="n">
        <v>0</v>
      </c>
      <c r="H1437" s="98" t="n">
        <v>72</v>
      </c>
      <c r="I1437" s="208"/>
      <c r="J1437" s="208"/>
      <c r="K1437" s="208"/>
      <c r="L1437" s="208"/>
      <c r="M1437" s="208"/>
      <c r="N1437" s="209"/>
      <c r="O1437" s="79" t="n">
        <f aca="false">SUM(J1437:N1437)</f>
        <v>0</v>
      </c>
      <c r="P1437" s="210"/>
      <c r="Q1437" s="210"/>
      <c r="R1437" s="210"/>
      <c r="S1437" s="210"/>
      <c r="T1437" s="210"/>
      <c r="U1437" s="210"/>
      <c r="V1437" s="210"/>
      <c r="W1437" s="210"/>
      <c r="X1437" s="210"/>
      <c r="Y1437" s="210"/>
      <c r="Z1437" s="210"/>
      <c r="AA1437" s="211"/>
      <c r="AB1437" s="212"/>
      <c r="AC1437" s="213"/>
      <c r="AD1437" s="214"/>
      <c r="AE1437" s="215"/>
      <c r="AF1437" s="215"/>
      <c r="AG1437" s="215"/>
      <c r="AH1437" s="215"/>
      <c r="AI1437" s="215"/>
      <c r="AJ1437" s="215"/>
      <c r="AK1437" s="215"/>
      <c r="AL1437" s="215"/>
      <c r="AM1437" s="215"/>
      <c r="AN1437" s="209"/>
      <c r="AO1437" s="215"/>
      <c r="AP1437" s="215"/>
      <c r="AQ1437" s="215"/>
      <c r="AR1437" s="215"/>
      <c r="AS1437" s="215"/>
      <c r="AT1437" s="215"/>
      <c r="AU1437" s="215"/>
      <c r="AV1437" s="215"/>
      <c r="AW1437" s="215"/>
      <c r="AX1437" s="215"/>
      <c r="AY1437" s="215"/>
      <c r="AZ1437" s="215"/>
      <c r="BA1437" s="215"/>
      <c r="BB1437" s="215"/>
      <c r="BC1437" s="215"/>
      <c r="BD1437" s="85" t="n">
        <f aca="false">SUM(AC1437:BC1437)</f>
        <v>0</v>
      </c>
      <c r="BE1437" s="111" t="n">
        <f aca="false">IF((G1437+I1437+O1437-H1437-BD1437)&gt;=0,G1437+I1437+O1437-H1437-BD1437,0)</f>
        <v>0</v>
      </c>
      <c r="BF1437" s="112" t="n">
        <f aca="false">IF((H1437-I1437-O1437-G1437+BD1437)&gt;=0,H1437-I1437-O1437-G1437+BD1437,0)</f>
        <v>72</v>
      </c>
      <c r="BG1437" s="102"/>
      <c r="BH1437" s="103"/>
      <c r="BI1437" s="90"/>
      <c r="BJ1437" s="91" t="n">
        <v>-72</v>
      </c>
      <c r="BK1437" s="91" t="n">
        <f aca="false">BJ1437-BD1437+O1437</f>
        <v>-72</v>
      </c>
      <c r="BL1437" s="104"/>
    </row>
    <row r="1438" s="105" customFormat="true" ht="15" hidden="false" customHeight="false" outlineLevel="0" collapsed="false">
      <c r="A1438" s="207" t="n">
        <v>1432</v>
      </c>
      <c r="B1438" s="94" t="n">
        <v>43435</v>
      </c>
      <c r="C1438" s="95"/>
      <c r="D1438" s="96"/>
      <c r="E1438" s="74" t="n">
        <v>72</v>
      </c>
      <c r="F1438" s="97" t="s">
        <v>889</v>
      </c>
      <c r="G1438" s="98" t="n">
        <v>0</v>
      </c>
      <c r="H1438" s="98" t="n">
        <v>72</v>
      </c>
      <c r="I1438" s="208"/>
      <c r="J1438" s="208"/>
      <c r="K1438" s="208"/>
      <c r="L1438" s="208"/>
      <c r="M1438" s="208"/>
      <c r="N1438" s="209"/>
      <c r="O1438" s="79" t="n">
        <f aca="false">SUM(J1438:N1438)</f>
        <v>0</v>
      </c>
      <c r="P1438" s="210"/>
      <c r="Q1438" s="210"/>
      <c r="R1438" s="210"/>
      <c r="S1438" s="210"/>
      <c r="T1438" s="210"/>
      <c r="U1438" s="210"/>
      <c r="V1438" s="210"/>
      <c r="W1438" s="210"/>
      <c r="X1438" s="210"/>
      <c r="Y1438" s="210"/>
      <c r="Z1438" s="210"/>
      <c r="AA1438" s="211"/>
      <c r="AB1438" s="212"/>
      <c r="AC1438" s="213"/>
      <c r="AD1438" s="214"/>
      <c r="AE1438" s="215"/>
      <c r="AF1438" s="215"/>
      <c r="AG1438" s="215"/>
      <c r="AH1438" s="215"/>
      <c r="AI1438" s="215"/>
      <c r="AJ1438" s="215"/>
      <c r="AK1438" s="215"/>
      <c r="AL1438" s="215"/>
      <c r="AM1438" s="215"/>
      <c r="AN1438" s="209"/>
      <c r="AO1438" s="215"/>
      <c r="AP1438" s="215"/>
      <c r="AQ1438" s="215"/>
      <c r="AR1438" s="215"/>
      <c r="AS1438" s="215"/>
      <c r="AT1438" s="215"/>
      <c r="AU1438" s="215"/>
      <c r="AV1438" s="215"/>
      <c r="AW1438" s="215"/>
      <c r="AX1438" s="215"/>
      <c r="AY1438" s="215"/>
      <c r="AZ1438" s="215"/>
      <c r="BA1438" s="215"/>
      <c r="BB1438" s="215"/>
      <c r="BC1438" s="215"/>
      <c r="BD1438" s="85" t="n">
        <f aca="false">SUM(AC1438:BC1438)</f>
        <v>0</v>
      </c>
      <c r="BE1438" s="111" t="n">
        <f aca="false">IF((G1438+I1438+O1438-H1438-BD1438)&gt;=0,G1438+I1438+O1438-H1438-BD1438,0)</f>
        <v>0</v>
      </c>
      <c r="BF1438" s="112" t="n">
        <f aca="false">IF((H1438-I1438-O1438-G1438+BD1438)&gt;=0,H1438-I1438-O1438-G1438+BD1438,0)</f>
        <v>72</v>
      </c>
      <c r="BG1438" s="102"/>
      <c r="BH1438" s="103"/>
      <c r="BI1438" s="90"/>
      <c r="BJ1438" s="91" t="n">
        <v>-72</v>
      </c>
      <c r="BK1438" s="91" t="n">
        <f aca="false">BJ1438-BD1438+O1438</f>
        <v>-72</v>
      </c>
      <c r="BL1438" s="104"/>
    </row>
    <row r="1439" s="105" customFormat="true" ht="15" hidden="false" customHeight="false" outlineLevel="0" collapsed="false">
      <c r="A1439" s="207" t="n">
        <v>1433</v>
      </c>
      <c r="B1439" s="94" t="n">
        <v>43435</v>
      </c>
      <c r="C1439" s="95"/>
      <c r="D1439" s="96"/>
      <c r="E1439" s="74" t="n">
        <v>72</v>
      </c>
      <c r="F1439" s="97" t="s">
        <v>890</v>
      </c>
      <c r="G1439" s="98" t="n">
        <v>144</v>
      </c>
      <c r="H1439" s="98" t="n">
        <v>0</v>
      </c>
      <c r="I1439" s="208"/>
      <c r="J1439" s="208"/>
      <c r="K1439" s="208"/>
      <c r="L1439" s="208"/>
      <c r="M1439" s="208"/>
      <c r="N1439" s="209" t="n">
        <v>72</v>
      </c>
      <c r="O1439" s="79" t="n">
        <f aca="false">SUM(J1439:N1439)</f>
        <v>72</v>
      </c>
      <c r="P1439" s="210"/>
      <c r="Q1439" s="210"/>
      <c r="R1439" s="210"/>
      <c r="S1439" s="210"/>
      <c r="T1439" s="210"/>
      <c r="U1439" s="210"/>
      <c r="V1439" s="210"/>
      <c r="W1439" s="210"/>
      <c r="X1439" s="210"/>
      <c r="Y1439" s="210"/>
      <c r="Z1439" s="210"/>
      <c r="AA1439" s="211"/>
      <c r="AB1439" s="212"/>
      <c r="AC1439" s="213"/>
      <c r="AD1439" s="214"/>
      <c r="AE1439" s="215"/>
      <c r="AF1439" s="215"/>
      <c r="AG1439" s="215" t="n">
        <v>216</v>
      </c>
      <c r="AH1439" s="215"/>
      <c r="AI1439" s="215"/>
      <c r="AJ1439" s="215"/>
      <c r="AK1439" s="215"/>
      <c r="AL1439" s="215"/>
      <c r="AM1439" s="215"/>
      <c r="AN1439" s="209"/>
      <c r="AO1439" s="215"/>
      <c r="AP1439" s="215"/>
      <c r="AQ1439" s="215"/>
      <c r="AR1439" s="215"/>
      <c r="AS1439" s="215"/>
      <c r="AT1439" s="215"/>
      <c r="AU1439" s="215"/>
      <c r="AV1439" s="215"/>
      <c r="AW1439" s="215"/>
      <c r="AX1439" s="215"/>
      <c r="AY1439" s="215"/>
      <c r="AZ1439" s="215"/>
      <c r="BA1439" s="215"/>
      <c r="BB1439" s="215"/>
      <c r="BC1439" s="215"/>
      <c r="BD1439" s="85" t="n">
        <f aca="false">SUM(AC1439:BC1439)</f>
        <v>216</v>
      </c>
      <c r="BE1439" s="111" t="n">
        <f aca="false">IF((G1439+I1439+O1439-H1439-BD1439)&gt;=0,G1439+I1439+O1439-H1439-BD1439,0)</f>
        <v>0</v>
      </c>
      <c r="BF1439" s="112" t="n">
        <f aca="false">IF((H1439-I1439-O1439-G1439+BD1439)&gt;=0,H1439-I1439-O1439-G1439+BD1439,0)</f>
        <v>0</v>
      </c>
      <c r="BG1439" s="102"/>
      <c r="BH1439" s="103"/>
      <c r="BI1439" s="90" t="s">
        <v>161</v>
      </c>
      <c r="BJ1439" s="91" t="n">
        <v>144</v>
      </c>
      <c r="BK1439" s="91" t="n">
        <f aca="false">BJ1439-BD1439+O1439</f>
        <v>0</v>
      </c>
      <c r="BL1439" s="104"/>
    </row>
    <row r="1440" s="105" customFormat="true" ht="15" hidden="false" customHeight="false" outlineLevel="0" collapsed="false">
      <c r="A1440" s="207" t="n">
        <v>1434</v>
      </c>
      <c r="B1440" s="94" t="n">
        <v>43435</v>
      </c>
      <c r="C1440" s="95"/>
      <c r="D1440" s="96"/>
      <c r="E1440" s="74" t="n">
        <v>72</v>
      </c>
      <c r="F1440" s="97" t="s">
        <v>891</v>
      </c>
      <c r="G1440" s="98" t="n">
        <v>72</v>
      </c>
      <c r="H1440" s="98" t="n">
        <v>0</v>
      </c>
      <c r="I1440" s="208"/>
      <c r="J1440" s="208"/>
      <c r="K1440" s="208"/>
      <c r="L1440" s="208"/>
      <c r="M1440" s="208"/>
      <c r="N1440" s="209"/>
      <c r="O1440" s="79" t="n">
        <f aca="false">SUM(J1440:N1440)</f>
        <v>0</v>
      </c>
      <c r="P1440" s="210"/>
      <c r="Q1440" s="210"/>
      <c r="R1440" s="210"/>
      <c r="S1440" s="210"/>
      <c r="T1440" s="210"/>
      <c r="U1440" s="210"/>
      <c r="V1440" s="210"/>
      <c r="W1440" s="210"/>
      <c r="X1440" s="210"/>
      <c r="Y1440" s="210"/>
      <c r="Z1440" s="210"/>
      <c r="AA1440" s="211"/>
      <c r="AB1440" s="212"/>
      <c r="AC1440" s="213"/>
      <c r="AD1440" s="214"/>
      <c r="AE1440" s="215"/>
      <c r="AF1440" s="215"/>
      <c r="AG1440" s="215"/>
      <c r="AH1440" s="215"/>
      <c r="AI1440" s="215"/>
      <c r="AJ1440" s="215"/>
      <c r="AK1440" s="215"/>
      <c r="AL1440" s="215"/>
      <c r="AM1440" s="215"/>
      <c r="AN1440" s="209"/>
      <c r="AO1440" s="215"/>
      <c r="AP1440" s="215"/>
      <c r="AQ1440" s="215"/>
      <c r="AR1440" s="215"/>
      <c r="AS1440" s="215"/>
      <c r="AT1440" s="215"/>
      <c r="AU1440" s="215"/>
      <c r="AV1440" s="215"/>
      <c r="AW1440" s="215"/>
      <c r="AX1440" s="215"/>
      <c r="AY1440" s="215"/>
      <c r="AZ1440" s="215"/>
      <c r="BA1440" s="215"/>
      <c r="BB1440" s="215"/>
      <c r="BC1440" s="215"/>
      <c r="BD1440" s="85" t="n">
        <f aca="false">SUM(AC1440:BC1440)</f>
        <v>0</v>
      </c>
      <c r="BE1440" s="111" t="n">
        <f aca="false">IF((G1440+I1440+O1440-H1440-BD1440)&gt;=0,G1440+I1440+O1440-H1440-BD1440,0)</f>
        <v>72</v>
      </c>
      <c r="BF1440" s="112" t="n">
        <f aca="false">IF((H1440-I1440-O1440-G1440+BD1440)&gt;=0,H1440-I1440-O1440-G1440+BD1440,0)</f>
        <v>0</v>
      </c>
      <c r="BG1440" s="102"/>
      <c r="BH1440" s="103"/>
      <c r="BI1440" s="90"/>
      <c r="BJ1440" s="91" t="n">
        <v>72</v>
      </c>
      <c r="BK1440" s="91" t="n">
        <f aca="false">BJ1440-BD1440+O1440</f>
        <v>72</v>
      </c>
      <c r="BL1440" s="104"/>
    </row>
    <row r="1441" s="93" customFormat="true" ht="15" hidden="false" customHeight="false" outlineLevel="0" collapsed="false">
      <c r="A1441" s="207" t="n">
        <v>1435</v>
      </c>
      <c r="B1441" s="71" t="n">
        <v>43435</v>
      </c>
      <c r="C1441" s="72"/>
      <c r="D1441" s="73"/>
      <c r="E1441" s="74" t="n">
        <v>72</v>
      </c>
      <c r="F1441" s="75" t="s">
        <v>892</v>
      </c>
      <c r="G1441" s="76" t="n">
        <v>72</v>
      </c>
      <c r="H1441" s="76" t="n">
        <v>0</v>
      </c>
      <c r="I1441" s="208"/>
      <c r="J1441" s="208"/>
      <c r="K1441" s="208"/>
      <c r="L1441" s="208"/>
      <c r="M1441" s="208"/>
      <c r="N1441" s="209"/>
      <c r="O1441" s="79" t="n">
        <f aca="false">SUM(J1441:N1441)</f>
        <v>0</v>
      </c>
      <c r="P1441" s="215"/>
      <c r="Q1441" s="215"/>
      <c r="R1441" s="215"/>
      <c r="S1441" s="215"/>
      <c r="T1441" s="215"/>
      <c r="U1441" s="215"/>
      <c r="V1441" s="215"/>
      <c r="W1441" s="215"/>
      <c r="X1441" s="215"/>
      <c r="Y1441" s="215"/>
      <c r="Z1441" s="215"/>
      <c r="AA1441" s="217"/>
      <c r="AB1441" s="218"/>
      <c r="AC1441" s="213"/>
      <c r="AD1441" s="214"/>
      <c r="AE1441" s="215"/>
      <c r="AF1441" s="215"/>
      <c r="AG1441" s="215"/>
      <c r="AH1441" s="215"/>
      <c r="AI1441" s="215"/>
      <c r="AJ1441" s="215"/>
      <c r="AK1441" s="215"/>
      <c r="AL1441" s="215"/>
      <c r="AM1441" s="215"/>
      <c r="AN1441" s="209"/>
      <c r="AO1441" s="215"/>
      <c r="AP1441" s="215"/>
      <c r="AQ1441" s="215"/>
      <c r="AR1441" s="215"/>
      <c r="AS1441" s="215"/>
      <c r="AT1441" s="215"/>
      <c r="AU1441" s="215"/>
      <c r="AV1441" s="215"/>
      <c r="AW1441" s="215"/>
      <c r="AX1441" s="215"/>
      <c r="AY1441" s="215"/>
      <c r="AZ1441" s="215"/>
      <c r="BA1441" s="215"/>
      <c r="BB1441" s="215"/>
      <c r="BC1441" s="215"/>
      <c r="BD1441" s="85" t="n">
        <f aca="false">SUM(AC1441:BC1441)</f>
        <v>0</v>
      </c>
      <c r="BE1441" s="86" t="n">
        <f aca="false">IF((G1441+I1441+O1441-H1441-BD1441)&gt;=0,G1441+I1441+O1441-H1441-BD1441,0)</f>
        <v>72</v>
      </c>
      <c r="BF1441" s="87" t="n">
        <f aca="false">IF((H1441-I1441-O1441-G1441+BD1441)&gt;=0,H1441-I1441-O1441-G1441+BD1441,0)</f>
        <v>0</v>
      </c>
      <c r="BG1441" s="106"/>
      <c r="BH1441" s="107"/>
      <c r="BI1441" s="90"/>
      <c r="BJ1441" s="91" t="n">
        <v>72</v>
      </c>
      <c r="BK1441" s="91" t="n">
        <f aca="false">BJ1441-BD1441+O1441</f>
        <v>72</v>
      </c>
      <c r="BL1441" s="92"/>
    </row>
    <row r="1442" s="105" customFormat="true" ht="15" hidden="false" customHeight="false" outlineLevel="0" collapsed="false">
      <c r="A1442" s="207" t="n">
        <v>1436</v>
      </c>
      <c r="B1442" s="94" t="n">
        <v>43435</v>
      </c>
      <c r="C1442" s="95"/>
      <c r="D1442" s="96"/>
      <c r="E1442" s="74" t="n">
        <v>72</v>
      </c>
      <c r="F1442" s="97" t="s">
        <v>893</v>
      </c>
      <c r="G1442" s="98" t="n">
        <v>0</v>
      </c>
      <c r="H1442" s="98" t="n">
        <v>74</v>
      </c>
      <c r="I1442" s="208"/>
      <c r="J1442" s="208"/>
      <c r="K1442" s="208"/>
      <c r="L1442" s="208"/>
      <c r="M1442" s="208"/>
      <c r="N1442" s="209"/>
      <c r="O1442" s="79" t="n">
        <f aca="false">SUM(J1442:N1442)</f>
        <v>0</v>
      </c>
      <c r="P1442" s="210"/>
      <c r="Q1442" s="210"/>
      <c r="R1442" s="210"/>
      <c r="S1442" s="210"/>
      <c r="T1442" s="210"/>
      <c r="U1442" s="210"/>
      <c r="V1442" s="210"/>
      <c r="W1442" s="210"/>
      <c r="X1442" s="210"/>
      <c r="Y1442" s="210"/>
      <c r="Z1442" s="210"/>
      <c r="AA1442" s="211"/>
      <c r="AB1442" s="212"/>
      <c r="AC1442" s="213"/>
      <c r="AD1442" s="214"/>
      <c r="AE1442" s="215"/>
      <c r="AF1442" s="215"/>
      <c r="AG1442" s="215"/>
      <c r="AH1442" s="215"/>
      <c r="AI1442" s="215"/>
      <c r="AJ1442" s="215"/>
      <c r="AK1442" s="215"/>
      <c r="AL1442" s="215"/>
      <c r="AM1442" s="215"/>
      <c r="AN1442" s="209"/>
      <c r="AO1442" s="215"/>
      <c r="AP1442" s="215"/>
      <c r="AQ1442" s="215"/>
      <c r="AR1442" s="215"/>
      <c r="AS1442" s="215"/>
      <c r="AT1442" s="215"/>
      <c r="AU1442" s="215"/>
      <c r="AV1442" s="215"/>
      <c r="AW1442" s="215"/>
      <c r="AX1442" s="215"/>
      <c r="AY1442" s="215"/>
      <c r="AZ1442" s="215"/>
      <c r="BA1442" s="215"/>
      <c r="BB1442" s="215"/>
      <c r="BC1442" s="215"/>
      <c r="BD1442" s="85" t="n">
        <f aca="false">SUM(AC1442:BC1442)</f>
        <v>0</v>
      </c>
      <c r="BE1442" s="111" t="n">
        <f aca="false">IF((G1442+I1442+O1442-H1442-BD1442)&gt;=0,G1442+I1442+O1442-H1442-BD1442,0)</f>
        <v>0</v>
      </c>
      <c r="BF1442" s="112" t="n">
        <f aca="false">IF((H1442-I1442-O1442-G1442+BD1442)&gt;=0,H1442-I1442-O1442-G1442+BD1442,0)</f>
        <v>74</v>
      </c>
      <c r="BG1442" s="102"/>
      <c r="BH1442" s="103"/>
      <c r="BI1442" s="90"/>
      <c r="BJ1442" s="91" t="n">
        <v>-74</v>
      </c>
      <c r="BK1442" s="91" t="n">
        <f aca="false">BJ1442-BD1442+O1442</f>
        <v>-74</v>
      </c>
      <c r="BL1442" s="104"/>
    </row>
    <row r="1443" s="93" customFormat="true" ht="15" hidden="false" customHeight="false" outlineLevel="0" collapsed="false">
      <c r="A1443" s="207" t="n">
        <v>1437</v>
      </c>
      <c r="B1443" s="71" t="n">
        <v>43435</v>
      </c>
      <c r="C1443" s="72"/>
      <c r="D1443" s="73"/>
      <c r="E1443" s="74" t="n">
        <v>72</v>
      </c>
      <c r="F1443" s="75"/>
      <c r="G1443" s="76" t="n">
        <v>0</v>
      </c>
      <c r="H1443" s="76" t="n">
        <v>0</v>
      </c>
      <c r="I1443" s="208"/>
      <c r="J1443" s="208"/>
      <c r="K1443" s="208"/>
      <c r="L1443" s="208"/>
      <c r="M1443" s="208"/>
      <c r="N1443" s="209"/>
      <c r="O1443" s="79" t="n">
        <f aca="false">SUM(J1443:N1443)</f>
        <v>0</v>
      </c>
      <c r="P1443" s="215"/>
      <c r="Q1443" s="215"/>
      <c r="R1443" s="215"/>
      <c r="S1443" s="215"/>
      <c r="T1443" s="215"/>
      <c r="U1443" s="215"/>
      <c r="V1443" s="215"/>
      <c r="W1443" s="215"/>
      <c r="X1443" s="215"/>
      <c r="Y1443" s="215"/>
      <c r="Z1443" s="215"/>
      <c r="AA1443" s="217"/>
      <c r="AB1443" s="218"/>
      <c r="AC1443" s="213"/>
      <c r="AD1443" s="214"/>
      <c r="AE1443" s="215"/>
      <c r="AF1443" s="215"/>
      <c r="AG1443" s="215"/>
      <c r="AH1443" s="215"/>
      <c r="AI1443" s="215"/>
      <c r="AJ1443" s="215"/>
      <c r="AK1443" s="215"/>
      <c r="AL1443" s="215"/>
      <c r="AM1443" s="215"/>
      <c r="AN1443" s="209"/>
      <c r="AO1443" s="215"/>
      <c r="AP1443" s="215"/>
      <c r="AQ1443" s="215"/>
      <c r="AR1443" s="215"/>
      <c r="AS1443" s="215"/>
      <c r="AT1443" s="215"/>
      <c r="AU1443" s="215"/>
      <c r="AV1443" s="215"/>
      <c r="AW1443" s="215"/>
      <c r="AX1443" s="215"/>
      <c r="AY1443" s="215"/>
      <c r="AZ1443" s="215"/>
      <c r="BA1443" s="215"/>
      <c r="BB1443" s="215"/>
      <c r="BC1443" s="215"/>
      <c r="BD1443" s="85" t="n">
        <f aca="false">SUM(AC1443:BC1443)</f>
        <v>0</v>
      </c>
      <c r="BE1443" s="86" t="n">
        <f aca="false">IF((G1443+I1443+O1443-H1443-BD1443)&gt;=0,G1443+I1443+O1443-H1443-BD1443,0)</f>
        <v>0</v>
      </c>
      <c r="BF1443" s="87" t="n">
        <f aca="false">IF((H1443-I1443-O1443-G1443+BD1443)&gt;=0,H1443-I1443-O1443-G1443+BD1443,0)</f>
        <v>0</v>
      </c>
      <c r="BG1443" s="106"/>
      <c r="BH1443" s="107"/>
      <c r="BI1443" s="90"/>
      <c r="BJ1443" s="91" t="n">
        <v>0</v>
      </c>
      <c r="BK1443" s="91" t="n">
        <f aca="false">BJ1443-BD1443+O1443</f>
        <v>0</v>
      </c>
      <c r="BL1443" s="92"/>
    </row>
    <row r="1444" s="105" customFormat="true" ht="15" hidden="false" customHeight="false" outlineLevel="0" collapsed="false">
      <c r="A1444" s="207" t="n">
        <v>1438</v>
      </c>
      <c r="B1444" s="94" t="n">
        <v>43435</v>
      </c>
      <c r="C1444" s="95"/>
      <c r="D1444" s="96"/>
      <c r="E1444" s="74" t="n">
        <v>72</v>
      </c>
      <c r="F1444" s="97" t="s">
        <v>894</v>
      </c>
      <c r="G1444" s="98" t="n">
        <v>0</v>
      </c>
      <c r="H1444" s="98" t="n">
        <v>212</v>
      </c>
      <c r="I1444" s="208"/>
      <c r="J1444" s="208"/>
      <c r="K1444" s="208"/>
      <c r="L1444" s="208"/>
      <c r="M1444" s="208"/>
      <c r="N1444" s="209"/>
      <c r="O1444" s="79" t="n">
        <f aca="false">SUM(J1444:N1444)</f>
        <v>0</v>
      </c>
      <c r="P1444" s="210"/>
      <c r="Q1444" s="210"/>
      <c r="R1444" s="210"/>
      <c r="S1444" s="210"/>
      <c r="T1444" s="210"/>
      <c r="U1444" s="210"/>
      <c r="V1444" s="210"/>
      <c r="W1444" s="210"/>
      <c r="X1444" s="210"/>
      <c r="Y1444" s="210"/>
      <c r="Z1444" s="210"/>
      <c r="AA1444" s="211"/>
      <c r="AB1444" s="212"/>
      <c r="AC1444" s="213"/>
      <c r="AD1444" s="214"/>
      <c r="AE1444" s="215"/>
      <c r="AF1444" s="215"/>
      <c r="AG1444" s="215"/>
      <c r="AH1444" s="215"/>
      <c r="AI1444" s="215"/>
      <c r="AJ1444" s="215"/>
      <c r="AK1444" s="215"/>
      <c r="AL1444" s="215"/>
      <c r="AM1444" s="215"/>
      <c r="AN1444" s="209"/>
      <c r="AO1444" s="215"/>
      <c r="AP1444" s="215"/>
      <c r="AQ1444" s="215"/>
      <c r="AR1444" s="215"/>
      <c r="AS1444" s="215"/>
      <c r="AT1444" s="215"/>
      <c r="AU1444" s="215"/>
      <c r="AV1444" s="215"/>
      <c r="AW1444" s="215"/>
      <c r="AX1444" s="215"/>
      <c r="AY1444" s="215"/>
      <c r="AZ1444" s="215"/>
      <c r="BA1444" s="215"/>
      <c r="BB1444" s="215"/>
      <c r="BC1444" s="215"/>
      <c r="BD1444" s="85" t="n">
        <f aca="false">SUM(AC1444:BC1444)</f>
        <v>0</v>
      </c>
      <c r="BE1444" s="111" t="n">
        <f aca="false">IF((G1444+I1444+O1444-H1444-BD1444)&gt;=0,G1444+I1444+O1444-H1444-BD1444,0)</f>
        <v>0</v>
      </c>
      <c r="BF1444" s="112" t="n">
        <f aca="false">IF((H1444-I1444-O1444-G1444+BD1444)&gt;=0,H1444-I1444-O1444-G1444+BD1444,0)</f>
        <v>212</v>
      </c>
      <c r="BG1444" s="102"/>
      <c r="BH1444" s="103"/>
      <c r="BI1444" s="90"/>
      <c r="BJ1444" s="91" t="n">
        <v>-212</v>
      </c>
      <c r="BK1444" s="91" t="n">
        <f aca="false">BJ1444-BD1444+O1444</f>
        <v>-212</v>
      </c>
      <c r="BL1444" s="104"/>
    </row>
    <row r="1445" s="105" customFormat="true" ht="15" hidden="false" customHeight="false" outlineLevel="0" collapsed="false">
      <c r="A1445" s="207" t="n">
        <v>1439</v>
      </c>
      <c r="B1445" s="94" t="n">
        <v>43435</v>
      </c>
      <c r="C1445" s="95"/>
      <c r="D1445" s="96"/>
      <c r="E1445" s="74" t="n">
        <v>20</v>
      </c>
      <c r="F1445" s="97" t="s">
        <v>895</v>
      </c>
      <c r="G1445" s="98" t="n">
        <v>0</v>
      </c>
      <c r="H1445" s="98" t="n">
        <v>0</v>
      </c>
      <c r="I1445" s="208"/>
      <c r="J1445" s="208"/>
      <c r="K1445" s="208"/>
      <c r="L1445" s="208"/>
      <c r="M1445" s="208"/>
      <c r="N1445" s="209"/>
      <c r="O1445" s="79" t="n">
        <f aca="false">SUM(J1445:N1445)</f>
        <v>0</v>
      </c>
      <c r="P1445" s="210"/>
      <c r="Q1445" s="210"/>
      <c r="R1445" s="210"/>
      <c r="S1445" s="210"/>
      <c r="T1445" s="210"/>
      <c r="U1445" s="210"/>
      <c r="V1445" s="210"/>
      <c r="W1445" s="210"/>
      <c r="X1445" s="210"/>
      <c r="Y1445" s="210"/>
      <c r="Z1445" s="210"/>
      <c r="AA1445" s="211"/>
      <c r="AB1445" s="212"/>
      <c r="AC1445" s="213"/>
      <c r="AD1445" s="214"/>
      <c r="AE1445" s="215"/>
      <c r="AF1445" s="215"/>
      <c r="AG1445" s="215"/>
      <c r="AH1445" s="215"/>
      <c r="AI1445" s="215"/>
      <c r="AJ1445" s="215"/>
      <c r="AK1445" s="215"/>
      <c r="AL1445" s="215"/>
      <c r="AM1445" s="215"/>
      <c r="AN1445" s="209"/>
      <c r="AO1445" s="215"/>
      <c r="AP1445" s="215"/>
      <c r="AQ1445" s="215"/>
      <c r="AR1445" s="215"/>
      <c r="AS1445" s="215"/>
      <c r="AT1445" s="215"/>
      <c r="AU1445" s="215"/>
      <c r="AV1445" s="215"/>
      <c r="AW1445" s="215"/>
      <c r="AX1445" s="215"/>
      <c r="AY1445" s="215"/>
      <c r="AZ1445" s="215"/>
      <c r="BA1445" s="215"/>
      <c r="BB1445" s="215"/>
      <c r="BC1445" s="215"/>
      <c r="BD1445" s="85" t="n">
        <f aca="false">SUM(AC1445:BC1445)</f>
        <v>0</v>
      </c>
      <c r="BE1445" s="111" t="n">
        <f aca="false">IF((G1445+I1445+O1445-H1445-BD1445)&gt;=0,G1445+I1445+O1445-H1445-BD1445,0)</f>
        <v>0</v>
      </c>
      <c r="BF1445" s="112" t="n">
        <f aca="false">IF((H1445-I1445-O1445-G1445+BD1445)&gt;=0,H1445-I1445-O1445-G1445+BD1445,0)</f>
        <v>0</v>
      </c>
      <c r="BG1445" s="102"/>
      <c r="BH1445" s="103" t="n">
        <v>43709</v>
      </c>
      <c r="BI1445" s="90"/>
      <c r="BJ1445" s="91" t="n">
        <v>0</v>
      </c>
      <c r="BK1445" s="91" t="n">
        <f aca="false">BJ1445-BD1445+O1445</f>
        <v>0</v>
      </c>
      <c r="BL1445" s="104"/>
    </row>
    <row r="1446" s="105" customFormat="true" ht="15" hidden="false" customHeight="false" outlineLevel="0" collapsed="false">
      <c r="A1446" s="207" t="n">
        <v>1440</v>
      </c>
      <c r="B1446" s="94" t="n">
        <v>43435</v>
      </c>
      <c r="C1446" s="95"/>
      <c r="D1446" s="96"/>
      <c r="E1446" s="74" t="n">
        <v>72</v>
      </c>
      <c r="F1446" s="97" t="s">
        <v>896</v>
      </c>
      <c r="G1446" s="98" t="n">
        <v>0</v>
      </c>
      <c r="H1446" s="98" t="n">
        <v>0</v>
      </c>
      <c r="I1446" s="208"/>
      <c r="J1446" s="208"/>
      <c r="K1446" s="208"/>
      <c r="L1446" s="208"/>
      <c r="M1446" s="208"/>
      <c r="N1446" s="209" t="n">
        <v>72</v>
      </c>
      <c r="O1446" s="79" t="n">
        <f aca="false">SUM(J1446:N1446)</f>
        <v>72</v>
      </c>
      <c r="P1446" s="210"/>
      <c r="Q1446" s="210"/>
      <c r="R1446" s="210"/>
      <c r="S1446" s="210"/>
      <c r="T1446" s="210"/>
      <c r="U1446" s="210"/>
      <c r="V1446" s="210"/>
      <c r="W1446" s="210"/>
      <c r="X1446" s="210"/>
      <c r="Y1446" s="210"/>
      <c r="Z1446" s="210"/>
      <c r="AA1446" s="211"/>
      <c r="AB1446" s="212"/>
      <c r="AC1446" s="213"/>
      <c r="AD1446" s="214"/>
      <c r="AE1446" s="215"/>
      <c r="AF1446" s="215"/>
      <c r="AG1446" s="215" t="n">
        <v>216</v>
      </c>
      <c r="AH1446" s="215"/>
      <c r="AI1446" s="215"/>
      <c r="AJ1446" s="215"/>
      <c r="AK1446" s="215"/>
      <c r="AL1446" s="215"/>
      <c r="AM1446" s="215"/>
      <c r="AN1446" s="209"/>
      <c r="AO1446" s="215"/>
      <c r="AP1446" s="215"/>
      <c r="AQ1446" s="215"/>
      <c r="AR1446" s="215"/>
      <c r="AS1446" s="215"/>
      <c r="AT1446" s="215"/>
      <c r="AU1446" s="215"/>
      <c r="AV1446" s="215"/>
      <c r="AW1446" s="215"/>
      <c r="AX1446" s="215"/>
      <c r="AY1446" s="215"/>
      <c r="AZ1446" s="215"/>
      <c r="BA1446" s="215"/>
      <c r="BB1446" s="215"/>
      <c r="BC1446" s="215"/>
      <c r="BD1446" s="85" t="n">
        <f aca="false">SUM(AC1446:BC1446)</f>
        <v>216</v>
      </c>
      <c r="BE1446" s="111" t="n">
        <f aca="false">IF((G1446+I1446+O1446-H1446-BD1446)&gt;=0,G1446+I1446+O1446-H1446-BD1446,0)</f>
        <v>0</v>
      </c>
      <c r="BF1446" s="112" t="n">
        <f aca="false">IF((H1446-I1446-O1446-G1446+BD1446)&gt;=0,H1446-I1446-O1446-G1446+BD1446,0)</f>
        <v>144</v>
      </c>
      <c r="BG1446" s="102"/>
      <c r="BH1446" s="103"/>
      <c r="BI1446" s="90" t="s">
        <v>43</v>
      </c>
      <c r="BJ1446" s="91" t="n">
        <v>0</v>
      </c>
      <c r="BK1446" s="91" t="n">
        <f aca="false">BJ1446-BD1446+O1446</f>
        <v>-144</v>
      </c>
      <c r="BL1446" s="104"/>
    </row>
    <row r="1447" s="105" customFormat="true" ht="15" hidden="false" customHeight="false" outlineLevel="0" collapsed="false">
      <c r="A1447" s="207" t="n">
        <v>1441</v>
      </c>
      <c r="B1447" s="94" t="n">
        <v>43435</v>
      </c>
      <c r="C1447" s="95"/>
      <c r="D1447" s="96"/>
      <c r="E1447" s="74" t="n">
        <v>20</v>
      </c>
      <c r="F1447" s="97" t="s">
        <v>897</v>
      </c>
      <c r="G1447" s="98" t="n">
        <v>0</v>
      </c>
      <c r="H1447" s="98" t="n">
        <v>60</v>
      </c>
      <c r="I1447" s="208"/>
      <c r="J1447" s="208"/>
      <c r="K1447" s="208"/>
      <c r="L1447" s="208"/>
      <c r="M1447" s="208"/>
      <c r="N1447" s="209"/>
      <c r="O1447" s="79" t="n">
        <f aca="false">SUM(J1447:N1447)</f>
        <v>0</v>
      </c>
      <c r="P1447" s="210"/>
      <c r="Q1447" s="210"/>
      <c r="R1447" s="210"/>
      <c r="S1447" s="210"/>
      <c r="T1447" s="210"/>
      <c r="U1447" s="210"/>
      <c r="V1447" s="210"/>
      <c r="W1447" s="210"/>
      <c r="X1447" s="210"/>
      <c r="Y1447" s="210"/>
      <c r="Z1447" s="210"/>
      <c r="AA1447" s="211"/>
      <c r="AB1447" s="212"/>
      <c r="AC1447" s="213"/>
      <c r="AD1447" s="214"/>
      <c r="AE1447" s="215"/>
      <c r="AF1447" s="215"/>
      <c r="AG1447" s="215"/>
      <c r="AH1447" s="215"/>
      <c r="AI1447" s="215"/>
      <c r="AJ1447" s="215"/>
      <c r="AK1447" s="215"/>
      <c r="AL1447" s="215"/>
      <c r="AM1447" s="215"/>
      <c r="AN1447" s="209"/>
      <c r="AO1447" s="215"/>
      <c r="AP1447" s="215"/>
      <c r="AQ1447" s="215"/>
      <c r="AR1447" s="215"/>
      <c r="AS1447" s="215"/>
      <c r="AT1447" s="215"/>
      <c r="AU1447" s="215"/>
      <c r="AV1447" s="215"/>
      <c r="AW1447" s="215"/>
      <c r="AX1447" s="215"/>
      <c r="AY1447" s="215"/>
      <c r="AZ1447" s="215"/>
      <c r="BA1447" s="215"/>
      <c r="BB1447" s="215"/>
      <c r="BC1447" s="215"/>
      <c r="BD1447" s="85" t="n">
        <f aca="false">SUM(AC1447:BC1447)</f>
        <v>0</v>
      </c>
      <c r="BE1447" s="111" t="n">
        <f aca="false">IF((G1447+I1447+O1447-H1447-BD1447)&gt;=0,G1447+I1447+O1447-H1447-BD1447,0)</f>
        <v>0</v>
      </c>
      <c r="BF1447" s="112" t="n">
        <f aca="false">IF((H1447-I1447-O1447-G1447+BD1447)&gt;=0,H1447-I1447-O1447-G1447+BD1447,0)</f>
        <v>60</v>
      </c>
      <c r="BG1447" s="102"/>
      <c r="BH1447" s="103"/>
      <c r="BI1447" s="90"/>
      <c r="BJ1447" s="91" t="n">
        <v>-60</v>
      </c>
      <c r="BK1447" s="91" t="n">
        <f aca="false">BJ1447-BD1447+O1447</f>
        <v>-60</v>
      </c>
      <c r="BL1447" s="104"/>
    </row>
    <row r="1448" s="93" customFormat="true" ht="15" hidden="false" customHeight="false" outlineLevel="0" collapsed="false">
      <c r="A1448" s="207" t="n">
        <v>1442</v>
      </c>
      <c r="B1448" s="71" t="n">
        <v>43435</v>
      </c>
      <c r="C1448" s="72"/>
      <c r="D1448" s="73"/>
      <c r="E1448" s="74" t="n">
        <v>72</v>
      </c>
      <c r="F1448" s="75"/>
      <c r="G1448" s="76" t="n">
        <v>0</v>
      </c>
      <c r="H1448" s="76" t="n">
        <v>0</v>
      </c>
      <c r="I1448" s="208"/>
      <c r="J1448" s="208"/>
      <c r="K1448" s="208"/>
      <c r="L1448" s="208"/>
      <c r="M1448" s="208"/>
      <c r="N1448" s="209"/>
      <c r="O1448" s="79" t="n">
        <f aca="false">SUM(J1448:N1448)</f>
        <v>0</v>
      </c>
      <c r="P1448" s="215"/>
      <c r="Q1448" s="215"/>
      <c r="R1448" s="215"/>
      <c r="S1448" s="215"/>
      <c r="T1448" s="215"/>
      <c r="U1448" s="215"/>
      <c r="V1448" s="215"/>
      <c r="W1448" s="215"/>
      <c r="X1448" s="215"/>
      <c r="Y1448" s="215"/>
      <c r="Z1448" s="215"/>
      <c r="AA1448" s="217"/>
      <c r="AB1448" s="218"/>
      <c r="AC1448" s="213"/>
      <c r="AD1448" s="214"/>
      <c r="AE1448" s="215"/>
      <c r="AF1448" s="215"/>
      <c r="AG1448" s="215"/>
      <c r="AH1448" s="215"/>
      <c r="AI1448" s="215"/>
      <c r="AJ1448" s="215"/>
      <c r="AK1448" s="215"/>
      <c r="AL1448" s="215"/>
      <c r="AM1448" s="215"/>
      <c r="AN1448" s="209"/>
      <c r="AO1448" s="215"/>
      <c r="AP1448" s="215"/>
      <c r="AQ1448" s="215"/>
      <c r="AR1448" s="215"/>
      <c r="AS1448" s="215"/>
      <c r="AT1448" s="215"/>
      <c r="AU1448" s="215"/>
      <c r="AV1448" s="215"/>
      <c r="AW1448" s="215"/>
      <c r="AX1448" s="215"/>
      <c r="AY1448" s="215"/>
      <c r="AZ1448" s="215"/>
      <c r="BA1448" s="215"/>
      <c r="BB1448" s="215"/>
      <c r="BC1448" s="215"/>
      <c r="BD1448" s="85" t="n">
        <f aca="false">SUM(AC1448:BC1448)</f>
        <v>0</v>
      </c>
      <c r="BE1448" s="86" t="n">
        <f aca="false">IF((G1448+I1448+O1448-H1448-BD1448)&gt;=0,G1448+I1448+O1448-H1448-BD1448,0)</f>
        <v>0</v>
      </c>
      <c r="BF1448" s="87" t="n">
        <f aca="false">IF((H1448-I1448-O1448-G1448+BD1448)&gt;=0,H1448-I1448-O1448-G1448+BD1448,0)</f>
        <v>0</v>
      </c>
      <c r="BG1448" s="106"/>
      <c r="BH1448" s="107" t="n">
        <v>43435</v>
      </c>
      <c r="BI1448" s="207"/>
      <c r="BJ1448" s="91" t="n">
        <v>0</v>
      </c>
      <c r="BK1448" s="91" t="n">
        <f aca="false">BJ1448-BD1448+O1448</f>
        <v>0</v>
      </c>
      <c r="BL1448" s="92"/>
    </row>
    <row r="1449" s="105" customFormat="true" ht="15" hidden="false" customHeight="false" outlineLevel="0" collapsed="false">
      <c r="A1449" s="207" t="n">
        <v>1443</v>
      </c>
      <c r="B1449" s="94" t="n">
        <v>43435</v>
      </c>
      <c r="C1449" s="95"/>
      <c r="D1449" s="96"/>
      <c r="E1449" s="74" t="n">
        <v>72</v>
      </c>
      <c r="F1449" s="97" t="s">
        <v>898</v>
      </c>
      <c r="G1449" s="98" t="n">
        <v>72</v>
      </c>
      <c r="H1449" s="98" t="n">
        <v>0</v>
      </c>
      <c r="I1449" s="208"/>
      <c r="J1449" s="208"/>
      <c r="K1449" s="208"/>
      <c r="L1449" s="208"/>
      <c r="M1449" s="208"/>
      <c r="N1449" s="209" t="n">
        <v>72</v>
      </c>
      <c r="O1449" s="79" t="n">
        <f aca="false">SUM(J1449:N1449)</f>
        <v>72</v>
      </c>
      <c r="P1449" s="210"/>
      <c r="Q1449" s="210"/>
      <c r="R1449" s="210"/>
      <c r="S1449" s="210"/>
      <c r="T1449" s="210"/>
      <c r="U1449" s="210"/>
      <c r="V1449" s="210"/>
      <c r="W1449" s="210"/>
      <c r="X1449" s="210"/>
      <c r="Y1449" s="210"/>
      <c r="Z1449" s="210"/>
      <c r="AA1449" s="211"/>
      <c r="AB1449" s="212"/>
      <c r="AC1449" s="213"/>
      <c r="AD1449" s="214"/>
      <c r="AE1449" s="215"/>
      <c r="AF1449" s="215"/>
      <c r="AG1449" s="215" t="n">
        <v>144</v>
      </c>
      <c r="AH1449" s="215"/>
      <c r="AI1449" s="215"/>
      <c r="AJ1449" s="215"/>
      <c r="AK1449" s="215"/>
      <c r="AL1449" s="215"/>
      <c r="AM1449" s="215"/>
      <c r="AN1449" s="209"/>
      <c r="AO1449" s="215"/>
      <c r="AP1449" s="215"/>
      <c r="AQ1449" s="215"/>
      <c r="AR1449" s="215"/>
      <c r="AS1449" s="215"/>
      <c r="AT1449" s="215"/>
      <c r="AU1449" s="215"/>
      <c r="AV1449" s="215"/>
      <c r="AW1449" s="215"/>
      <c r="AX1449" s="215"/>
      <c r="AY1449" s="215"/>
      <c r="AZ1449" s="215"/>
      <c r="BA1449" s="215"/>
      <c r="BB1449" s="215"/>
      <c r="BC1449" s="215"/>
      <c r="BD1449" s="85" t="n">
        <f aca="false">SUM(AC1449:BC1449)</f>
        <v>144</v>
      </c>
      <c r="BE1449" s="111" t="n">
        <f aca="false">IF((G1449+I1449+O1449-H1449-BD1449)&gt;=0,G1449+I1449+O1449-H1449-BD1449,0)</f>
        <v>0</v>
      </c>
      <c r="BF1449" s="112" t="n">
        <f aca="false">IF((H1449-I1449-O1449-G1449+BD1449)&gt;=0,H1449-I1449-O1449-G1449+BD1449,0)</f>
        <v>0</v>
      </c>
      <c r="BG1449" s="102"/>
      <c r="BH1449" s="103"/>
      <c r="BI1449" s="90" t="s">
        <v>54</v>
      </c>
      <c r="BJ1449" s="91" t="n">
        <v>72</v>
      </c>
      <c r="BK1449" s="91" t="n">
        <f aca="false">BJ1449-BD1449+O1449</f>
        <v>0</v>
      </c>
      <c r="BL1449" s="104"/>
    </row>
    <row r="1450" s="105" customFormat="true" ht="15" hidden="false" customHeight="false" outlineLevel="0" collapsed="false">
      <c r="A1450" s="207" t="n">
        <v>1444</v>
      </c>
      <c r="B1450" s="94" t="n">
        <v>43435</v>
      </c>
      <c r="C1450" s="95"/>
      <c r="D1450" s="96"/>
      <c r="E1450" s="74" t="n">
        <v>20</v>
      </c>
      <c r="F1450" s="97" t="s">
        <v>899</v>
      </c>
      <c r="G1450" s="98" t="n">
        <v>0</v>
      </c>
      <c r="H1450" s="98" t="n">
        <v>60</v>
      </c>
      <c r="I1450" s="208"/>
      <c r="J1450" s="208"/>
      <c r="K1450" s="208"/>
      <c r="L1450" s="208"/>
      <c r="M1450" s="208"/>
      <c r="N1450" s="209"/>
      <c r="O1450" s="79" t="n">
        <f aca="false">SUM(J1450:N1450)</f>
        <v>0</v>
      </c>
      <c r="P1450" s="210"/>
      <c r="Q1450" s="210"/>
      <c r="R1450" s="210"/>
      <c r="S1450" s="210"/>
      <c r="T1450" s="210"/>
      <c r="U1450" s="210"/>
      <c r="V1450" s="210"/>
      <c r="W1450" s="210"/>
      <c r="X1450" s="210"/>
      <c r="Y1450" s="210"/>
      <c r="Z1450" s="210"/>
      <c r="AA1450" s="211"/>
      <c r="AB1450" s="212"/>
      <c r="AC1450" s="213"/>
      <c r="AD1450" s="214"/>
      <c r="AE1450" s="215"/>
      <c r="AF1450" s="215"/>
      <c r="AG1450" s="215"/>
      <c r="AH1450" s="215"/>
      <c r="AI1450" s="215"/>
      <c r="AJ1450" s="215"/>
      <c r="AK1450" s="215"/>
      <c r="AL1450" s="215"/>
      <c r="AM1450" s="215"/>
      <c r="AN1450" s="209"/>
      <c r="AO1450" s="215"/>
      <c r="AP1450" s="215"/>
      <c r="AQ1450" s="215"/>
      <c r="AR1450" s="215"/>
      <c r="AS1450" s="215"/>
      <c r="AT1450" s="215"/>
      <c r="AU1450" s="215"/>
      <c r="AV1450" s="215"/>
      <c r="AW1450" s="215"/>
      <c r="AX1450" s="215"/>
      <c r="AY1450" s="215"/>
      <c r="AZ1450" s="215"/>
      <c r="BA1450" s="215"/>
      <c r="BB1450" s="215"/>
      <c r="BC1450" s="215"/>
      <c r="BD1450" s="85" t="n">
        <f aca="false">SUM(AC1450:BC1450)</f>
        <v>0</v>
      </c>
      <c r="BE1450" s="111" t="n">
        <f aca="false">IF((G1450+I1450+O1450-H1450-BD1450)&gt;=0,G1450+I1450+O1450-H1450-BD1450,0)</f>
        <v>0</v>
      </c>
      <c r="BF1450" s="112" t="n">
        <f aca="false">IF((H1450-I1450-O1450-G1450+BD1450)&gt;=0,H1450-I1450-O1450-G1450+BD1450,0)</f>
        <v>60</v>
      </c>
      <c r="BG1450" s="102"/>
      <c r="BH1450" s="103"/>
      <c r="BI1450" s="90"/>
      <c r="BJ1450" s="91" t="n">
        <v>-60</v>
      </c>
      <c r="BK1450" s="91" t="n">
        <f aca="false">BJ1450-BD1450+O1450</f>
        <v>-60</v>
      </c>
      <c r="BL1450" s="104"/>
    </row>
    <row r="1451" s="105" customFormat="true" ht="15" hidden="false" customHeight="false" outlineLevel="0" collapsed="false">
      <c r="A1451" s="207" t="n">
        <v>1445</v>
      </c>
      <c r="B1451" s="94" t="n">
        <v>43435</v>
      </c>
      <c r="C1451" s="95"/>
      <c r="D1451" s="96"/>
      <c r="E1451" s="74" t="n">
        <v>20</v>
      </c>
      <c r="F1451" s="97" t="s">
        <v>900</v>
      </c>
      <c r="G1451" s="98" t="n">
        <v>0</v>
      </c>
      <c r="H1451" s="98" t="n">
        <v>60</v>
      </c>
      <c r="I1451" s="208"/>
      <c r="J1451" s="208"/>
      <c r="K1451" s="208"/>
      <c r="L1451" s="208"/>
      <c r="M1451" s="208"/>
      <c r="N1451" s="209"/>
      <c r="O1451" s="79" t="n">
        <f aca="false">SUM(J1451:N1451)</f>
        <v>0</v>
      </c>
      <c r="P1451" s="210"/>
      <c r="Q1451" s="210"/>
      <c r="R1451" s="210"/>
      <c r="S1451" s="210"/>
      <c r="T1451" s="210"/>
      <c r="U1451" s="210"/>
      <c r="V1451" s="210"/>
      <c r="W1451" s="210"/>
      <c r="X1451" s="210"/>
      <c r="Y1451" s="210"/>
      <c r="Z1451" s="210"/>
      <c r="AA1451" s="211"/>
      <c r="AB1451" s="212"/>
      <c r="AC1451" s="213"/>
      <c r="AD1451" s="214"/>
      <c r="AE1451" s="215"/>
      <c r="AF1451" s="215"/>
      <c r="AG1451" s="215"/>
      <c r="AH1451" s="215"/>
      <c r="AI1451" s="215"/>
      <c r="AJ1451" s="215"/>
      <c r="AK1451" s="215"/>
      <c r="AL1451" s="215"/>
      <c r="AM1451" s="215"/>
      <c r="AN1451" s="209"/>
      <c r="AO1451" s="215"/>
      <c r="AP1451" s="215"/>
      <c r="AQ1451" s="215"/>
      <c r="AR1451" s="215"/>
      <c r="AS1451" s="215"/>
      <c r="AT1451" s="215"/>
      <c r="AU1451" s="215"/>
      <c r="AV1451" s="215"/>
      <c r="AW1451" s="215"/>
      <c r="AX1451" s="215"/>
      <c r="AY1451" s="215"/>
      <c r="AZ1451" s="215"/>
      <c r="BA1451" s="215"/>
      <c r="BB1451" s="215"/>
      <c r="BC1451" s="215"/>
      <c r="BD1451" s="85" t="n">
        <f aca="false">SUM(AC1451:BC1451)</f>
        <v>0</v>
      </c>
      <c r="BE1451" s="111" t="n">
        <f aca="false">IF((G1451+I1451+O1451-H1451-BD1451)&gt;=0,G1451+I1451+O1451-H1451-BD1451,0)</f>
        <v>0</v>
      </c>
      <c r="BF1451" s="112" t="n">
        <f aca="false">IF((H1451-I1451-O1451-G1451+BD1451)&gt;=0,H1451-I1451-O1451-G1451+BD1451,0)</f>
        <v>60</v>
      </c>
      <c r="BG1451" s="102"/>
      <c r="BH1451" s="103"/>
      <c r="BI1451" s="90"/>
      <c r="BJ1451" s="91" t="n">
        <v>-60</v>
      </c>
      <c r="BK1451" s="91" t="n">
        <f aca="false">BJ1451-BD1451+O1451</f>
        <v>-60</v>
      </c>
      <c r="BL1451" s="104"/>
    </row>
    <row r="1452" s="105" customFormat="true" ht="15" hidden="false" customHeight="false" outlineLevel="0" collapsed="false">
      <c r="A1452" s="207" t="n">
        <v>1446</v>
      </c>
      <c r="B1452" s="94" t="n">
        <v>43435</v>
      </c>
      <c r="C1452" s="95"/>
      <c r="D1452" s="96"/>
      <c r="E1452" s="74" t="n">
        <v>72</v>
      </c>
      <c r="F1452" s="97" t="s">
        <v>901</v>
      </c>
      <c r="G1452" s="98" t="n">
        <v>0</v>
      </c>
      <c r="H1452" s="98" t="n">
        <v>0</v>
      </c>
      <c r="I1452" s="208"/>
      <c r="J1452" s="208"/>
      <c r="K1452" s="208"/>
      <c r="L1452" s="208"/>
      <c r="M1452" s="208"/>
      <c r="N1452" s="209"/>
      <c r="O1452" s="79" t="n">
        <f aca="false">SUM(J1452:N1452)</f>
        <v>0</v>
      </c>
      <c r="P1452" s="210"/>
      <c r="Q1452" s="210"/>
      <c r="R1452" s="210"/>
      <c r="S1452" s="210"/>
      <c r="T1452" s="210"/>
      <c r="U1452" s="210"/>
      <c r="V1452" s="210"/>
      <c r="W1452" s="210"/>
      <c r="X1452" s="210"/>
      <c r="Y1452" s="210"/>
      <c r="Z1452" s="210"/>
      <c r="AA1452" s="211"/>
      <c r="AB1452" s="212"/>
      <c r="AC1452" s="213"/>
      <c r="AD1452" s="214"/>
      <c r="AE1452" s="215"/>
      <c r="AF1452" s="215"/>
      <c r="AG1452" s="215"/>
      <c r="AH1452" s="215"/>
      <c r="AI1452" s="215"/>
      <c r="AJ1452" s="215"/>
      <c r="AK1452" s="215"/>
      <c r="AL1452" s="215"/>
      <c r="AM1452" s="215"/>
      <c r="AN1452" s="209"/>
      <c r="AO1452" s="215"/>
      <c r="AP1452" s="215"/>
      <c r="AQ1452" s="215"/>
      <c r="AR1452" s="215"/>
      <c r="AS1452" s="215"/>
      <c r="AT1452" s="215"/>
      <c r="AU1452" s="215"/>
      <c r="AV1452" s="215"/>
      <c r="AW1452" s="215"/>
      <c r="AX1452" s="215"/>
      <c r="AY1452" s="215"/>
      <c r="AZ1452" s="215"/>
      <c r="BA1452" s="215"/>
      <c r="BB1452" s="215"/>
      <c r="BC1452" s="215"/>
      <c r="BD1452" s="85" t="n">
        <f aca="false">SUM(AC1452:BC1452)</f>
        <v>0</v>
      </c>
      <c r="BE1452" s="111" t="n">
        <f aca="false">IF((G1452+I1452+O1452-H1452-BD1452)&gt;=0,G1452+I1452+O1452-H1452-BD1452,0)</f>
        <v>0</v>
      </c>
      <c r="BF1452" s="112" t="n">
        <f aca="false">IF((H1452-I1452-O1452-G1452+BD1452)&gt;=0,H1452-I1452-O1452-G1452+BD1452,0)</f>
        <v>0</v>
      </c>
      <c r="BG1452" s="102"/>
      <c r="BH1452" s="103"/>
      <c r="BI1452" s="90"/>
      <c r="BJ1452" s="91" t="n">
        <v>0</v>
      </c>
      <c r="BK1452" s="91" t="n">
        <f aca="false">BJ1452-BD1452+O1452</f>
        <v>0</v>
      </c>
      <c r="BL1452" s="104"/>
    </row>
    <row r="1453" s="105" customFormat="true" ht="15" hidden="false" customHeight="false" outlineLevel="0" collapsed="false">
      <c r="A1453" s="207" t="n">
        <v>1447</v>
      </c>
      <c r="B1453" s="94" t="n">
        <v>43435</v>
      </c>
      <c r="C1453" s="95"/>
      <c r="D1453" s="96"/>
      <c r="E1453" s="74" t="n">
        <v>72</v>
      </c>
      <c r="F1453" s="97" t="s">
        <v>902</v>
      </c>
      <c r="G1453" s="98" t="n">
        <v>0</v>
      </c>
      <c r="H1453" s="98" t="n">
        <v>0</v>
      </c>
      <c r="I1453" s="208"/>
      <c r="J1453" s="208"/>
      <c r="K1453" s="208"/>
      <c r="L1453" s="208"/>
      <c r="M1453" s="208"/>
      <c r="N1453" s="209" t="n">
        <v>72</v>
      </c>
      <c r="O1453" s="79" t="n">
        <f aca="false">SUM(J1453:N1453)</f>
        <v>72</v>
      </c>
      <c r="P1453" s="210"/>
      <c r="Q1453" s="210"/>
      <c r="R1453" s="210"/>
      <c r="S1453" s="210"/>
      <c r="T1453" s="210"/>
      <c r="U1453" s="210"/>
      <c r="V1453" s="210"/>
      <c r="W1453" s="210"/>
      <c r="X1453" s="210"/>
      <c r="Y1453" s="210"/>
      <c r="Z1453" s="210"/>
      <c r="AA1453" s="211"/>
      <c r="AB1453" s="212"/>
      <c r="AC1453" s="213"/>
      <c r="AD1453" s="214"/>
      <c r="AE1453" s="215"/>
      <c r="AF1453" s="215"/>
      <c r="AG1453" s="215"/>
      <c r="AH1453" s="215" t="n">
        <v>216</v>
      </c>
      <c r="AI1453" s="215"/>
      <c r="AJ1453" s="215"/>
      <c r="AK1453" s="215"/>
      <c r="AL1453" s="215"/>
      <c r="AM1453" s="215"/>
      <c r="AN1453" s="209"/>
      <c r="AO1453" s="215"/>
      <c r="AP1453" s="215"/>
      <c r="AQ1453" s="215"/>
      <c r="AR1453" s="215"/>
      <c r="AS1453" s="215"/>
      <c r="AT1453" s="215"/>
      <c r="AU1453" s="215"/>
      <c r="AV1453" s="215"/>
      <c r="AW1453" s="215"/>
      <c r="AX1453" s="215"/>
      <c r="AY1453" s="215"/>
      <c r="AZ1453" s="215"/>
      <c r="BA1453" s="215"/>
      <c r="BB1453" s="215"/>
      <c r="BC1453" s="215"/>
      <c r="BD1453" s="85" t="n">
        <f aca="false">SUM(AC1453:BC1453)</f>
        <v>216</v>
      </c>
      <c r="BE1453" s="111" t="n">
        <f aca="false">IF((G1453+I1453+O1453-H1453-BD1453)&gt;=0,G1453+I1453+O1453-H1453-BD1453,0)</f>
        <v>0</v>
      </c>
      <c r="BF1453" s="112" t="n">
        <f aca="false">IF((H1453-I1453-O1453-G1453+BD1453)&gt;=0,H1453-I1453-O1453-G1453+BD1453,0)</f>
        <v>144</v>
      </c>
      <c r="BG1453" s="102"/>
      <c r="BH1453" s="103"/>
      <c r="BI1453" s="90" t="s">
        <v>43</v>
      </c>
      <c r="BJ1453" s="91" t="n">
        <v>0</v>
      </c>
      <c r="BK1453" s="91" t="n">
        <f aca="false">BJ1453-BD1453+O1453</f>
        <v>-144</v>
      </c>
      <c r="BL1453" s="104"/>
    </row>
    <row r="1454" s="105" customFormat="true" ht="15" hidden="false" customHeight="false" outlineLevel="0" collapsed="false">
      <c r="A1454" s="207" t="n">
        <v>1448</v>
      </c>
      <c r="B1454" s="94" t="n">
        <v>43435</v>
      </c>
      <c r="C1454" s="95"/>
      <c r="D1454" s="96"/>
      <c r="E1454" s="74" t="n">
        <v>20</v>
      </c>
      <c r="F1454" s="97" t="s">
        <v>903</v>
      </c>
      <c r="G1454" s="98" t="n">
        <v>0</v>
      </c>
      <c r="H1454" s="98" t="n">
        <v>40</v>
      </c>
      <c r="I1454" s="208"/>
      <c r="J1454" s="208"/>
      <c r="K1454" s="208"/>
      <c r="L1454" s="208"/>
      <c r="M1454" s="208"/>
      <c r="N1454" s="209"/>
      <c r="O1454" s="79" t="n">
        <f aca="false">SUM(J1454:N1454)</f>
        <v>0</v>
      </c>
      <c r="P1454" s="210"/>
      <c r="Q1454" s="210"/>
      <c r="R1454" s="210"/>
      <c r="S1454" s="210"/>
      <c r="T1454" s="210"/>
      <c r="U1454" s="210"/>
      <c r="V1454" s="210"/>
      <c r="W1454" s="210"/>
      <c r="X1454" s="210"/>
      <c r="Y1454" s="210"/>
      <c r="Z1454" s="210"/>
      <c r="AA1454" s="211"/>
      <c r="AB1454" s="212"/>
      <c r="AC1454" s="213"/>
      <c r="AD1454" s="214"/>
      <c r="AE1454" s="215"/>
      <c r="AF1454" s="215"/>
      <c r="AG1454" s="215"/>
      <c r="AH1454" s="215"/>
      <c r="AI1454" s="215"/>
      <c r="AJ1454" s="215"/>
      <c r="AK1454" s="215"/>
      <c r="AL1454" s="215"/>
      <c r="AM1454" s="215"/>
      <c r="AN1454" s="209"/>
      <c r="AO1454" s="215"/>
      <c r="AP1454" s="215"/>
      <c r="AQ1454" s="215"/>
      <c r="AR1454" s="215"/>
      <c r="AS1454" s="215"/>
      <c r="AT1454" s="215"/>
      <c r="AU1454" s="215"/>
      <c r="AV1454" s="215"/>
      <c r="AW1454" s="215"/>
      <c r="AX1454" s="215"/>
      <c r="AY1454" s="215"/>
      <c r="AZ1454" s="215"/>
      <c r="BA1454" s="215"/>
      <c r="BB1454" s="215"/>
      <c r="BC1454" s="215"/>
      <c r="BD1454" s="85" t="n">
        <f aca="false">SUM(AC1454:BC1454)</f>
        <v>0</v>
      </c>
      <c r="BE1454" s="111" t="n">
        <f aca="false">IF((G1454+I1454+O1454-H1454-BD1454)&gt;=0,G1454+I1454+O1454-H1454-BD1454,0)</f>
        <v>0</v>
      </c>
      <c r="BF1454" s="112" t="n">
        <f aca="false">IF((H1454-I1454-O1454-G1454+BD1454)&gt;=0,H1454-I1454-O1454-G1454+BD1454,0)</f>
        <v>40</v>
      </c>
      <c r="BG1454" s="102"/>
      <c r="BH1454" s="103"/>
      <c r="BI1454" s="90"/>
      <c r="BJ1454" s="91" t="n">
        <v>-40</v>
      </c>
      <c r="BK1454" s="91" t="n">
        <f aca="false">BJ1454-BD1454+O1454</f>
        <v>-40</v>
      </c>
      <c r="BL1454" s="104"/>
    </row>
    <row r="1455" s="105" customFormat="true" ht="15" hidden="false" customHeight="false" outlineLevel="0" collapsed="false">
      <c r="A1455" s="207" t="n">
        <v>1449</v>
      </c>
      <c r="B1455" s="94" t="n">
        <v>43435</v>
      </c>
      <c r="C1455" s="95"/>
      <c r="D1455" s="96"/>
      <c r="E1455" s="74" t="n">
        <v>72</v>
      </c>
      <c r="F1455" s="97" t="s">
        <v>904</v>
      </c>
      <c r="G1455" s="98" t="n">
        <v>0</v>
      </c>
      <c r="H1455" s="98" t="n">
        <v>72</v>
      </c>
      <c r="I1455" s="208"/>
      <c r="J1455" s="208"/>
      <c r="K1455" s="208"/>
      <c r="L1455" s="208"/>
      <c r="M1455" s="208"/>
      <c r="N1455" s="209"/>
      <c r="O1455" s="79" t="n">
        <f aca="false">SUM(J1455:N1455)</f>
        <v>0</v>
      </c>
      <c r="P1455" s="210"/>
      <c r="Q1455" s="210"/>
      <c r="R1455" s="210"/>
      <c r="S1455" s="210"/>
      <c r="T1455" s="210"/>
      <c r="U1455" s="210"/>
      <c r="V1455" s="210"/>
      <c r="W1455" s="210"/>
      <c r="X1455" s="210"/>
      <c r="Y1455" s="210"/>
      <c r="Z1455" s="210"/>
      <c r="AA1455" s="211"/>
      <c r="AB1455" s="212"/>
      <c r="AC1455" s="213"/>
      <c r="AD1455" s="214"/>
      <c r="AE1455" s="215"/>
      <c r="AF1455" s="215"/>
      <c r="AG1455" s="215"/>
      <c r="AH1455" s="215"/>
      <c r="AI1455" s="215"/>
      <c r="AJ1455" s="215"/>
      <c r="AK1455" s="215"/>
      <c r="AL1455" s="215"/>
      <c r="AM1455" s="215"/>
      <c r="AN1455" s="209"/>
      <c r="AO1455" s="215"/>
      <c r="AP1455" s="215"/>
      <c r="AQ1455" s="215"/>
      <c r="AR1455" s="215"/>
      <c r="AS1455" s="215"/>
      <c r="AT1455" s="215"/>
      <c r="AU1455" s="215"/>
      <c r="AV1455" s="215"/>
      <c r="AW1455" s="215"/>
      <c r="AX1455" s="215"/>
      <c r="AY1455" s="215"/>
      <c r="AZ1455" s="215"/>
      <c r="BA1455" s="215"/>
      <c r="BB1455" s="215"/>
      <c r="BC1455" s="215"/>
      <c r="BD1455" s="85" t="n">
        <f aca="false">SUM(AC1455:BC1455)</f>
        <v>0</v>
      </c>
      <c r="BE1455" s="111" t="n">
        <f aca="false">IF((G1455+I1455+O1455-H1455-BD1455)&gt;=0,G1455+I1455+O1455-H1455-BD1455,0)</f>
        <v>0</v>
      </c>
      <c r="BF1455" s="112" t="n">
        <f aca="false">IF((H1455-I1455-O1455-G1455+BD1455)&gt;=0,H1455-I1455-O1455-G1455+BD1455,0)</f>
        <v>72</v>
      </c>
      <c r="BG1455" s="102"/>
      <c r="BH1455" s="103"/>
      <c r="BI1455" s="90"/>
      <c r="BJ1455" s="91" t="n">
        <v>-72</v>
      </c>
      <c r="BK1455" s="91" t="n">
        <f aca="false">BJ1455-BD1455+O1455</f>
        <v>-72</v>
      </c>
      <c r="BL1455" s="104"/>
    </row>
    <row r="1456" s="105" customFormat="true" ht="15" hidden="false" customHeight="false" outlineLevel="0" collapsed="false">
      <c r="A1456" s="207" t="n">
        <v>1450</v>
      </c>
      <c r="B1456" s="94" t="n">
        <v>43435</v>
      </c>
      <c r="C1456" s="95"/>
      <c r="D1456" s="96"/>
      <c r="E1456" s="74" t="n">
        <v>72</v>
      </c>
      <c r="F1456" s="97" t="s">
        <v>905</v>
      </c>
      <c r="G1456" s="98" t="n">
        <v>72</v>
      </c>
      <c r="H1456" s="98" t="n">
        <v>0</v>
      </c>
      <c r="I1456" s="208"/>
      <c r="J1456" s="208"/>
      <c r="K1456" s="208"/>
      <c r="L1456" s="208"/>
      <c r="M1456" s="208"/>
      <c r="N1456" s="209"/>
      <c r="O1456" s="79" t="n">
        <f aca="false">SUM(J1456:N1456)</f>
        <v>0</v>
      </c>
      <c r="P1456" s="210"/>
      <c r="Q1456" s="210"/>
      <c r="R1456" s="210"/>
      <c r="S1456" s="210"/>
      <c r="T1456" s="210"/>
      <c r="U1456" s="210"/>
      <c r="V1456" s="210"/>
      <c r="W1456" s="210"/>
      <c r="X1456" s="210"/>
      <c r="Y1456" s="210"/>
      <c r="Z1456" s="210"/>
      <c r="AA1456" s="211"/>
      <c r="AB1456" s="212"/>
      <c r="AC1456" s="213"/>
      <c r="AD1456" s="214"/>
      <c r="AE1456" s="215"/>
      <c r="AF1456" s="215"/>
      <c r="AG1456" s="215"/>
      <c r="AH1456" s="215"/>
      <c r="AI1456" s="215"/>
      <c r="AJ1456" s="215"/>
      <c r="AK1456" s="215"/>
      <c r="AL1456" s="215"/>
      <c r="AM1456" s="215"/>
      <c r="AN1456" s="209"/>
      <c r="AO1456" s="215"/>
      <c r="AP1456" s="215"/>
      <c r="AQ1456" s="215"/>
      <c r="AR1456" s="215"/>
      <c r="AS1456" s="215"/>
      <c r="AT1456" s="215"/>
      <c r="AU1456" s="215"/>
      <c r="AV1456" s="215"/>
      <c r="AW1456" s="215"/>
      <c r="AX1456" s="215"/>
      <c r="AY1456" s="215"/>
      <c r="AZ1456" s="215"/>
      <c r="BA1456" s="215"/>
      <c r="BB1456" s="215"/>
      <c r="BC1456" s="215"/>
      <c r="BD1456" s="85" t="n">
        <f aca="false">SUM(AC1456:BC1456)</f>
        <v>0</v>
      </c>
      <c r="BE1456" s="111" t="n">
        <f aca="false">IF((G1456+I1456+O1456-H1456-BD1456)&gt;=0,G1456+I1456+O1456-H1456-BD1456,0)</f>
        <v>72</v>
      </c>
      <c r="BF1456" s="112" t="n">
        <f aca="false">IF((H1456-I1456-O1456-G1456+BD1456)&gt;=0,H1456-I1456-O1456-G1456+BD1456,0)</f>
        <v>0</v>
      </c>
      <c r="BG1456" s="102"/>
      <c r="BH1456" s="103" t="n">
        <v>43556</v>
      </c>
      <c r="BI1456" s="90"/>
      <c r="BJ1456" s="91" t="n">
        <v>72</v>
      </c>
      <c r="BK1456" s="91" t="n">
        <f aca="false">BJ1456-BD1456+O1456</f>
        <v>72</v>
      </c>
      <c r="BL1456" s="104"/>
    </row>
    <row r="1457" s="105" customFormat="true" ht="15" hidden="false" customHeight="false" outlineLevel="0" collapsed="false">
      <c r="A1457" s="207" t="n">
        <v>1451</v>
      </c>
      <c r="B1457" s="94" t="n">
        <v>43435</v>
      </c>
      <c r="C1457" s="95"/>
      <c r="D1457" s="96"/>
      <c r="E1457" s="74" t="n">
        <v>72</v>
      </c>
      <c r="F1457" s="97"/>
      <c r="G1457" s="98" t="n">
        <v>144</v>
      </c>
      <c r="H1457" s="98" t="n">
        <v>0</v>
      </c>
      <c r="I1457" s="208"/>
      <c r="J1457" s="208"/>
      <c r="K1457" s="208"/>
      <c r="L1457" s="208"/>
      <c r="M1457" s="208"/>
      <c r="N1457" s="209" t="n">
        <v>72</v>
      </c>
      <c r="O1457" s="79" t="n">
        <f aca="false">SUM(J1457:N1457)</f>
        <v>72</v>
      </c>
      <c r="P1457" s="210"/>
      <c r="Q1457" s="210"/>
      <c r="R1457" s="210"/>
      <c r="S1457" s="210"/>
      <c r="T1457" s="210"/>
      <c r="U1457" s="210"/>
      <c r="V1457" s="210"/>
      <c r="W1457" s="210"/>
      <c r="X1457" s="210"/>
      <c r="Y1457" s="210"/>
      <c r="Z1457" s="210"/>
      <c r="AA1457" s="211"/>
      <c r="AB1457" s="212"/>
      <c r="AC1457" s="213"/>
      <c r="AD1457" s="214"/>
      <c r="AE1457" s="215"/>
      <c r="AF1457" s="215"/>
      <c r="AG1457" s="215"/>
      <c r="AH1457" s="215"/>
      <c r="AI1457" s="215"/>
      <c r="AJ1457" s="215" t="n">
        <v>144</v>
      </c>
      <c r="AK1457" s="215"/>
      <c r="AL1457" s="215"/>
      <c r="AM1457" s="215"/>
      <c r="AN1457" s="209"/>
      <c r="AO1457" s="215"/>
      <c r="AP1457" s="215"/>
      <c r="AQ1457" s="215"/>
      <c r="AR1457" s="215"/>
      <c r="AS1457" s="215"/>
      <c r="AT1457" s="215"/>
      <c r="AU1457" s="215"/>
      <c r="AV1457" s="215"/>
      <c r="AW1457" s="215"/>
      <c r="AX1457" s="215"/>
      <c r="AY1457" s="215"/>
      <c r="AZ1457" s="215"/>
      <c r="BA1457" s="215"/>
      <c r="BB1457" s="215"/>
      <c r="BC1457" s="215"/>
      <c r="BD1457" s="85" t="n">
        <f aca="false">SUM(AC1457:BC1457)</f>
        <v>144</v>
      </c>
      <c r="BE1457" s="111" t="n">
        <f aca="false">IF((G1457+I1457+O1457-H1457-BD1457)&gt;=0,G1457+I1457+O1457-H1457-BD1457,0)</f>
        <v>72</v>
      </c>
      <c r="BF1457" s="112" t="n">
        <f aca="false">IF((H1457-I1457-O1457-G1457+BD1457)&gt;=0,H1457-I1457-O1457-G1457+BD1457,0)</f>
        <v>0</v>
      </c>
      <c r="BG1457" s="102" t="n">
        <v>43444</v>
      </c>
      <c r="BH1457" s="103"/>
      <c r="BI1457" s="90" t="s">
        <v>52</v>
      </c>
      <c r="BJ1457" s="91" t="n">
        <v>144</v>
      </c>
      <c r="BK1457" s="91" t="n">
        <f aca="false">BJ1457-BD1457+O1457</f>
        <v>72</v>
      </c>
      <c r="BL1457" s="104"/>
    </row>
    <row r="1458" s="105" customFormat="true" ht="15" hidden="false" customHeight="false" outlineLevel="0" collapsed="false">
      <c r="A1458" s="207" t="n">
        <v>1452</v>
      </c>
      <c r="B1458" s="94" t="n">
        <v>43435</v>
      </c>
      <c r="C1458" s="95"/>
      <c r="D1458" s="96"/>
      <c r="E1458" s="74" t="n">
        <v>20</v>
      </c>
      <c r="F1458" s="97" t="s">
        <v>906</v>
      </c>
      <c r="G1458" s="98" t="n">
        <v>0</v>
      </c>
      <c r="H1458" s="98" t="n">
        <v>60</v>
      </c>
      <c r="I1458" s="208"/>
      <c r="J1458" s="208"/>
      <c r="K1458" s="208"/>
      <c r="L1458" s="208"/>
      <c r="M1458" s="208"/>
      <c r="N1458" s="209"/>
      <c r="O1458" s="79" t="n">
        <f aca="false">SUM(J1458:N1458)</f>
        <v>0</v>
      </c>
      <c r="P1458" s="210"/>
      <c r="Q1458" s="210"/>
      <c r="R1458" s="210"/>
      <c r="S1458" s="210"/>
      <c r="T1458" s="210"/>
      <c r="U1458" s="210"/>
      <c r="V1458" s="210"/>
      <c r="W1458" s="210"/>
      <c r="X1458" s="210"/>
      <c r="Y1458" s="210"/>
      <c r="Z1458" s="210"/>
      <c r="AA1458" s="211"/>
      <c r="AB1458" s="212"/>
      <c r="AC1458" s="213"/>
      <c r="AD1458" s="214"/>
      <c r="AE1458" s="215"/>
      <c r="AF1458" s="215"/>
      <c r="AG1458" s="215"/>
      <c r="AH1458" s="215"/>
      <c r="AI1458" s="215"/>
      <c r="AJ1458" s="215"/>
      <c r="AK1458" s="215"/>
      <c r="AL1458" s="215"/>
      <c r="AM1458" s="215"/>
      <c r="AN1458" s="209"/>
      <c r="AO1458" s="215"/>
      <c r="AP1458" s="215"/>
      <c r="AQ1458" s="215"/>
      <c r="AR1458" s="215"/>
      <c r="AS1458" s="215"/>
      <c r="AT1458" s="215"/>
      <c r="AU1458" s="215"/>
      <c r="AV1458" s="215"/>
      <c r="AW1458" s="215"/>
      <c r="AX1458" s="215"/>
      <c r="AY1458" s="215"/>
      <c r="AZ1458" s="215"/>
      <c r="BA1458" s="215"/>
      <c r="BB1458" s="215"/>
      <c r="BC1458" s="215"/>
      <c r="BD1458" s="85" t="n">
        <f aca="false">SUM(AC1458:BC1458)</f>
        <v>0</v>
      </c>
      <c r="BE1458" s="111" t="n">
        <f aca="false">IF((G1458+I1458+O1458-H1458-BD1458)&gt;=0,G1458+I1458+O1458-H1458-BD1458,0)</f>
        <v>0</v>
      </c>
      <c r="BF1458" s="112" t="n">
        <f aca="false">IF((H1458-I1458-O1458-G1458+BD1458)&gt;=0,H1458-I1458-O1458-G1458+BD1458,0)</f>
        <v>60</v>
      </c>
      <c r="BG1458" s="102"/>
      <c r="BH1458" s="103"/>
      <c r="BI1458" s="90"/>
      <c r="BJ1458" s="91" t="n">
        <v>-60</v>
      </c>
      <c r="BK1458" s="91" t="n">
        <f aca="false">BJ1458-BD1458+O1458</f>
        <v>-60</v>
      </c>
      <c r="BL1458" s="104"/>
    </row>
    <row r="1459" s="105" customFormat="true" ht="15" hidden="false" customHeight="false" outlineLevel="0" collapsed="false">
      <c r="A1459" s="207" t="n">
        <v>1453</v>
      </c>
      <c r="B1459" s="94" t="n">
        <v>43435</v>
      </c>
      <c r="C1459" s="95"/>
      <c r="D1459" s="96"/>
      <c r="E1459" s="74" t="n">
        <v>72</v>
      </c>
      <c r="F1459" s="97" t="s">
        <v>907</v>
      </c>
      <c r="G1459" s="98" t="n">
        <v>0</v>
      </c>
      <c r="H1459" s="98" t="n">
        <v>144</v>
      </c>
      <c r="I1459" s="208"/>
      <c r="J1459" s="208"/>
      <c r="K1459" s="208"/>
      <c r="L1459" s="208"/>
      <c r="M1459" s="208"/>
      <c r="N1459" s="209"/>
      <c r="O1459" s="79" t="n">
        <f aca="false">SUM(J1459:N1459)</f>
        <v>0</v>
      </c>
      <c r="P1459" s="210"/>
      <c r="Q1459" s="210"/>
      <c r="R1459" s="210"/>
      <c r="S1459" s="210"/>
      <c r="T1459" s="210"/>
      <c r="U1459" s="210"/>
      <c r="V1459" s="210"/>
      <c r="W1459" s="210"/>
      <c r="X1459" s="210"/>
      <c r="Y1459" s="210"/>
      <c r="Z1459" s="210"/>
      <c r="AA1459" s="211"/>
      <c r="AB1459" s="212"/>
      <c r="AC1459" s="213"/>
      <c r="AD1459" s="214"/>
      <c r="AE1459" s="215"/>
      <c r="AF1459" s="215"/>
      <c r="AG1459" s="215"/>
      <c r="AH1459" s="215"/>
      <c r="AI1459" s="215"/>
      <c r="AJ1459" s="215"/>
      <c r="AK1459" s="215"/>
      <c r="AL1459" s="215"/>
      <c r="AM1459" s="215"/>
      <c r="AN1459" s="209"/>
      <c r="AO1459" s="215"/>
      <c r="AP1459" s="215"/>
      <c r="AQ1459" s="215"/>
      <c r="AR1459" s="215"/>
      <c r="AS1459" s="215"/>
      <c r="AT1459" s="215"/>
      <c r="AU1459" s="215"/>
      <c r="AV1459" s="215"/>
      <c r="AW1459" s="215"/>
      <c r="AX1459" s="215"/>
      <c r="AY1459" s="215"/>
      <c r="AZ1459" s="215"/>
      <c r="BA1459" s="215"/>
      <c r="BB1459" s="215"/>
      <c r="BC1459" s="215"/>
      <c r="BD1459" s="85" t="n">
        <f aca="false">SUM(AC1459:BC1459)</f>
        <v>0</v>
      </c>
      <c r="BE1459" s="111" t="n">
        <f aca="false">IF((G1459+I1459+O1459-H1459-BD1459)&gt;=0,G1459+I1459+O1459-H1459-BD1459,0)</f>
        <v>0</v>
      </c>
      <c r="BF1459" s="112" t="n">
        <f aca="false">IF((H1459-I1459-O1459-G1459+BD1459)&gt;=0,H1459-I1459-O1459-G1459+BD1459,0)</f>
        <v>144</v>
      </c>
      <c r="BG1459" s="102"/>
      <c r="BH1459" s="103"/>
      <c r="BI1459" s="90"/>
      <c r="BJ1459" s="91" t="n">
        <v>-144</v>
      </c>
      <c r="BK1459" s="91" t="n">
        <f aca="false">BJ1459-BD1459+O1459</f>
        <v>-144</v>
      </c>
      <c r="BL1459" s="104"/>
    </row>
    <row r="1460" s="105" customFormat="true" ht="15" hidden="false" customHeight="false" outlineLevel="0" collapsed="false">
      <c r="A1460" s="207" t="n">
        <v>1454</v>
      </c>
      <c r="B1460" s="94" t="n">
        <v>43435</v>
      </c>
      <c r="C1460" s="95"/>
      <c r="D1460" s="96"/>
      <c r="E1460" s="74" t="n">
        <v>20</v>
      </c>
      <c r="F1460" s="97" t="s">
        <v>908</v>
      </c>
      <c r="G1460" s="98" t="n">
        <v>0</v>
      </c>
      <c r="H1460" s="98" t="n">
        <v>60</v>
      </c>
      <c r="I1460" s="208"/>
      <c r="J1460" s="208"/>
      <c r="K1460" s="208"/>
      <c r="L1460" s="208"/>
      <c r="M1460" s="208"/>
      <c r="N1460" s="209"/>
      <c r="O1460" s="79" t="n">
        <f aca="false">SUM(J1460:N1460)</f>
        <v>0</v>
      </c>
      <c r="P1460" s="210"/>
      <c r="Q1460" s="210"/>
      <c r="R1460" s="210"/>
      <c r="S1460" s="210"/>
      <c r="T1460" s="210"/>
      <c r="U1460" s="210"/>
      <c r="V1460" s="210"/>
      <c r="W1460" s="210"/>
      <c r="X1460" s="210"/>
      <c r="Y1460" s="210"/>
      <c r="Z1460" s="210"/>
      <c r="AA1460" s="211"/>
      <c r="AB1460" s="212"/>
      <c r="AC1460" s="213"/>
      <c r="AD1460" s="214"/>
      <c r="AE1460" s="215"/>
      <c r="AF1460" s="215"/>
      <c r="AG1460" s="215"/>
      <c r="AH1460" s="215"/>
      <c r="AI1460" s="215"/>
      <c r="AJ1460" s="215"/>
      <c r="AK1460" s="215"/>
      <c r="AL1460" s="215"/>
      <c r="AM1460" s="215"/>
      <c r="AN1460" s="209"/>
      <c r="AO1460" s="215"/>
      <c r="AP1460" s="215"/>
      <c r="AQ1460" s="215"/>
      <c r="AR1460" s="215"/>
      <c r="AS1460" s="215"/>
      <c r="AT1460" s="215"/>
      <c r="AU1460" s="215"/>
      <c r="AV1460" s="215"/>
      <c r="AW1460" s="215"/>
      <c r="AX1460" s="215"/>
      <c r="AY1460" s="215"/>
      <c r="AZ1460" s="215"/>
      <c r="BA1460" s="215"/>
      <c r="BB1460" s="215"/>
      <c r="BC1460" s="215"/>
      <c r="BD1460" s="85" t="n">
        <f aca="false">SUM(AC1460:BC1460)</f>
        <v>0</v>
      </c>
      <c r="BE1460" s="111" t="n">
        <f aca="false">IF((G1460+I1460+O1460-H1460-BD1460)&gt;=0,G1460+I1460+O1460-H1460-BD1460,0)</f>
        <v>0</v>
      </c>
      <c r="BF1460" s="112" t="n">
        <f aca="false">IF((H1460-I1460-O1460-G1460+BD1460)&gt;=0,H1460-I1460-O1460-G1460+BD1460,0)</f>
        <v>60</v>
      </c>
      <c r="BG1460" s="102"/>
      <c r="BH1460" s="103"/>
      <c r="BI1460" s="90"/>
      <c r="BJ1460" s="91" t="n">
        <v>-60</v>
      </c>
      <c r="BK1460" s="91" t="n">
        <f aca="false">BJ1460-BD1460+O1460</f>
        <v>-60</v>
      </c>
      <c r="BL1460" s="104"/>
    </row>
    <row r="1461" s="105" customFormat="true" ht="15" hidden="false" customHeight="false" outlineLevel="0" collapsed="false">
      <c r="A1461" s="207" t="n">
        <v>1455</v>
      </c>
      <c r="B1461" s="94" t="n">
        <v>43435</v>
      </c>
      <c r="C1461" s="95"/>
      <c r="D1461" s="96"/>
      <c r="E1461" s="74" t="n">
        <v>72</v>
      </c>
      <c r="F1461" s="97" t="s">
        <v>909</v>
      </c>
      <c r="G1461" s="98" t="n">
        <v>72</v>
      </c>
      <c r="H1461" s="98" t="n">
        <v>0</v>
      </c>
      <c r="I1461" s="208"/>
      <c r="J1461" s="208"/>
      <c r="K1461" s="208"/>
      <c r="L1461" s="208"/>
      <c r="M1461" s="208"/>
      <c r="N1461" s="209" t="n">
        <v>72</v>
      </c>
      <c r="O1461" s="79" t="n">
        <f aca="false">SUM(J1461:N1461)</f>
        <v>72</v>
      </c>
      <c r="P1461" s="210"/>
      <c r="Q1461" s="210"/>
      <c r="R1461" s="210"/>
      <c r="S1461" s="210"/>
      <c r="T1461" s="210"/>
      <c r="U1461" s="210"/>
      <c r="V1461" s="210"/>
      <c r="W1461" s="210"/>
      <c r="X1461" s="210"/>
      <c r="Y1461" s="210"/>
      <c r="Z1461" s="210"/>
      <c r="AA1461" s="211"/>
      <c r="AB1461" s="212"/>
      <c r="AC1461" s="213"/>
      <c r="AD1461" s="214"/>
      <c r="AE1461" s="215"/>
      <c r="AF1461" s="215"/>
      <c r="AG1461" s="215" t="n">
        <v>72</v>
      </c>
      <c r="AH1461" s="215"/>
      <c r="AI1461" s="215"/>
      <c r="AJ1461" s="215"/>
      <c r="AK1461" s="215"/>
      <c r="AL1461" s="215"/>
      <c r="AM1461" s="215"/>
      <c r="AN1461" s="209"/>
      <c r="AO1461" s="215"/>
      <c r="AP1461" s="215"/>
      <c r="AQ1461" s="215"/>
      <c r="AR1461" s="215"/>
      <c r="AS1461" s="215"/>
      <c r="AT1461" s="215"/>
      <c r="AU1461" s="215"/>
      <c r="AV1461" s="215"/>
      <c r="AW1461" s="215"/>
      <c r="AX1461" s="215"/>
      <c r="AY1461" s="215"/>
      <c r="AZ1461" s="215"/>
      <c r="BA1461" s="215"/>
      <c r="BB1461" s="215"/>
      <c r="BC1461" s="215"/>
      <c r="BD1461" s="85" t="n">
        <f aca="false">SUM(AC1461:BC1461)</f>
        <v>72</v>
      </c>
      <c r="BE1461" s="111" t="n">
        <f aca="false">IF((G1461+I1461+O1461-H1461-BD1461)&gt;=0,G1461+I1461+O1461-H1461-BD1461,0)</f>
        <v>72</v>
      </c>
      <c r="BF1461" s="112" t="n">
        <f aca="false">IF((H1461-I1461-O1461-G1461+BD1461)&gt;=0,H1461-I1461-O1461-G1461+BD1461,0)</f>
        <v>0</v>
      </c>
      <c r="BG1461" s="102"/>
      <c r="BH1461" s="103"/>
      <c r="BI1461" s="90" t="s">
        <v>61</v>
      </c>
      <c r="BJ1461" s="91" t="n">
        <v>72</v>
      </c>
      <c r="BK1461" s="91" t="n">
        <f aca="false">BJ1461-BD1461+O1461</f>
        <v>72</v>
      </c>
      <c r="BL1461" s="104"/>
    </row>
    <row r="1462" s="105" customFormat="true" ht="15" hidden="false" customHeight="false" outlineLevel="0" collapsed="false">
      <c r="A1462" s="207" t="n">
        <v>1456</v>
      </c>
      <c r="B1462" s="94" t="n">
        <v>43435</v>
      </c>
      <c r="C1462" s="95"/>
      <c r="D1462" s="96"/>
      <c r="E1462" s="74" t="n">
        <v>72</v>
      </c>
      <c r="F1462" s="97" t="s">
        <v>910</v>
      </c>
      <c r="G1462" s="98" t="n">
        <v>0</v>
      </c>
      <c r="H1462" s="98" t="n">
        <v>219</v>
      </c>
      <c r="I1462" s="208"/>
      <c r="J1462" s="208"/>
      <c r="K1462" s="208"/>
      <c r="L1462" s="208"/>
      <c r="M1462" s="208"/>
      <c r="N1462" s="209"/>
      <c r="O1462" s="79" t="n">
        <f aca="false">SUM(J1462:N1462)</f>
        <v>0</v>
      </c>
      <c r="P1462" s="210"/>
      <c r="Q1462" s="210"/>
      <c r="R1462" s="210"/>
      <c r="S1462" s="210"/>
      <c r="T1462" s="210"/>
      <c r="U1462" s="210"/>
      <c r="V1462" s="210"/>
      <c r="W1462" s="210"/>
      <c r="X1462" s="210"/>
      <c r="Y1462" s="210"/>
      <c r="Z1462" s="210"/>
      <c r="AA1462" s="211"/>
      <c r="AB1462" s="212"/>
      <c r="AC1462" s="213"/>
      <c r="AD1462" s="214"/>
      <c r="AE1462" s="215"/>
      <c r="AF1462" s="215"/>
      <c r="AG1462" s="215"/>
      <c r="AH1462" s="215"/>
      <c r="AI1462" s="215"/>
      <c r="AJ1462" s="215"/>
      <c r="AK1462" s="215"/>
      <c r="AL1462" s="215"/>
      <c r="AM1462" s="215"/>
      <c r="AN1462" s="209"/>
      <c r="AO1462" s="215"/>
      <c r="AP1462" s="215"/>
      <c r="AQ1462" s="215"/>
      <c r="AR1462" s="215"/>
      <c r="AS1462" s="215"/>
      <c r="AT1462" s="215"/>
      <c r="AU1462" s="215"/>
      <c r="AV1462" s="215"/>
      <c r="AW1462" s="215"/>
      <c r="AX1462" s="215"/>
      <c r="AY1462" s="215"/>
      <c r="AZ1462" s="215"/>
      <c r="BA1462" s="215"/>
      <c r="BB1462" s="215"/>
      <c r="BC1462" s="215"/>
      <c r="BD1462" s="85" t="n">
        <f aca="false">SUM(AC1462:BC1462)</f>
        <v>0</v>
      </c>
      <c r="BE1462" s="111" t="n">
        <f aca="false">IF((G1462+I1462+O1462-H1462-BD1462)&gt;=0,G1462+I1462+O1462-H1462-BD1462,0)</f>
        <v>0</v>
      </c>
      <c r="BF1462" s="112" t="n">
        <f aca="false">IF((H1462-I1462-O1462-G1462+BD1462)&gt;=0,H1462-I1462-O1462-G1462+BD1462,0)</f>
        <v>219</v>
      </c>
      <c r="BG1462" s="102" t="n">
        <v>43444</v>
      </c>
      <c r="BH1462" s="103"/>
      <c r="BI1462" s="90"/>
      <c r="BJ1462" s="91" t="n">
        <v>-219</v>
      </c>
      <c r="BK1462" s="91" t="n">
        <f aca="false">BJ1462-BD1462+O1462</f>
        <v>-219</v>
      </c>
      <c r="BL1462" s="104"/>
    </row>
    <row r="1463" s="105" customFormat="true" ht="15" hidden="false" customHeight="false" outlineLevel="0" collapsed="false">
      <c r="A1463" s="207" t="n">
        <v>1457</v>
      </c>
      <c r="B1463" s="94" t="n">
        <v>43435</v>
      </c>
      <c r="C1463" s="95"/>
      <c r="D1463" s="96"/>
      <c r="E1463" s="74" t="n">
        <v>72</v>
      </c>
      <c r="F1463" s="97" t="s">
        <v>911</v>
      </c>
      <c r="G1463" s="98" t="n">
        <v>144</v>
      </c>
      <c r="H1463" s="98" t="n">
        <v>0</v>
      </c>
      <c r="I1463" s="208"/>
      <c r="J1463" s="208"/>
      <c r="K1463" s="208"/>
      <c r="L1463" s="208"/>
      <c r="M1463" s="208"/>
      <c r="N1463" s="209" t="n">
        <v>72</v>
      </c>
      <c r="O1463" s="79" t="n">
        <f aca="false">SUM(J1463:N1463)</f>
        <v>72</v>
      </c>
      <c r="P1463" s="210"/>
      <c r="Q1463" s="210"/>
      <c r="R1463" s="210"/>
      <c r="S1463" s="210"/>
      <c r="T1463" s="210"/>
      <c r="U1463" s="210"/>
      <c r="V1463" s="210"/>
      <c r="W1463" s="210"/>
      <c r="X1463" s="210"/>
      <c r="Y1463" s="210"/>
      <c r="Z1463" s="210"/>
      <c r="AA1463" s="211"/>
      <c r="AB1463" s="212"/>
      <c r="AC1463" s="213"/>
      <c r="AD1463" s="214"/>
      <c r="AE1463" s="215"/>
      <c r="AF1463" s="215"/>
      <c r="AG1463" s="215"/>
      <c r="AH1463" s="215" t="n">
        <v>144</v>
      </c>
      <c r="AI1463" s="215"/>
      <c r="AJ1463" s="215"/>
      <c r="AK1463" s="215"/>
      <c r="AL1463" s="215"/>
      <c r="AM1463" s="215"/>
      <c r="AN1463" s="209"/>
      <c r="AO1463" s="215"/>
      <c r="AP1463" s="215"/>
      <c r="AQ1463" s="215"/>
      <c r="AR1463" s="215"/>
      <c r="AS1463" s="215"/>
      <c r="AT1463" s="215"/>
      <c r="AU1463" s="215"/>
      <c r="AV1463" s="215"/>
      <c r="AW1463" s="215"/>
      <c r="AX1463" s="215"/>
      <c r="AY1463" s="215"/>
      <c r="AZ1463" s="215"/>
      <c r="BA1463" s="215"/>
      <c r="BB1463" s="215"/>
      <c r="BC1463" s="215"/>
      <c r="BD1463" s="85" t="n">
        <f aca="false">SUM(AC1463:BC1463)</f>
        <v>144</v>
      </c>
      <c r="BE1463" s="111" t="n">
        <f aca="false">IF((G1463+I1463+O1463-H1463-BD1463)&gt;=0,G1463+I1463+O1463-H1463-BD1463,0)</f>
        <v>72</v>
      </c>
      <c r="BF1463" s="112" t="n">
        <f aca="false">IF((H1463-I1463-O1463-G1463+BD1463)&gt;=0,H1463-I1463-O1463-G1463+BD1463,0)</f>
        <v>0</v>
      </c>
      <c r="BG1463" s="102"/>
      <c r="BH1463" s="103"/>
      <c r="BI1463" s="90" t="s">
        <v>52</v>
      </c>
      <c r="BJ1463" s="91" t="n">
        <v>144</v>
      </c>
      <c r="BK1463" s="91" t="n">
        <f aca="false">BJ1463-BD1463+O1463</f>
        <v>72</v>
      </c>
      <c r="BL1463" s="104"/>
    </row>
    <row r="1464" s="105" customFormat="true" ht="15" hidden="false" customHeight="false" outlineLevel="0" collapsed="false">
      <c r="A1464" s="207" t="n">
        <v>1458</v>
      </c>
      <c r="B1464" s="94" t="n">
        <v>43435</v>
      </c>
      <c r="C1464" s="95"/>
      <c r="D1464" s="96"/>
      <c r="E1464" s="74" t="n">
        <v>72</v>
      </c>
      <c r="F1464" s="97" t="s">
        <v>912</v>
      </c>
      <c r="G1464" s="98" t="n">
        <v>0</v>
      </c>
      <c r="H1464" s="98" t="n">
        <v>144</v>
      </c>
      <c r="I1464" s="208"/>
      <c r="J1464" s="208"/>
      <c r="K1464" s="208"/>
      <c r="L1464" s="208"/>
      <c r="M1464" s="208"/>
      <c r="N1464" s="209"/>
      <c r="O1464" s="79" t="n">
        <f aca="false">SUM(J1464:N1464)</f>
        <v>0</v>
      </c>
      <c r="P1464" s="210"/>
      <c r="Q1464" s="210"/>
      <c r="R1464" s="210"/>
      <c r="S1464" s="210"/>
      <c r="T1464" s="210"/>
      <c r="U1464" s="210"/>
      <c r="V1464" s="210"/>
      <c r="W1464" s="210"/>
      <c r="X1464" s="210"/>
      <c r="Y1464" s="210"/>
      <c r="Z1464" s="210"/>
      <c r="AA1464" s="211"/>
      <c r="AB1464" s="212"/>
      <c r="AC1464" s="213"/>
      <c r="AD1464" s="214"/>
      <c r="AE1464" s="215"/>
      <c r="AF1464" s="215"/>
      <c r="AG1464" s="215"/>
      <c r="AH1464" s="215"/>
      <c r="AI1464" s="215"/>
      <c r="AJ1464" s="215"/>
      <c r="AK1464" s="215"/>
      <c r="AL1464" s="215"/>
      <c r="AM1464" s="215"/>
      <c r="AN1464" s="209"/>
      <c r="AO1464" s="215"/>
      <c r="AP1464" s="215"/>
      <c r="AQ1464" s="215"/>
      <c r="AR1464" s="215"/>
      <c r="AS1464" s="215"/>
      <c r="AT1464" s="215"/>
      <c r="AU1464" s="215"/>
      <c r="AV1464" s="215"/>
      <c r="AW1464" s="215"/>
      <c r="AX1464" s="215"/>
      <c r="AY1464" s="215"/>
      <c r="AZ1464" s="215"/>
      <c r="BA1464" s="215"/>
      <c r="BB1464" s="215"/>
      <c r="BC1464" s="215"/>
      <c r="BD1464" s="85" t="n">
        <f aca="false">SUM(AC1464:BC1464)</f>
        <v>0</v>
      </c>
      <c r="BE1464" s="111" t="n">
        <f aca="false">IF((G1464+I1464+O1464-H1464-BD1464)&gt;=0,G1464+I1464+O1464-H1464-BD1464,0)</f>
        <v>0</v>
      </c>
      <c r="BF1464" s="112" t="n">
        <f aca="false">IF((H1464-I1464-O1464-G1464+BD1464)&gt;=0,H1464-I1464-O1464-G1464+BD1464,0)</f>
        <v>144</v>
      </c>
      <c r="BG1464" s="102"/>
      <c r="BH1464" s="103"/>
      <c r="BI1464" s="90"/>
      <c r="BJ1464" s="91" t="n">
        <v>-144</v>
      </c>
      <c r="BK1464" s="91" t="n">
        <f aca="false">BJ1464-BD1464+O1464</f>
        <v>-144</v>
      </c>
      <c r="BL1464" s="104"/>
    </row>
    <row r="1465" s="105" customFormat="true" ht="15" hidden="false" customHeight="false" outlineLevel="0" collapsed="false">
      <c r="A1465" s="207" t="n">
        <v>1459</v>
      </c>
      <c r="B1465" s="94" t="n">
        <v>43435</v>
      </c>
      <c r="C1465" s="95"/>
      <c r="D1465" s="96"/>
      <c r="E1465" s="74" t="n">
        <v>72</v>
      </c>
      <c r="F1465" s="97" t="s">
        <v>913</v>
      </c>
      <c r="G1465" s="98" t="n">
        <v>0</v>
      </c>
      <c r="H1465" s="98" t="n">
        <v>84</v>
      </c>
      <c r="I1465" s="208"/>
      <c r="J1465" s="208"/>
      <c r="K1465" s="208"/>
      <c r="L1465" s="208"/>
      <c r="M1465" s="208"/>
      <c r="N1465" s="209"/>
      <c r="O1465" s="79" t="n">
        <f aca="false">SUM(J1465:N1465)</f>
        <v>0</v>
      </c>
      <c r="P1465" s="210"/>
      <c r="Q1465" s="210"/>
      <c r="R1465" s="210"/>
      <c r="S1465" s="210"/>
      <c r="T1465" s="210"/>
      <c r="U1465" s="210"/>
      <c r="V1465" s="210"/>
      <c r="W1465" s="210"/>
      <c r="X1465" s="210"/>
      <c r="Y1465" s="210"/>
      <c r="Z1465" s="210"/>
      <c r="AA1465" s="211"/>
      <c r="AB1465" s="212"/>
      <c r="AC1465" s="213"/>
      <c r="AD1465" s="214"/>
      <c r="AE1465" s="215"/>
      <c r="AF1465" s="215"/>
      <c r="AG1465" s="215"/>
      <c r="AH1465" s="215"/>
      <c r="AI1465" s="215"/>
      <c r="AJ1465" s="215"/>
      <c r="AK1465" s="215"/>
      <c r="AL1465" s="215"/>
      <c r="AM1465" s="215"/>
      <c r="AN1465" s="209"/>
      <c r="AO1465" s="215"/>
      <c r="AP1465" s="215"/>
      <c r="AQ1465" s="215"/>
      <c r="AR1465" s="215"/>
      <c r="AS1465" s="215"/>
      <c r="AT1465" s="215"/>
      <c r="AU1465" s="215"/>
      <c r="AV1465" s="215"/>
      <c r="AW1465" s="215"/>
      <c r="AX1465" s="215"/>
      <c r="AY1465" s="215"/>
      <c r="AZ1465" s="215"/>
      <c r="BA1465" s="215"/>
      <c r="BB1465" s="215"/>
      <c r="BC1465" s="215"/>
      <c r="BD1465" s="85" t="n">
        <f aca="false">SUM(AC1465:BC1465)</f>
        <v>0</v>
      </c>
      <c r="BE1465" s="111" t="n">
        <f aca="false">IF((G1465+I1465+O1465-H1465-BD1465)&gt;=0,G1465+I1465+O1465-H1465-BD1465,0)</f>
        <v>0</v>
      </c>
      <c r="BF1465" s="112" t="n">
        <f aca="false">IF((H1465-I1465-O1465-G1465+BD1465)&gt;=0,H1465-I1465-O1465-G1465+BD1465,0)</f>
        <v>84</v>
      </c>
      <c r="BG1465" s="102"/>
      <c r="BH1465" s="103"/>
      <c r="BI1465" s="90"/>
      <c r="BJ1465" s="91" t="n">
        <v>-84</v>
      </c>
      <c r="BK1465" s="91" t="n">
        <f aca="false">BJ1465-BD1465+O1465</f>
        <v>-84</v>
      </c>
      <c r="BL1465" s="104"/>
    </row>
    <row r="1466" s="105" customFormat="true" ht="15" hidden="false" customHeight="false" outlineLevel="0" collapsed="false">
      <c r="A1466" s="207" t="n">
        <v>1460</v>
      </c>
      <c r="B1466" s="94" t="n">
        <v>43435</v>
      </c>
      <c r="C1466" s="95"/>
      <c r="D1466" s="96"/>
      <c r="E1466" s="74" t="n">
        <v>20</v>
      </c>
      <c r="F1466" s="97" t="s">
        <v>914</v>
      </c>
      <c r="G1466" s="98" t="n">
        <v>0</v>
      </c>
      <c r="H1466" s="98" t="n">
        <v>60</v>
      </c>
      <c r="I1466" s="208"/>
      <c r="J1466" s="208"/>
      <c r="K1466" s="208"/>
      <c r="L1466" s="208"/>
      <c r="M1466" s="208"/>
      <c r="N1466" s="209"/>
      <c r="O1466" s="79" t="n">
        <f aca="false">SUM(J1466:N1466)</f>
        <v>0</v>
      </c>
      <c r="P1466" s="210"/>
      <c r="Q1466" s="210"/>
      <c r="R1466" s="210"/>
      <c r="S1466" s="210"/>
      <c r="T1466" s="210"/>
      <c r="U1466" s="210"/>
      <c r="V1466" s="210"/>
      <c r="W1466" s="210"/>
      <c r="X1466" s="210"/>
      <c r="Y1466" s="210"/>
      <c r="Z1466" s="210"/>
      <c r="AA1466" s="211"/>
      <c r="AB1466" s="212"/>
      <c r="AC1466" s="213"/>
      <c r="AD1466" s="214"/>
      <c r="AE1466" s="215"/>
      <c r="AF1466" s="215"/>
      <c r="AG1466" s="215"/>
      <c r="AH1466" s="215"/>
      <c r="AI1466" s="215"/>
      <c r="AJ1466" s="215"/>
      <c r="AK1466" s="215"/>
      <c r="AL1466" s="215"/>
      <c r="AM1466" s="215"/>
      <c r="AN1466" s="209"/>
      <c r="AO1466" s="215"/>
      <c r="AP1466" s="215"/>
      <c r="AQ1466" s="215"/>
      <c r="AR1466" s="215"/>
      <c r="AS1466" s="215"/>
      <c r="AT1466" s="215"/>
      <c r="AU1466" s="215"/>
      <c r="AV1466" s="215"/>
      <c r="AW1466" s="215"/>
      <c r="AX1466" s="215"/>
      <c r="AY1466" s="215"/>
      <c r="AZ1466" s="215"/>
      <c r="BA1466" s="215"/>
      <c r="BB1466" s="215"/>
      <c r="BC1466" s="215"/>
      <c r="BD1466" s="85" t="n">
        <f aca="false">SUM(AC1466:BC1466)</f>
        <v>0</v>
      </c>
      <c r="BE1466" s="111" t="n">
        <f aca="false">IF((G1466+I1466+O1466-H1466-BD1466)&gt;=0,G1466+I1466+O1466-H1466-BD1466,0)</f>
        <v>0</v>
      </c>
      <c r="BF1466" s="112" t="n">
        <f aca="false">IF((H1466-I1466-O1466-G1466+BD1466)&gt;=0,H1466-I1466-O1466-G1466+BD1466,0)</f>
        <v>60</v>
      </c>
      <c r="BG1466" s="102"/>
      <c r="BH1466" s="103"/>
      <c r="BI1466" s="90"/>
      <c r="BJ1466" s="91" t="n">
        <v>-60</v>
      </c>
      <c r="BK1466" s="91" t="n">
        <f aca="false">BJ1466-BD1466+O1466</f>
        <v>-60</v>
      </c>
      <c r="BL1466" s="104"/>
    </row>
    <row r="1467" s="105" customFormat="true" ht="15" hidden="false" customHeight="false" outlineLevel="0" collapsed="false">
      <c r="A1467" s="207" t="n">
        <v>1461</v>
      </c>
      <c r="B1467" s="94" t="n">
        <v>43435</v>
      </c>
      <c r="C1467" s="95"/>
      <c r="D1467" s="96"/>
      <c r="E1467" s="74" t="n">
        <v>72</v>
      </c>
      <c r="F1467" s="97" t="s">
        <v>915</v>
      </c>
      <c r="G1467" s="98" t="n">
        <v>552</v>
      </c>
      <c r="H1467" s="98" t="n">
        <v>0</v>
      </c>
      <c r="I1467" s="208"/>
      <c r="J1467" s="208"/>
      <c r="K1467" s="208"/>
      <c r="L1467" s="208"/>
      <c r="M1467" s="208"/>
      <c r="N1467" s="209"/>
      <c r="O1467" s="79" t="n">
        <f aca="false">SUM(J1467:N1467)</f>
        <v>0</v>
      </c>
      <c r="P1467" s="210"/>
      <c r="Q1467" s="210"/>
      <c r="R1467" s="210"/>
      <c r="S1467" s="210"/>
      <c r="T1467" s="210"/>
      <c r="U1467" s="210"/>
      <c r="V1467" s="210"/>
      <c r="W1467" s="210"/>
      <c r="X1467" s="210"/>
      <c r="Y1467" s="210"/>
      <c r="Z1467" s="210"/>
      <c r="AA1467" s="211"/>
      <c r="AB1467" s="212"/>
      <c r="AC1467" s="213"/>
      <c r="AD1467" s="214"/>
      <c r="AE1467" s="215"/>
      <c r="AF1467" s="215"/>
      <c r="AG1467" s="215"/>
      <c r="AH1467" s="215"/>
      <c r="AI1467" s="215"/>
      <c r="AJ1467" s="215"/>
      <c r="AK1467" s="215"/>
      <c r="AL1467" s="215"/>
      <c r="AM1467" s="215"/>
      <c r="AN1467" s="209"/>
      <c r="AO1467" s="215"/>
      <c r="AP1467" s="215"/>
      <c r="AQ1467" s="215"/>
      <c r="AR1467" s="215"/>
      <c r="AS1467" s="215"/>
      <c r="AT1467" s="215"/>
      <c r="AU1467" s="215"/>
      <c r="AV1467" s="215"/>
      <c r="AW1467" s="215"/>
      <c r="AX1467" s="215"/>
      <c r="AY1467" s="215"/>
      <c r="AZ1467" s="215"/>
      <c r="BA1467" s="215"/>
      <c r="BB1467" s="215"/>
      <c r="BC1467" s="215"/>
      <c r="BD1467" s="85" t="n">
        <f aca="false">SUM(AC1467:BC1467)</f>
        <v>0</v>
      </c>
      <c r="BE1467" s="111" t="n">
        <f aca="false">IF((G1467+I1467+O1467-H1467-BD1467)&gt;=0,G1467+I1467+O1467-H1467-BD1467,0)</f>
        <v>552</v>
      </c>
      <c r="BF1467" s="112" t="n">
        <f aca="false">IF((H1467-I1467-O1467-G1467+BD1467)&gt;=0,H1467-I1467-O1467-G1467+BD1467,0)</f>
        <v>0</v>
      </c>
      <c r="BG1467" s="102"/>
      <c r="BH1467" s="103"/>
      <c r="BI1467" s="90"/>
      <c r="BJ1467" s="91" t="n">
        <v>552</v>
      </c>
      <c r="BK1467" s="91" t="n">
        <f aca="false">BJ1467-BD1467+O1467</f>
        <v>552</v>
      </c>
      <c r="BL1467" s="104"/>
    </row>
    <row r="1468" s="105" customFormat="true" ht="15" hidden="false" customHeight="false" outlineLevel="0" collapsed="false">
      <c r="A1468" s="207" t="n">
        <v>1462</v>
      </c>
      <c r="B1468" s="94" t="n">
        <v>43435</v>
      </c>
      <c r="C1468" s="95"/>
      <c r="D1468" s="96"/>
      <c r="E1468" s="74" t="n">
        <v>20</v>
      </c>
      <c r="F1468" s="97" t="s">
        <v>915</v>
      </c>
      <c r="G1468" s="98" t="n">
        <v>0</v>
      </c>
      <c r="H1468" s="98" t="n">
        <v>60</v>
      </c>
      <c r="I1468" s="208"/>
      <c r="J1468" s="208"/>
      <c r="K1468" s="208"/>
      <c r="L1468" s="208"/>
      <c r="M1468" s="208"/>
      <c r="N1468" s="209"/>
      <c r="O1468" s="79" t="n">
        <f aca="false">SUM(J1468:N1468)</f>
        <v>0</v>
      </c>
      <c r="P1468" s="210"/>
      <c r="Q1468" s="210"/>
      <c r="R1468" s="210"/>
      <c r="S1468" s="210"/>
      <c r="T1468" s="210"/>
      <c r="U1468" s="210"/>
      <c r="V1468" s="210"/>
      <c r="W1468" s="210"/>
      <c r="X1468" s="210"/>
      <c r="Y1468" s="210"/>
      <c r="Z1468" s="210"/>
      <c r="AA1468" s="211"/>
      <c r="AB1468" s="212"/>
      <c r="AC1468" s="213"/>
      <c r="AD1468" s="214"/>
      <c r="AE1468" s="215"/>
      <c r="AF1468" s="215"/>
      <c r="AG1468" s="215"/>
      <c r="AH1468" s="215"/>
      <c r="AI1468" s="215"/>
      <c r="AJ1468" s="215"/>
      <c r="AK1468" s="215"/>
      <c r="AL1468" s="215"/>
      <c r="AM1468" s="215"/>
      <c r="AN1468" s="209"/>
      <c r="AO1468" s="215"/>
      <c r="AP1468" s="215"/>
      <c r="AQ1468" s="215"/>
      <c r="AR1468" s="215"/>
      <c r="AS1468" s="215"/>
      <c r="AT1468" s="215"/>
      <c r="AU1468" s="215"/>
      <c r="AV1468" s="215"/>
      <c r="AW1468" s="215"/>
      <c r="AX1468" s="215"/>
      <c r="AY1468" s="215"/>
      <c r="AZ1468" s="215"/>
      <c r="BA1468" s="215"/>
      <c r="BB1468" s="215"/>
      <c r="BC1468" s="215"/>
      <c r="BD1468" s="85" t="n">
        <f aca="false">SUM(AC1468:BC1468)</f>
        <v>0</v>
      </c>
      <c r="BE1468" s="111" t="n">
        <f aca="false">IF((G1468+I1468+O1468-H1468-BD1468)&gt;=0,G1468+I1468+O1468-H1468-BD1468,0)</f>
        <v>0</v>
      </c>
      <c r="BF1468" s="112" t="n">
        <f aca="false">IF((H1468-I1468-O1468-G1468+BD1468)&gt;=0,H1468-I1468-O1468-G1468+BD1468,0)</f>
        <v>60</v>
      </c>
      <c r="BG1468" s="102"/>
      <c r="BH1468" s="103"/>
      <c r="BI1468" s="90"/>
      <c r="BJ1468" s="91" t="n">
        <v>-60</v>
      </c>
      <c r="BK1468" s="91" t="n">
        <f aca="false">BJ1468-BD1468+O1468</f>
        <v>-60</v>
      </c>
      <c r="BL1468" s="104"/>
    </row>
    <row r="1469" s="105" customFormat="true" ht="15" hidden="false" customHeight="false" outlineLevel="0" collapsed="false">
      <c r="A1469" s="207" t="n">
        <v>1463</v>
      </c>
      <c r="B1469" s="94" t="n">
        <v>43435</v>
      </c>
      <c r="C1469" s="95"/>
      <c r="D1469" s="96"/>
      <c r="E1469" s="74" t="n">
        <v>72</v>
      </c>
      <c r="F1469" s="97" t="s">
        <v>916</v>
      </c>
      <c r="G1469" s="98" t="n">
        <v>72</v>
      </c>
      <c r="H1469" s="98" t="n">
        <v>0</v>
      </c>
      <c r="I1469" s="208"/>
      <c r="J1469" s="208"/>
      <c r="K1469" s="208"/>
      <c r="L1469" s="208"/>
      <c r="M1469" s="208"/>
      <c r="N1469" s="209"/>
      <c r="O1469" s="79" t="n">
        <f aca="false">SUM(J1469:N1469)</f>
        <v>0</v>
      </c>
      <c r="P1469" s="210"/>
      <c r="Q1469" s="210"/>
      <c r="R1469" s="210"/>
      <c r="S1469" s="210"/>
      <c r="T1469" s="210"/>
      <c r="U1469" s="210"/>
      <c r="V1469" s="210"/>
      <c r="W1469" s="210"/>
      <c r="X1469" s="210"/>
      <c r="Y1469" s="210"/>
      <c r="Z1469" s="210"/>
      <c r="AA1469" s="211"/>
      <c r="AB1469" s="212"/>
      <c r="AC1469" s="213"/>
      <c r="AD1469" s="214"/>
      <c r="AE1469" s="215"/>
      <c r="AF1469" s="215"/>
      <c r="AG1469" s="215"/>
      <c r="AH1469" s="215"/>
      <c r="AI1469" s="215"/>
      <c r="AJ1469" s="215"/>
      <c r="AK1469" s="215"/>
      <c r="AL1469" s="215"/>
      <c r="AM1469" s="215"/>
      <c r="AN1469" s="209"/>
      <c r="AO1469" s="215"/>
      <c r="AP1469" s="215"/>
      <c r="AQ1469" s="215"/>
      <c r="AR1469" s="215"/>
      <c r="AS1469" s="215"/>
      <c r="AT1469" s="215"/>
      <c r="AU1469" s="215"/>
      <c r="AV1469" s="215"/>
      <c r="AW1469" s="215"/>
      <c r="AX1469" s="215"/>
      <c r="AY1469" s="215"/>
      <c r="AZ1469" s="215"/>
      <c r="BA1469" s="215"/>
      <c r="BB1469" s="215"/>
      <c r="BC1469" s="215"/>
      <c r="BD1469" s="85" t="n">
        <f aca="false">SUM(AC1469:BC1469)</f>
        <v>0</v>
      </c>
      <c r="BE1469" s="111" t="n">
        <f aca="false">IF((G1469+I1469+O1469-H1469-BD1469)&gt;=0,G1469+I1469+O1469-H1469-BD1469,0)</f>
        <v>72</v>
      </c>
      <c r="BF1469" s="112" t="n">
        <f aca="false">IF((H1469-I1469-O1469-G1469+BD1469)&gt;=0,H1469-I1469-O1469-G1469+BD1469,0)</f>
        <v>0</v>
      </c>
      <c r="BG1469" s="102"/>
      <c r="BH1469" s="103"/>
      <c r="BI1469" s="90"/>
      <c r="BJ1469" s="91" t="n">
        <v>72</v>
      </c>
      <c r="BK1469" s="91" t="n">
        <f aca="false">BJ1469-BD1469+O1469</f>
        <v>72</v>
      </c>
      <c r="BL1469" s="104"/>
    </row>
    <row r="1470" s="105" customFormat="true" ht="15" hidden="false" customHeight="false" outlineLevel="0" collapsed="false">
      <c r="A1470" s="207" t="n">
        <v>1464</v>
      </c>
      <c r="B1470" s="94" t="s">
        <v>917</v>
      </c>
      <c r="C1470" s="95"/>
      <c r="D1470" s="96"/>
      <c r="E1470" s="74" t="n">
        <v>72</v>
      </c>
      <c r="F1470" s="97" t="s">
        <v>918</v>
      </c>
      <c r="G1470" s="98" t="n">
        <v>0</v>
      </c>
      <c r="H1470" s="98" t="n">
        <v>216</v>
      </c>
      <c r="I1470" s="208"/>
      <c r="J1470" s="208"/>
      <c r="K1470" s="208"/>
      <c r="L1470" s="208"/>
      <c r="M1470" s="208"/>
      <c r="N1470" s="209"/>
      <c r="O1470" s="79" t="n">
        <f aca="false">SUM(J1470:N1470)</f>
        <v>0</v>
      </c>
      <c r="P1470" s="210"/>
      <c r="Q1470" s="210"/>
      <c r="R1470" s="210"/>
      <c r="S1470" s="210"/>
      <c r="T1470" s="210"/>
      <c r="U1470" s="210"/>
      <c r="V1470" s="210"/>
      <c r="W1470" s="210"/>
      <c r="X1470" s="210"/>
      <c r="Y1470" s="210"/>
      <c r="Z1470" s="210"/>
      <c r="AA1470" s="211"/>
      <c r="AB1470" s="212"/>
      <c r="AC1470" s="213"/>
      <c r="AD1470" s="214"/>
      <c r="AE1470" s="215"/>
      <c r="AF1470" s="215"/>
      <c r="AG1470" s="215"/>
      <c r="AH1470" s="215"/>
      <c r="AI1470" s="215"/>
      <c r="AJ1470" s="215"/>
      <c r="AK1470" s="215"/>
      <c r="AL1470" s="215"/>
      <c r="AM1470" s="215"/>
      <c r="AN1470" s="209"/>
      <c r="AO1470" s="215"/>
      <c r="AP1470" s="215"/>
      <c r="AQ1470" s="215"/>
      <c r="AR1470" s="215"/>
      <c r="AS1470" s="215"/>
      <c r="AT1470" s="215"/>
      <c r="AU1470" s="215"/>
      <c r="AV1470" s="215"/>
      <c r="AW1470" s="215"/>
      <c r="AX1470" s="215"/>
      <c r="AY1470" s="215"/>
      <c r="AZ1470" s="215"/>
      <c r="BA1470" s="215"/>
      <c r="BB1470" s="215"/>
      <c r="BC1470" s="215"/>
      <c r="BD1470" s="85" t="n">
        <f aca="false">SUM(AC1470:BC1470)</f>
        <v>0</v>
      </c>
      <c r="BE1470" s="111" t="n">
        <f aca="false">IF((G1470+I1470+O1470-H1470-BD1470)&gt;=0,G1470+I1470+O1470-H1470-BD1470,0)</f>
        <v>0</v>
      </c>
      <c r="BF1470" s="112" t="n">
        <f aca="false">IF((H1470-I1470-O1470-G1470+BD1470)&gt;=0,H1470-I1470-O1470-G1470+BD1470,0)</f>
        <v>216</v>
      </c>
      <c r="BG1470" s="102" t="n">
        <v>43435</v>
      </c>
      <c r="BH1470" s="103"/>
      <c r="BI1470" s="90"/>
      <c r="BJ1470" s="91" t="n">
        <v>-216</v>
      </c>
      <c r="BK1470" s="91" t="n">
        <f aca="false">BJ1470-BD1470+O1470</f>
        <v>-216</v>
      </c>
      <c r="BL1470" s="104"/>
    </row>
    <row r="1471" s="105" customFormat="true" ht="15" hidden="false" customHeight="false" outlineLevel="0" collapsed="false">
      <c r="A1471" s="207" t="n">
        <v>1465</v>
      </c>
      <c r="B1471" s="94" t="n">
        <v>43435</v>
      </c>
      <c r="C1471" s="95"/>
      <c r="D1471" s="96"/>
      <c r="E1471" s="74" t="n">
        <v>72</v>
      </c>
      <c r="F1471" s="97" t="s">
        <v>919</v>
      </c>
      <c r="G1471" s="98" t="n">
        <v>84</v>
      </c>
      <c r="H1471" s="98" t="n">
        <v>0</v>
      </c>
      <c r="I1471" s="208"/>
      <c r="J1471" s="208"/>
      <c r="K1471" s="208"/>
      <c r="L1471" s="208"/>
      <c r="M1471" s="208"/>
      <c r="N1471" s="209"/>
      <c r="O1471" s="79" t="n">
        <f aca="false">SUM(J1471:N1471)</f>
        <v>0</v>
      </c>
      <c r="P1471" s="210"/>
      <c r="Q1471" s="210"/>
      <c r="R1471" s="210"/>
      <c r="S1471" s="210"/>
      <c r="T1471" s="210"/>
      <c r="U1471" s="210"/>
      <c r="V1471" s="210"/>
      <c r="W1471" s="210"/>
      <c r="X1471" s="210"/>
      <c r="Y1471" s="210"/>
      <c r="Z1471" s="210"/>
      <c r="AA1471" s="211"/>
      <c r="AB1471" s="212"/>
      <c r="AC1471" s="213"/>
      <c r="AD1471" s="214"/>
      <c r="AE1471" s="215"/>
      <c r="AF1471" s="215"/>
      <c r="AG1471" s="215"/>
      <c r="AH1471" s="215"/>
      <c r="AI1471" s="215"/>
      <c r="AJ1471" s="215"/>
      <c r="AK1471" s="215"/>
      <c r="AL1471" s="215"/>
      <c r="AM1471" s="215"/>
      <c r="AN1471" s="209"/>
      <c r="AO1471" s="215"/>
      <c r="AP1471" s="215"/>
      <c r="AQ1471" s="215"/>
      <c r="AR1471" s="215"/>
      <c r="AS1471" s="215"/>
      <c r="AT1471" s="215"/>
      <c r="AU1471" s="215"/>
      <c r="AV1471" s="215"/>
      <c r="AW1471" s="215"/>
      <c r="AX1471" s="215"/>
      <c r="AY1471" s="215"/>
      <c r="AZ1471" s="215"/>
      <c r="BA1471" s="215"/>
      <c r="BB1471" s="215"/>
      <c r="BC1471" s="215"/>
      <c r="BD1471" s="85" t="n">
        <f aca="false">SUM(AC1471:BC1471)</f>
        <v>0</v>
      </c>
      <c r="BE1471" s="111" t="n">
        <f aca="false">IF((G1471+I1471+O1471-H1471-BD1471)&gt;=0,G1471+I1471+O1471-H1471-BD1471,0)</f>
        <v>84</v>
      </c>
      <c r="BF1471" s="112" t="n">
        <f aca="false">IF((H1471-I1471-O1471-G1471+BD1471)&gt;=0,H1471-I1471-O1471-G1471+BD1471,0)</f>
        <v>0</v>
      </c>
      <c r="BG1471" s="102"/>
      <c r="BH1471" s="103" t="n">
        <v>43621</v>
      </c>
      <c r="BI1471" s="90"/>
      <c r="BJ1471" s="91" t="n">
        <v>1308</v>
      </c>
      <c r="BK1471" s="91" t="n">
        <f aca="false">BJ1471-BD1471+O1471</f>
        <v>1308</v>
      </c>
      <c r="BL1471" s="104"/>
    </row>
    <row r="1472" s="105" customFormat="true" ht="15" hidden="false" customHeight="false" outlineLevel="0" collapsed="false">
      <c r="A1472" s="207" t="n">
        <v>1466</v>
      </c>
      <c r="B1472" s="94" t="n">
        <v>43435</v>
      </c>
      <c r="C1472" s="95"/>
      <c r="D1472" s="96"/>
      <c r="E1472" s="74" t="n">
        <v>72</v>
      </c>
      <c r="F1472" s="97" t="s">
        <v>920</v>
      </c>
      <c r="G1472" s="98" t="n">
        <v>0</v>
      </c>
      <c r="H1472" s="98" t="n">
        <v>400</v>
      </c>
      <c r="I1472" s="208"/>
      <c r="J1472" s="208"/>
      <c r="K1472" s="208"/>
      <c r="L1472" s="208"/>
      <c r="M1472" s="208"/>
      <c r="N1472" s="209"/>
      <c r="O1472" s="79" t="n">
        <f aca="false">SUM(J1472:N1472)</f>
        <v>0</v>
      </c>
      <c r="P1472" s="215"/>
      <c r="Q1472" s="215"/>
      <c r="R1472" s="215"/>
      <c r="S1472" s="215"/>
      <c r="T1472" s="215"/>
      <c r="U1472" s="210"/>
      <c r="V1472" s="210"/>
      <c r="W1472" s="210"/>
      <c r="X1472" s="210"/>
      <c r="Y1472" s="210"/>
      <c r="Z1472" s="210"/>
      <c r="AA1472" s="211"/>
      <c r="AB1472" s="212"/>
      <c r="AC1472" s="213"/>
      <c r="AD1472" s="214"/>
      <c r="AE1472" s="215"/>
      <c r="AF1472" s="215"/>
      <c r="AG1472" s="215"/>
      <c r="AH1472" s="215"/>
      <c r="AI1472" s="215"/>
      <c r="AJ1472" s="215"/>
      <c r="AK1472" s="215"/>
      <c r="AL1472" s="215"/>
      <c r="AM1472" s="215"/>
      <c r="AN1472" s="209"/>
      <c r="AO1472" s="215"/>
      <c r="AP1472" s="215"/>
      <c r="AQ1472" s="215"/>
      <c r="AR1472" s="215"/>
      <c r="AS1472" s="215"/>
      <c r="AT1472" s="215"/>
      <c r="AU1472" s="215"/>
      <c r="AV1472" s="215"/>
      <c r="AW1472" s="215"/>
      <c r="AX1472" s="215"/>
      <c r="AY1472" s="215"/>
      <c r="AZ1472" s="215"/>
      <c r="BA1472" s="215"/>
      <c r="BB1472" s="215"/>
      <c r="BC1472" s="215"/>
      <c r="BD1472" s="85" t="n">
        <f aca="false">SUM(AC1472:BC1472)</f>
        <v>0</v>
      </c>
      <c r="BE1472" s="111" t="n">
        <f aca="false">IF((G1472+I1472+O1472-H1472-BD1472)&gt;=0,G1472+I1472+O1472-H1472-BD1472,0)</f>
        <v>0</v>
      </c>
      <c r="BF1472" s="112" t="n">
        <f aca="false">IF((H1472-I1472-O1472-G1472+BD1472)&gt;=0,H1472-I1472-O1472-G1472+BD1472,0)</f>
        <v>400</v>
      </c>
      <c r="BG1472" s="102"/>
      <c r="BH1472" s="103"/>
      <c r="BI1472" s="90"/>
      <c r="BJ1472" s="91" t="n">
        <v>-400</v>
      </c>
      <c r="BK1472" s="91" t="n">
        <f aca="false">BJ1472-BD1472+O1472</f>
        <v>-400</v>
      </c>
      <c r="BL1472" s="104"/>
    </row>
    <row r="1473" s="105" customFormat="true" ht="15" hidden="false" customHeight="false" outlineLevel="0" collapsed="false">
      <c r="A1473" s="207" t="n">
        <v>1467</v>
      </c>
      <c r="B1473" s="94" t="n">
        <v>43435</v>
      </c>
      <c r="C1473" s="95"/>
      <c r="D1473" s="96"/>
      <c r="E1473" s="74" t="n">
        <v>72</v>
      </c>
      <c r="F1473" s="97" t="s">
        <v>921</v>
      </c>
      <c r="G1473" s="98" t="n">
        <v>0</v>
      </c>
      <c r="H1473" s="98" t="n">
        <v>0</v>
      </c>
      <c r="I1473" s="208"/>
      <c r="J1473" s="208"/>
      <c r="K1473" s="208"/>
      <c r="L1473" s="208"/>
      <c r="M1473" s="208"/>
      <c r="N1473" s="209"/>
      <c r="O1473" s="79" t="n">
        <f aca="false">SUM(J1473:N1473)</f>
        <v>0</v>
      </c>
      <c r="P1473" s="210"/>
      <c r="Q1473" s="210"/>
      <c r="R1473" s="210"/>
      <c r="S1473" s="210"/>
      <c r="T1473" s="210"/>
      <c r="U1473" s="210"/>
      <c r="V1473" s="210"/>
      <c r="W1473" s="210"/>
      <c r="X1473" s="210"/>
      <c r="Y1473" s="210"/>
      <c r="Z1473" s="210"/>
      <c r="AA1473" s="211"/>
      <c r="AB1473" s="212"/>
      <c r="AC1473" s="213"/>
      <c r="AD1473" s="214"/>
      <c r="AE1473" s="215"/>
      <c r="AF1473" s="215"/>
      <c r="AG1473" s="215"/>
      <c r="AH1473" s="215"/>
      <c r="AI1473" s="215"/>
      <c r="AJ1473" s="215"/>
      <c r="AK1473" s="215"/>
      <c r="AL1473" s="215"/>
      <c r="AM1473" s="215"/>
      <c r="AN1473" s="209"/>
      <c r="AO1473" s="215"/>
      <c r="AP1473" s="215"/>
      <c r="AQ1473" s="215"/>
      <c r="AR1473" s="215"/>
      <c r="AS1473" s="215"/>
      <c r="AT1473" s="215"/>
      <c r="AU1473" s="215"/>
      <c r="AV1473" s="215"/>
      <c r="AW1473" s="215"/>
      <c r="AX1473" s="215"/>
      <c r="AY1473" s="215"/>
      <c r="AZ1473" s="215"/>
      <c r="BA1473" s="215"/>
      <c r="BB1473" s="215"/>
      <c r="BC1473" s="215"/>
      <c r="BD1473" s="85" t="n">
        <f aca="false">SUM(AC1473:BC1473)</f>
        <v>0</v>
      </c>
      <c r="BE1473" s="111" t="n">
        <f aca="false">IF((G1473+I1473+O1473-H1473-BD1473)&gt;=0,G1473+I1473+O1473-H1473-BD1473,0)</f>
        <v>0</v>
      </c>
      <c r="BF1473" s="112" t="n">
        <f aca="false">IF((H1473-I1473-O1473-G1473+BD1473)&gt;=0,H1473-I1473-O1473-G1473+BD1473,0)</f>
        <v>0</v>
      </c>
      <c r="BG1473" s="102"/>
      <c r="BH1473" s="103"/>
      <c r="BI1473" s="90"/>
      <c r="BJ1473" s="91" t="n">
        <v>0</v>
      </c>
      <c r="BK1473" s="91" t="n">
        <f aca="false">BJ1473-BD1473+O1473</f>
        <v>0</v>
      </c>
      <c r="BL1473" s="104"/>
    </row>
    <row r="1474" s="105" customFormat="true" ht="15" hidden="false" customHeight="false" outlineLevel="0" collapsed="false">
      <c r="A1474" s="207" t="n">
        <v>1468</v>
      </c>
      <c r="B1474" s="94" t="n">
        <v>43435</v>
      </c>
      <c r="C1474" s="95"/>
      <c r="D1474" s="96"/>
      <c r="E1474" s="74" t="n">
        <v>72</v>
      </c>
      <c r="F1474" s="97" t="s">
        <v>922</v>
      </c>
      <c r="G1474" s="98" t="n">
        <v>0</v>
      </c>
      <c r="H1474" s="98" t="n">
        <v>0</v>
      </c>
      <c r="I1474" s="208"/>
      <c r="J1474" s="208"/>
      <c r="K1474" s="208"/>
      <c r="L1474" s="208"/>
      <c r="M1474" s="208"/>
      <c r="N1474" s="209"/>
      <c r="O1474" s="79" t="n">
        <f aca="false">SUM(J1474:N1474)</f>
        <v>0</v>
      </c>
      <c r="P1474" s="210"/>
      <c r="Q1474" s="210"/>
      <c r="R1474" s="210"/>
      <c r="S1474" s="210"/>
      <c r="T1474" s="210"/>
      <c r="U1474" s="210"/>
      <c r="V1474" s="210"/>
      <c r="W1474" s="210"/>
      <c r="X1474" s="210"/>
      <c r="Y1474" s="210"/>
      <c r="Z1474" s="210"/>
      <c r="AA1474" s="211"/>
      <c r="AB1474" s="212"/>
      <c r="AC1474" s="213"/>
      <c r="AD1474" s="214"/>
      <c r="AE1474" s="215"/>
      <c r="AF1474" s="215"/>
      <c r="AG1474" s="215"/>
      <c r="AH1474" s="215"/>
      <c r="AI1474" s="215"/>
      <c r="AJ1474" s="215"/>
      <c r="AK1474" s="215"/>
      <c r="AL1474" s="215"/>
      <c r="AM1474" s="215"/>
      <c r="AN1474" s="209"/>
      <c r="AO1474" s="215"/>
      <c r="AP1474" s="215"/>
      <c r="AQ1474" s="215"/>
      <c r="AR1474" s="215"/>
      <c r="AS1474" s="215"/>
      <c r="AT1474" s="215"/>
      <c r="AU1474" s="215"/>
      <c r="AV1474" s="215"/>
      <c r="AW1474" s="215"/>
      <c r="AX1474" s="215"/>
      <c r="AY1474" s="215"/>
      <c r="AZ1474" s="215"/>
      <c r="BA1474" s="215"/>
      <c r="BB1474" s="215"/>
      <c r="BC1474" s="215"/>
      <c r="BD1474" s="85" t="n">
        <f aca="false">SUM(AC1474:BC1474)</f>
        <v>0</v>
      </c>
      <c r="BE1474" s="111" t="n">
        <f aca="false">IF((G1474+I1474+O1474-H1474-BD1474)&gt;=0,G1474+I1474+O1474-H1474-BD1474,0)</f>
        <v>0</v>
      </c>
      <c r="BF1474" s="112" t="n">
        <f aca="false">IF((H1474-I1474-O1474-G1474+BD1474)&gt;=0,H1474-I1474-O1474-G1474+BD1474,0)</f>
        <v>0</v>
      </c>
      <c r="BG1474" s="102"/>
      <c r="BH1474" s="103"/>
      <c r="BI1474" s="90"/>
      <c r="BJ1474" s="91" t="n">
        <v>0</v>
      </c>
      <c r="BK1474" s="91" t="n">
        <f aca="false">BJ1474-BD1474+O1474</f>
        <v>0</v>
      </c>
      <c r="BL1474" s="104"/>
    </row>
    <row r="1475" s="105" customFormat="true" ht="15" hidden="false" customHeight="false" outlineLevel="0" collapsed="false">
      <c r="A1475" s="207" t="n">
        <v>1469</v>
      </c>
      <c r="B1475" s="94" t="n">
        <v>43435</v>
      </c>
      <c r="C1475" s="95"/>
      <c r="D1475" s="96"/>
      <c r="E1475" s="74" t="n">
        <v>72</v>
      </c>
      <c r="F1475" s="97" t="s">
        <v>923</v>
      </c>
      <c r="G1475" s="98" t="n">
        <v>216</v>
      </c>
      <c r="H1475" s="98" t="n">
        <v>0</v>
      </c>
      <c r="I1475" s="208"/>
      <c r="J1475" s="208"/>
      <c r="K1475" s="208"/>
      <c r="L1475" s="208"/>
      <c r="M1475" s="208"/>
      <c r="N1475" s="209" t="n">
        <v>72</v>
      </c>
      <c r="O1475" s="79" t="n">
        <f aca="false">SUM(J1475:N1475)</f>
        <v>72</v>
      </c>
      <c r="P1475" s="210"/>
      <c r="Q1475" s="210"/>
      <c r="R1475" s="210"/>
      <c r="S1475" s="210"/>
      <c r="T1475" s="210"/>
      <c r="U1475" s="210"/>
      <c r="V1475" s="210"/>
      <c r="W1475" s="210"/>
      <c r="X1475" s="210"/>
      <c r="Y1475" s="210"/>
      <c r="Z1475" s="210"/>
      <c r="AA1475" s="211"/>
      <c r="AB1475" s="212"/>
      <c r="AC1475" s="213"/>
      <c r="AD1475" s="214"/>
      <c r="AE1475" s="215"/>
      <c r="AF1475" s="215"/>
      <c r="AG1475" s="215"/>
      <c r="AH1475" s="215"/>
      <c r="AI1475" s="215" t="n">
        <v>216</v>
      </c>
      <c r="AJ1475" s="215"/>
      <c r="AK1475" s="215"/>
      <c r="AL1475" s="215"/>
      <c r="AM1475" s="215"/>
      <c r="AN1475" s="209"/>
      <c r="AO1475" s="215"/>
      <c r="AP1475" s="215"/>
      <c r="AQ1475" s="215"/>
      <c r="AR1475" s="215"/>
      <c r="AS1475" s="215"/>
      <c r="AT1475" s="215"/>
      <c r="AU1475" s="215"/>
      <c r="AV1475" s="215"/>
      <c r="AW1475" s="215"/>
      <c r="AX1475" s="215"/>
      <c r="AY1475" s="215"/>
      <c r="AZ1475" s="215"/>
      <c r="BA1475" s="215"/>
      <c r="BB1475" s="215"/>
      <c r="BC1475" s="215"/>
      <c r="BD1475" s="85" t="n">
        <f aca="false">SUM(AC1475:BC1475)</f>
        <v>216</v>
      </c>
      <c r="BE1475" s="111" t="n">
        <f aca="false">IF((G1475+I1475+O1475-H1475-BD1475)&gt;=0,G1475+I1475+O1475-H1475-BD1475,0)</f>
        <v>72</v>
      </c>
      <c r="BF1475" s="112" t="n">
        <f aca="false">IF((H1475-I1475-O1475-G1475+BD1475)&gt;=0,H1475-I1475-O1475-G1475+BD1475,0)</f>
        <v>0</v>
      </c>
      <c r="BG1475" s="102"/>
      <c r="BH1475" s="103"/>
      <c r="BI1475" s="90" t="s">
        <v>924</v>
      </c>
      <c r="BJ1475" s="91" t="n">
        <v>216</v>
      </c>
      <c r="BK1475" s="91" t="n">
        <f aca="false">BJ1475-BD1475+O1475</f>
        <v>72</v>
      </c>
      <c r="BL1475" s="104"/>
    </row>
    <row r="1476" s="105" customFormat="true" ht="15" hidden="false" customHeight="false" outlineLevel="0" collapsed="false">
      <c r="A1476" s="207" t="n">
        <v>1470</v>
      </c>
      <c r="B1476" s="94" t="n">
        <v>43435</v>
      </c>
      <c r="C1476" s="95"/>
      <c r="D1476" s="96"/>
      <c r="E1476" s="74" t="n">
        <v>72</v>
      </c>
      <c r="F1476" s="97" t="s">
        <v>925</v>
      </c>
      <c r="G1476" s="98" t="n">
        <v>31</v>
      </c>
      <c r="H1476" s="98" t="n">
        <v>0</v>
      </c>
      <c r="I1476" s="208"/>
      <c r="J1476" s="208"/>
      <c r="K1476" s="208"/>
      <c r="L1476" s="208"/>
      <c r="M1476" s="208"/>
      <c r="N1476" s="209"/>
      <c r="O1476" s="79" t="n">
        <f aca="false">SUM(J1476:N1476)</f>
        <v>0</v>
      </c>
      <c r="P1476" s="210"/>
      <c r="Q1476" s="210"/>
      <c r="R1476" s="210"/>
      <c r="S1476" s="210"/>
      <c r="T1476" s="210"/>
      <c r="U1476" s="210"/>
      <c r="V1476" s="210"/>
      <c r="W1476" s="210"/>
      <c r="X1476" s="210"/>
      <c r="Y1476" s="210"/>
      <c r="Z1476" s="210"/>
      <c r="AA1476" s="211"/>
      <c r="AB1476" s="212"/>
      <c r="AC1476" s="213"/>
      <c r="AD1476" s="214"/>
      <c r="AE1476" s="215"/>
      <c r="AF1476" s="215"/>
      <c r="AG1476" s="215"/>
      <c r="AH1476" s="215"/>
      <c r="AI1476" s="215"/>
      <c r="AJ1476" s="215"/>
      <c r="AK1476" s="215"/>
      <c r="AL1476" s="215"/>
      <c r="AM1476" s="215"/>
      <c r="AN1476" s="209"/>
      <c r="AO1476" s="215"/>
      <c r="AP1476" s="215"/>
      <c r="AQ1476" s="215"/>
      <c r="AR1476" s="215"/>
      <c r="AS1476" s="215"/>
      <c r="AT1476" s="215"/>
      <c r="AU1476" s="215"/>
      <c r="AV1476" s="215"/>
      <c r="AW1476" s="215"/>
      <c r="AX1476" s="215"/>
      <c r="AY1476" s="215"/>
      <c r="AZ1476" s="215"/>
      <c r="BA1476" s="215"/>
      <c r="BB1476" s="215"/>
      <c r="BC1476" s="215"/>
      <c r="BD1476" s="85" t="n">
        <f aca="false">SUM(AC1476:BC1476)</f>
        <v>0</v>
      </c>
      <c r="BE1476" s="111" t="n">
        <f aca="false">IF((G1476+I1476+O1476-H1476-BD1476)&gt;=0,G1476+I1476+O1476-H1476-BD1476,0)</f>
        <v>31</v>
      </c>
      <c r="BF1476" s="112" t="n">
        <f aca="false">IF((H1476-I1476-O1476-G1476+BD1476)&gt;=0,H1476-I1476-O1476-G1476+BD1476,0)</f>
        <v>0</v>
      </c>
      <c r="BG1476" s="102"/>
      <c r="BH1476" s="103" t="n">
        <v>43451</v>
      </c>
      <c r="BI1476" s="90"/>
      <c r="BJ1476" s="91" t="n">
        <v>31</v>
      </c>
      <c r="BK1476" s="91" t="n">
        <f aca="false">BJ1476-BD1476+O1476</f>
        <v>31</v>
      </c>
      <c r="BL1476" s="104"/>
    </row>
    <row r="1477" s="105" customFormat="true" ht="15" hidden="false" customHeight="false" outlineLevel="0" collapsed="false">
      <c r="A1477" s="207" t="n">
        <v>1471</v>
      </c>
      <c r="B1477" s="94" t="n">
        <v>43435</v>
      </c>
      <c r="C1477" s="95"/>
      <c r="D1477" s="96"/>
      <c r="E1477" s="74" t="n">
        <v>20</v>
      </c>
      <c r="F1477" s="97" t="s">
        <v>926</v>
      </c>
      <c r="G1477" s="98" t="n">
        <v>0</v>
      </c>
      <c r="H1477" s="98" t="n">
        <v>60</v>
      </c>
      <c r="I1477" s="208"/>
      <c r="J1477" s="208"/>
      <c r="K1477" s="208"/>
      <c r="L1477" s="208"/>
      <c r="M1477" s="208"/>
      <c r="N1477" s="209"/>
      <c r="O1477" s="79" t="n">
        <f aca="false">SUM(J1477:N1477)</f>
        <v>0</v>
      </c>
      <c r="P1477" s="210"/>
      <c r="Q1477" s="210"/>
      <c r="R1477" s="210"/>
      <c r="S1477" s="210"/>
      <c r="T1477" s="210"/>
      <c r="U1477" s="210"/>
      <c r="V1477" s="210"/>
      <c r="W1477" s="210"/>
      <c r="X1477" s="210"/>
      <c r="Y1477" s="210"/>
      <c r="Z1477" s="210"/>
      <c r="AA1477" s="211"/>
      <c r="AB1477" s="212"/>
      <c r="AC1477" s="213"/>
      <c r="AD1477" s="214"/>
      <c r="AE1477" s="215"/>
      <c r="AF1477" s="215"/>
      <c r="AG1477" s="215"/>
      <c r="AH1477" s="215"/>
      <c r="AI1477" s="215"/>
      <c r="AJ1477" s="215"/>
      <c r="AK1477" s="215"/>
      <c r="AL1477" s="215"/>
      <c r="AM1477" s="215"/>
      <c r="AN1477" s="209"/>
      <c r="AO1477" s="215"/>
      <c r="AP1477" s="215"/>
      <c r="AQ1477" s="215"/>
      <c r="AR1477" s="215"/>
      <c r="AS1477" s="215"/>
      <c r="AT1477" s="215"/>
      <c r="AU1477" s="215"/>
      <c r="AV1477" s="215"/>
      <c r="AW1477" s="215"/>
      <c r="AX1477" s="215"/>
      <c r="AY1477" s="215"/>
      <c r="AZ1477" s="215"/>
      <c r="BA1477" s="215"/>
      <c r="BB1477" s="215"/>
      <c r="BC1477" s="215"/>
      <c r="BD1477" s="85" t="n">
        <f aca="false">SUM(AC1477:BC1477)</f>
        <v>0</v>
      </c>
      <c r="BE1477" s="111" t="n">
        <f aca="false">IF((G1477+I1477+O1477-H1477-BD1477)&gt;=0,G1477+I1477+O1477-H1477-BD1477,0)</f>
        <v>0</v>
      </c>
      <c r="BF1477" s="112" t="n">
        <f aca="false">IF((H1477-I1477-O1477-G1477+BD1477)&gt;=0,H1477-I1477-O1477-G1477+BD1477,0)</f>
        <v>60</v>
      </c>
      <c r="BG1477" s="102"/>
      <c r="BH1477" s="103"/>
      <c r="BI1477" s="90"/>
      <c r="BJ1477" s="91" t="n">
        <v>-60</v>
      </c>
      <c r="BK1477" s="91" t="n">
        <f aca="false">BJ1477-BD1477+O1477</f>
        <v>-60</v>
      </c>
      <c r="BL1477" s="104"/>
    </row>
    <row r="1478" s="105" customFormat="true" ht="15" hidden="false" customHeight="false" outlineLevel="0" collapsed="false">
      <c r="A1478" s="207" t="n">
        <v>1472</v>
      </c>
      <c r="B1478" s="94" t="n">
        <v>43435</v>
      </c>
      <c r="C1478" s="95"/>
      <c r="D1478" s="96"/>
      <c r="E1478" s="74" t="n">
        <v>72</v>
      </c>
      <c r="F1478" s="97" t="s">
        <v>927</v>
      </c>
      <c r="G1478" s="98" t="n">
        <v>0</v>
      </c>
      <c r="H1478" s="98" t="n">
        <v>32</v>
      </c>
      <c r="I1478" s="208"/>
      <c r="J1478" s="208"/>
      <c r="K1478" s="208"/>
      <c r="L1478" s="208"/>
      <c r="M1478" s="208"/>
      <c r="N1478" s="209"/>
      <c r="O1478" s="79" t="n">
        <f aca="false">SUM(J1478:N1478)</f>
        <v>0</v>
      </c>
      <c r="P1478" s="210"/>
      <c r="Q1478" s="210"/>
      <c r="R1478" s="210"/>
      <c r="S1478" s="210"/>
      <c r="T1478" s="210"/>
      <c r="U1478" s="210"/>
      <c r="V1478" s="210"/>
      <c r="W1478" s="210"/>
      <c r="X1478" s="210"/>
      <c r="Y1478" s="210"/>
      <c r="Z1478" s="210"/>
      <c r="AA1478" s="211"/>
      <c r="AB1478" s="212"/>
      <c r="AC1478" s="213"/>
      <c r="AD1478" s="214"/>
      <c r="AE1478" s="215"/>
      <c r="AF1478" s="215"/>
      <c r="AG1478" s="215"/>
      <c r="AH1478" s="215"/>
      <c r="AI1478" s="215"/>
      <c r="AJ1478" s="215"/>
      <c r="AK1478" s="215"/>
      <c r="AL1478" s="215"/>
      <c r="AM1478" s="215"/>
      <c r="AN1478" s="209"/>
      <c r="AO1478" s="215"/>
      <c r="AP1478" s="215"/>
      <c r="AQ1478" s="215"/>
      <c r="AR1478" s="215"/>
      <c r="AS1478" s="215"/>
      <c r="AT1478" s="215"/>
      <c r="AU1478" s="215"/>
      <c r="AV1478" s="215"/>
      <c r="AW1478" s="215"/>
      <c r="AX1478" s="215"/>
      <c r="AY1478" s="215"/>
      <c r="AZ1478" s="215"/>
      <c r="BA1478" s="215"/>
      <c r="BB1478" s="215"/>
      <c r="BC1478" s="215"/>
      <c r="BD1478" s="85" t="n">
        <f aca="false">SUM(AC1478:BC1478)</f>
        <v>0</v>
      </c>
      <c r="BE1478" s="111" t="n">
        <f aca="false">IF((G1478+I1478+O1478-H1478-BD1478)&gt;=0,G1478+I1478+O1478-H1478-BD1478,0)</f>
        <v>0</v>
      </c>
      <c r="BF1478" s="112" t="n">
        <f aca="false">IF((H1478-I1478-O1478-G1478+BD1478)&gt;=0,H1478-I1478-O1478-G1478+BD1478,0)</f>
        <v>32</v>
      </c>
      <c r="BG1478" s="102"/>
      <c r="BH1478" s="103"/>
      <c r="BI1478" s="90"/>
      <c r="BJ1478" s="91" t="n">
        <v>-32</v>
      </c>
      <c r="BK1478" s="91" t="n">
        <f aca="false">BJ1478-BD1478+O1478</f>
        <v>-32</v>
      </c>
      <c r="BL1478" s="104"/>
    </row>
    <row r="1479" s="93" customFormat="true" ht="15" hidden="false" customHeight="false" outlineLevel="0" collapsed="false">
      <c r="A1479" s="207" t="n">
        <v>1473</v>
      </c>
      <c r="B1479" s="71" t="n">
        <v>43435</v>
      </c>
      <c r="C1479" s="72"/>
      <c r="D1479" s="73"/>
      <c r="E1479" s="74" t="n">
        <v>72</v>
      </c>
      <c r="F1479" s="75" t="s">
        <v>928</v>
      </c>
      <c r="G1479" s="76" t="n">
        <v>0</v>
      </c>
      <c r="H1479" s="76" t="n">
        <v>72</v>
      </c>
      <c r="I1479" s="208"/>
      <c r="J1479" s="208"/>
      <c r="K1479" s="208"/>
      <c r="L1479" s="208"/>
      <c r="M1479" s="208"/>
      <c r="N1479" s="209"/>
      <c r="O1479" s="79" t="n">
        <f aca="false">SUM(J1479:N1479)</f>
        <v>0</v>
      </c>
      <c r="P1479" s="215"/>
      <c r="Q1479" s="215"/>
      <c r="R1479" s="215"/>
      <c r="S1479" s="215"/>
      <c r="T1479" s="215"/>
      <c r="U1479" s="215"/>
      <c r="V1479" s="215"/>
      <c r="W1479" s="215"/>
      <c r="X1479" s="215"/>
      <c r="Y1479" s="215"/>
      <c r="Z1479" s="215"/>
      <c r="AA1479" s="217"/>
      <c r="AB1479" s="218"/>
      <c r="AC1479" s="213"/>
      <c r="AD1479" s="214"/>
      <c r="AE1479" s="215"/>
      <c r="AF1479" s="215"/>
      <c r="AG1479" s="215"/>
      <c r="AH1479" s="215"/>
      <c r="AI1479" s="215"/>
      <c r="AJ1479" s="215"/>
      <c r="AK1479" s="215"/>
      <c r="AL1479" s="215"/>
      <c r="AM1479" s="215"/>
      <c r="AN1479" s="209"/>
      <c r="AO1479" s="215"/>
      <c r="AP1479" s="215"/>
      <c r="AQ1479" s="215"/>
      <c r="AR1479" s="215"/>
      <c r="AS1479" s="215"/>
      <c r="AT1479" s="215"/>
      <c r="AU1479" s="215"/>
      <c r="AV1479" s="215"/>
      <c r="AW1479" s="215"/>
      <c r="AX1479" s="215"/>
      <c r="AY1479" s="215"/>
      <c r="AZ1479" s="215"/>
      <c r="BA1479" s="215"/>
      <c r="BB1479" s="215"/>
      <c r="BC1479" s="215"/>
      <c r="BD1479" s="85" t="n">
        <f aca="false">SUM(AC1479:BC1479)</f>
        <v>0</v>
      </c>
      <c r="BE1479" s="86" t="n">
        <f aca="false">IF((G1479+I1479+O1479-H1479-BD1479)&gt;=0,G1479+I1479+O1479-H1479-BD1479,0)</f>
        <v>0</v>
      </c>
      <c r="BF1479" s="87" t="n">
        <f aca="false">IF((H1479-I1479-O1479-G1479+BD1479)&gt;=0,H1479-I1479-O1479-G1479+BD1479,0)</f>
        <v>72</v>
      </c>
      <c r="BG1479" s="106"/>
      <c r="BH1479" s="107"/>
      <c r="BI1479" s="90"/>
      <c r="BJ1479" s="91" t="n">
        <v>-72</v>
      </c>
      <c r="BK1479" s="91" t="n">
        <f aca="false">BJ1479-BD1479+O1479</f>
        <v>-72</v>
      </c>
      <c r="BL1479" s="92"/>
    </row>
    <row r="1480" s="105" customFormat="true" ht="15" hidden="false" customHeight="false" outlineLevel="0" collapsed="false">
      <c r="A1480" s="207" t="n">
        <v>1474</v>
      </c>
      <c r="B1480" s="94" t="n">
        <v>43435</v>
      </c>
      <c r="C1480" s="95"/>
      <c r="D1480" s="96"/>
      <c r="E1480" s="74" t="n">
        <v>72</v>
      </c>
      <c r="F1480" s="97" t="s">
        <v>929</v>
      </c>
      <c r="G1480" s="98" t="n">
        <v>0</v>
      </c>
      <c r="H1480" s="98" t="n">
        <v>0</v>
      </c>
      <c r="I1480" s="208"/>
      <c r="J1480" s="208"/>
      <c r="K1480" s="208"/>
      <c r="L1480" s="208"/>
      <c r="M1480" s="208"/>
      <c r="N1480" s="209" t="n">
        <v>72</v>
      </c>
      <c r="O1480" s="79" t="n">
        <f aca="false">SUM(J1480:N1480)</f>
        <v>72</v>
      </c>
      <c r="P1480" s="210"/>
      <c r="Q1480" s="210"/>
      <c r="R1480" s="210"/>
      <c r="S1480" s="210"/>
      <c r="T1480" s="210"/>
      <c r="U1480" s="210"/>
      <c r="V1480" s="210"/>
      <c r="W1480" s="210"/>
      <c r="X1480" s="210"/>
      <c r="Y1480" s="210"/>
      <c r="Z1480" s="210"/>
      <c r="AA1480" s="211"/>
      <c r="AB1480" s="212"/>
      <c r="AC1480" s="213"/>
      <c r="AD1480" s="214"/>
      <c r="AE1480" s="215"/>
      <c r="AF1480" s="215"/>
      <c r="AG1480" s="215"/>
      <c r="AH1480" s="215"/>
      <c r="AI1480" s="215"/>
      <c r="AJ1480" s="215"/>
      <c r="AK1480" s="215" t="n">
        <v>360</v>
      </c>
      <c r="AL1480" s="215"/>
      <c r="AM1480" s="215"/>
      <c r="AN1480" s="209"/>
      <c r="AO1480" s="215"/>
      <c r="AP1480" s="215"/>
      <c r="AQ1480" s="215"/>
      <c r="AR1480" s="215"/>
      <c r="AS1480" s="215"/>
      <c r="AT1480" s="215"/>
      <c r="AU1480" s="215"/>
      <c r="AV1480" s="215"/>
      <c r="AW1480" s="215"/>
      <c r="AX1480" s="215"/>
      <c r="AY1480" s="215"/>
      <c r="AZ1480" s="215"/>
      <c r="BA1480" s="215"/>
      <c r="BB1480" s="215"/>
      <c r="BC1480" s="215"/>
      <c r="BD1480" s="85" t="n">
        <f aca="false">SUM(AC1480:BC1480)</f>
        <v>360</v>
      </c>
      <c r="BE1480" s="111" t="n">
        <f aca="false">IF((G1480+I1480+O1480-H1480-BD1480)&gt;=0,G1480+I1480+O1480-H1480-BD1480,0)</f>
        <v>0</v>
      </c>
      <c r="BF1480" s="112" t="n">
        <f aca="false">IF((H1480-I1480-O1480-G1480+BD1480)&gt;=0,H1480-I1480-O1480-G1480+BD1480,0)</f>
        <v>288</v>
      </c>
      <c r="BG1480" s="102"/>
      <c r="BH1480" s="103"/>
      <c r="BI1480" s="90" t="s">
        <v>53</v>
      </c>
      <c r="BJ1480" s="91" t="n">
        <v>0</v>
      </c>
      <c r="BK1480" s="91" t="n">
        <f aca="false">BJ1480-BD1480+O1480</f>
        <v>-288</v>
      </c>
      <c r="BL1480" s="104"/>
    </row>
    <row r="1481" s="105" customFormat="true" ht="15" hidden="false" customHeight="false" outlineLevel="0" collapsed="false">
      <c r="A1481" s="207" t="n">
        <v>1475</v>
      </c>
      <c r="B1481" s="94" t="n">
        <v>43435</v>
      </c>
      <c r="C1481" s="95"/>
      <c r="D1481" s="96"/>
      <c r="E1481" s="74" t="n">
        <v>72</v>
      </c>
      <c r="F1481" s="97" t="s">
        <v>930</v>
      </c>
      <c r="G1481" s="98" t="n">
        <v>144</v>
      </c>
      <c r="H1481" s="98" t="n">
        <v>0</v>
      </c>
      <c r="I1481" s="208"/>
      <c r="J1481" s="208"/>
      <c r="K1481" s="208"/>
      <c r="L1481" s="208"/>
      <c r="M1481" s="208"/>
      <c r="N1481" s="209" t="n">
        <v>72</v>
      </c>
      <c r="O1481" s="79" t="n">
        <f aca="false">SUM(J1481:N1481)</f>
        <v>72</v>
      </c>
      <c r="P1481" s="210"/>
      <c r="Q1481" s="210"/>
      <c r="R1481" s="210"/>
      <c r="S1481" s="210"/>
      <c r="T1481" s="210"/>
      <c r="U1481" s="210"/>
      <c r="V1481" s="210"/>
      <c r="W1481" s="210"/>
      <c r="X1481" s="210"/>
      <c r="Y1481" s="210"/>
      <c r="Z1481" s="210"/>
      <c r="AA1481" s="211"/>
      <c r="AB1481" s="212"/>
      <c r="AC1481" s="213"/>
      <c r="AD1481" s="214"/>
      <c r="AE1481" s="215"/>
      <c r="AF1481" s="215"/>
      <c r="AG1481" s="215"/>
      <c r="AH1481" s="215"/>
      <c r="AI1481" s="215"/>
      <c r="AJ1481" s="215"/>
      <c r="AK1481" s="215"/>
      <c r="AL1481" s="215"/>
      <c r="AM1481" s="215" t="n">
        <v>288</v>
      </c>
      <c r="AN1481" s="209"/>
      <c r="AO1481" s="215"/>
      <c r="AP1481" s="215"/>
      <c r="AQ1481" s="215"/>
      <c r="AR1481" s="215"/>
      <c r="AS1481" s="215"/>
      <c r="AT1481" s="215"/>
      <c r="AU1481" s="215"/>
      <c r="AV1481" s="215"/>
      <c r="AW1481" s="215"/>
      <c r="AX1481" s="215"/>
      <c r="AY1481" s="215"/>
      <c r="AZ1481" s="215"/>
      <c r="BA1481" s="215"/>
      <c r="BB1481" s="215"/>
      <c r="BC1481" s="215"/>
      <c r="BD1481" s="85" t="n">
        <f aca="false">SUM(AC1481:BC1481)</f>
        <v>288</v>
      </c>
      <c r="BE1481" s="111" t="n">
        <f aca="false">IF((G1481+I1481+O1481-H1481-BD1481)&gt;=0,G1481+I1481+O1481-H1481-BD1481,0)</f>
        <v>0</v>
      </c>
      <c r="BF1481" s="112" t="n">
        <f aca="false">IF((H1481-I1481-O1481-G1481+BD1481)&gt;=0,H1481-I1481-O1481-G1481+BD1481,0)</f>
        <v>72</v>
      </c>
      <c r="BG1481" s="102"/>
      <c r="BH1481" s="103"/>
      <c r="BI1481" s="90" t="s">
        <v>55</v>
      </c>
      <c r="BJ1481" s="91" t="n">
        <v>144</v>
      </c>
      <c r="BK1481" s="91" t="n">
        <f aca="false">BJ1481-BD1481+O1481</f>
        <v>-72</v>
      </c>
      <c r="BL1481" s="104"/>
    </row>
    <row r="1482" s="105" customFormat="true" ht="15" hidden="false" customHeight="false" outlineLevel="0" collapsed="false">
      <c r="A1482" s="207" t="n">
        <v>1476</v>
      </c>
      <c r="B1482" s="94" t="n">
        <v>43435</v>
      </c>
      <c r="C1482" s="95"/>
      <c r="D1482" s="96"/>
      <c r="E1482" s="74" t="n">
        <v>72</v>
      </c>
      <c r="F1482" s="97" t="s">
        <v>931</v>
      </c>
      <c r="G1482" s="98" t="n">
        <v>42</v>
      </c>
      <c r="H1482" s="98" t="n">
        <v>0</v>
      </c>
      <c r="I1482" s="208"/>
      <c r="J1482" s="208"/>
      <c r="K1482" s="208"/>
      <c r="L1482" s="208"/>
      <c r="M1482" s="208"/>
      <c r="N1482" s="209"/>
      <c r="O1482" s="79" t="n">
        <f aca="false">SUM(J1482:N1482)</f>
        <v>0</v>
      </c>
      <c r="P1482" s="210"/>
      <c r="Q1482" s="210"/>
      <c r="R1482" s="210"/>
      <c r="S1482" s="210"/>
      <c r="T1482" s="210"/>
      <c r="U1482" s="210"/>
      <c r="V1482" s="210"/>
      <c r="W1482" s="210"/>
      <c r="X1482" s="210"/>
      <c r="Y1482" s="210"/>
      <c r="Z1482" s="210"/>
      <c r="AA1482" s="211"/>
      <c r="AB1482" s="212"/>
      <c r="AC1482" s="213"/>
      <c r="AD1482" s="214"/>
      <c r="AE1482" s="215"/>
      <c r="AF1482" s="215"/>
      <c r="AG1482" s="215"/>
      <c r="AH1482" s="215"/>
      <c r="AI1482" s="215"/>
      <c r="AJ1482" s="215"/>
      <c r="AK1482" s="215"/>
      <c r="AL1482" s="215"/>
      <c r="AM1482" s="215"/>
      <c r="AN1482" s="209"/>
      <c r="AO1482" s="215"/>
      <c r="AP1482" s="215"/>
      <c r="AQ1482" s="215"/>
      <c r="AR1482" s="215"/>
      <c r="AS1482" s="215"/>
      <c r="AT1482" s="215"/>
      <c r="AU1482" s="215"/>
      <c r="AV1482" s="215"/>
      <c r="AW1482" s="215"/>
      <c r="AX1482" s="215"/>
      <c r="AY1482" s="215"/>
      <c r="AZ1482" s="215"/>
      <c r="BA1482" s="215"/>
      <c r="BB1482" s="215"/>
      <c r="BC1482" s="215"/>
      <c r="BD1482" s="85" t="n">
        <f aca="false">SUM(AC1482:BC1482)</f>
        <v>0</v>
      </c>
      <c r="BE1482" s="111" t="n">
        <f aca="false">IF((G1482+I1482+O1482-H1482-BD1482)&gt;=0,G1482+I1482+O1482-H1482-BD1482,0)</f>
        <v>42</v>
      </c>
      <c r="BF1482" s="112" t="n">
        <f aca="false">IF((H1482-I1482-O1482-G1482+BD1482)&gt;=0,H1482-I1482-O1482-G1482+BD1482,0)</f>
        <v>0</v>
      </c>
      <c r="BG1482" s="102"/>
      <c r="BH1482" s="103"/>
      <c r="BI1482" s="90"/>
      <c r="BJ1482" s="91" t="n">
        <v>42</v>
      </c>
      <c r="BK1482" s="91" t="n">
        <f aca="false">BJ1482-BD1482+O1482</f>
        <v>42</v>
      </c>
      <c r="BL1482" s="104"/>
    </row>
    <row r="1483" s="105" customFormat="true" ht="15" hidden="false" customHeight="false" outlineLevel="0" collapsed="false">
      <c r="A1483" s="207" t="n">
        <v>1477</v>
      </c>
      <c r="B1483" s="94" t="n">
        <v>43435</v>
      </c>
      <c r="C1483" s="95"/>
      <c r="D1483" s="96"/>
      <c r="E1483" s="74" t="n">
        <v>72</v>
      </c>
      <c r="F1483" s="97" t="s">
        <v>932</v>
      </c>
      <c r="G1483" s="98" t="n">
        <v>0</v>
      </c>
      <c r="H1483" s="98" t="n">
        <v>0</v>
      </c>
      <c r="I1483" s="208"/>
      <c r="J1483" s="208"/>
      <c r="K1483" s="208"/>
      <c r="L1483" s="208"/>
      <c r="M1483" s="208"/>
      <c r="N1483" s="209" t="n">
        <v>72</v>
      </c>
      <c r="O1483" s="79" t="n">
        <f aca="false">SUM(J1483:N1483)</f>
        <v>72</v>
      </c>
      <c r="P1483" s="210"/>
      <c r="Q1483" s="210"/>
      <c r="R1483" s="210"/>
      <c r="S1483" s="210"/>
      <c r="T1483" s="210"/>
      <c r="U1483" s="210"/>
      <c r="V1483" s="210"/>
      <c r="W1483" s="210"/>
      <c r="X1483" s="210"/>
      <c r="Y1483" s="210"/>
      <c r="Z1483" s="210"/>
      <c r="AA1483" s="211"/>
      <c r="AB1483" s="212"/>
      <c r="AC1483" s="213"/>
      <c r="AD1483" s="214"/>
      <c r="AE1483" s="215"/>
      <c r="AF1483" s="215" t="n">
        <v>72</v>
      </c>
      <c r="AG1483" s="215"/>
      <c r="AH1483" s="215"/>
      <c r="AI1483" s="215"/>
      <c r="AJ1483" s="215"/>
      <c r="AK1483" s="215"/>
      <c r="AL1483" s="215"/>
      <c r="AM1483" s="215"/>
      <c r="AN1483" s="209"/>
      <c r="AO1483" s="215"/>
      <c r="AP1483" s="215"/>
      <c r="AQ1483" s="215"/>
      <c r="AR1483" s="215"/>
      <c r="AS1483" s="215"/>
      <c r="AT1483" s="215"/>
      <c r="AU1483" s="215"/>
      <c r="AV1483" s="215"/>
      <c r="AW1483" s="215"/>
      <c r="AX1483" s="215"/>
      <c r="AY1483" s="215"/>
      <c r="AZ1483" s="215"/>
      <c r="BA1483" s="215"/>
      <c r="BB1483" s="215"/>
      <c r="BC1483" s="215"/>
      <c r="BD1483" s="85" t="n">
        <f aca="false">SUM(AC1483:BC1483)</f>
        <v>72</v>
      </c>
      <c r="BE1483" s="111" t="n">
        <f aca="false">IF((G1483+I1483+O1483-H1483-BD1483)&gt;=0,G1483+I1483+O1483-H1483-BD1483,0)</f>
        <v>0</v>
      </c>
      <c r="BF1483" s="112" t="n">
        <f aca="false">IF((H1483-I1483-O1483-G1483+BD1483)&gt;=0,H1483-I1483-O1483-G1483+BD1483,0)</f>
        <v>0</v>
      </c>
      <c r="BG1483" s="102" t="n">
        <v>43446</v>
      </c>
      <c r="BH1483" s="103"/>
      <c r="BI1483" s="90" t="s">
        <v>57</v>
      </c>
      <c r="BJ1483" s="91" t="n">
        <v>0</v>
      </c>
      <c r="BK1483" s="91" t="n">
        <f aca="false">BJ1483-BD1483+O1483</f>
        <v>0</v>
      </c>
      <c r="BL1483" s="104"/>
    </row>
    <row r="1484" s="105" customFormat="true" ht="15" hidden="false" customHeight="false" outlineLevel="0" collapsed="false">
      <c r="A1484" s="207" t="n">
        <v>1478</v>
      </c>
      <c r="B1484" s="94" t="n">
        <v>43435</v>
      </c>
      <c r="C1484" s="95"/>
      <c r="D1484" s="96"/>
      <c r="E1484" s="74" t="n">
        <v>72</v>
      </c>
      <c r="F1484" s="97" t="s">
        <v>933</v>
      </c>
      <c r="G1484" s="98" t="n">
        <v>0</v>
      </c>
      <c r="H1484" s="98" t="n">
        <v>0</v>
      </c>
      <c r="I1484" s="208"/>
      <c r="J1484" s="208"/>
      <c r="K1484" s="208"/>
      <c r="L1484" s="208"/>
      <c r="M1484" s="208"/>
      <c r="N1484" s="209"/>
      <c r="O1484" s="79" t="n">
        <f aca="false">SUM(J1484:N1484)</f>
        <v>0</v>
      </c>
      <c r="P1484" s="210"/>
      <c r="Q1484" s="210"/>
      <c r="R1484" s="210"/>
      <c r="S1484" s="210"/>
      <c r="T1484" s="210"/>
      <c r="U1484" s="210"/>
      <c r="V1484" s="210"/>
      <c r="W1484" s="210"/>
      <c r="X1484" s="210"/>
      <c r="Y1484" s="210"/>
      <c r="Z1484" s="210"/>
      <c r="AA1484" s="211"/>
      <c r="AB1484" s="212"/>
      <c r="AC1484" s="213"/>
      <c r="AD1484" s="214"/>
      <c r="AE1484" s="215"/>
      <c r="AF1484" s="215"/>
      <c r="AG1484" s="215"/>
      <c r="AH1484" s="215"/>
      <c r="AI1484" s="215"/>
      <c r="AJ1484" s="215"/>
      <c r="AK1484" s="215"/>
      <c r="AL1484" s="215"/>
      <c r="AM1484" s="215"/>
      <c r="AN1484" s="209"/>
      <c r="AO1484" s="215"/>
      <c r="AP1484" s="215"/>
      <c r="AQ1484" s="215"/>
      <c r="AR1484" s="215"/>
      <c r="AS1484" s="215"/>
      <c r="AT1484" s="215"/>
      <c r="AU1484" s="215"/>
      <c r="AV1484" s="215"/>
      <c r="AW1484" s="215"/>
      <c r="AX1484" s="215"/>
      <c r="AY1484" s="215"/>
      <c r="AZ1484" s="215"/>
      <c r="BA1484" s="215"/>
      <c r="BB1484" s="215"/>
      <c r="BC1484" s="215"/>
      <c r="BD1484" s="85" t="n">
        <f aca="false">SUM(AC1484:BC1484)</f>
        <v>0</v>
      </c>
      <c r="BE1484" s="111" t="n">
        <f aca="false">IF((G1484+I1484+O1484-H1484-BD1484)&gt;=0,G1484+I1484+O1484-H1484-BD1484,0)</f>
        <v>0</v>
      </c>
      <c r="BF1484" s="112" t="n">
        <f aca="false">IF((H1484-I1484-O1484-G1484+BD1484)&gt;=0,H1484-I1484-O1484-G1484+BD1484,0)</f>
        <v>0</v>
      </c>
      <c r="BG1484" s="102"/>
      <c r="BH1484" s="103"/>
      <c r="BI1484" s="90"/>
      <c r="BJ1484" s="91" t="n">
        <v>0</v>
      </c>
      <c r="BK1484" s="91" t="n">
        <f aca="false">BJ1484-BD1484+O1484</f>
        <v>0</v>
      </c>
      <c r="BL1484" s="104"/>
    </row>
    <row r="1485" s="105" customFormat="true" ht="15" hidden="false" customHeight="false" outlineLevel="0" collapsed="false">
      <c r="A1485" s="207" t="n">
        <v>1479</v>
      </c>
      <c r="B1485" s="94" t="n">
        <v>43435</v>
      </c>
      <c r="C1485" s="95"/>
      <c r="D1485" s="96"/>
      <c r="E1485" s="74" t="n">
        <v>20</v>
      </c>
      <c r="F1485" s="97" t="s">
        <v>934</v>
      </c>
      <c r="G1485" s="98" t="n">
        <v>0</v>
      </c>
      <c r="H1485" s="98" t="n">
        <v>0</v>
      </c>
      <c r="I1485" s="208"/>
      <c r="J1485" s="208"/>
      <c r="K1485" s="208"/>
      <c r="L1485" s="208"/>
      <c r="M1485" s="208"/>
      <c r="N1485" s="209"/>
      <c r="O1485" s="79" t="n">
        <f aca="false">SUM(J1485:N1485)</f>
        <v>0</v>
      </c>
      <c r="P1485" s="210"/>
      <c r="Q1485" s="210"/>
      <c r="R1485" s="210"/>
      <c r="S1485" s="210"/>
      <c r="T1485" s="210"/>
      <c r="U1485" s="210"/>
      <c r="V1485" s="210"/>
      <c r="W1485" s="210"/>
      <c r="X1485" s="210"/>
      <c r="Y1485" s="210"/>
      <c r="Z1485" s="210"/>
      <c r="AA1485" s="211"/>
      <c r="AB1485" s="212"/>
      <c r="AC1485" s="213"/>
      <c r="AD1485" s="214"/>
      <c r="AE1485" s="215"/>
      <c r="AF1485" s="215"/>
      <c r="AG1485" s="215"/>
      <c r="AH1485" s="215"/>
      <c r="AI1485" s="215"/>
      <c r="AJ1485" s="215"/>
      <c r="AK1485" s="215"/>
      <c r="AL1485" s="215"/>
      <c r="AM1485" s="215"/>
      <c r="AN1485" s="209"/>
      <c r="AO1485" s="215"/>
      <c r="AP1485" s="215"/>
      <c r="AQ1485" s="215"/>
      <c r="AR1485" s="215"/>
      <c r="AS1485" s="215"/>
      <c r="AT1485" s="215"/>
      <c r="AU1485" s="215"/>
      <c r="AV1485" s="215"/>
      <c r="AW1485" s="215"/>
      <c r="AX1485" s="215"/>
      <c r="AY1485" s="215"/>
      <c r="AZ1485" s="215"/>
      <c r="BA1485" s="215"/>
      <c r="BB1485" s="215"/>
      <c r="BC1485" s="215"/>
      <c r="BD1485" s="85" t="n">
        <f aca="false">SUM(AC1485:BC1485)</f>
        <v>0</v>
      </c>
      <c r="BE1485" s="111" t="n">
        <f aca="false">IF((G1485+I1485+O1485-H1485-BD1485)&gt;=0,G1485+I1485+O1485-H1485-BD1485,0)</f>
        <v>0</v>
      </c>
      <c r="BF1485" s="112" t="n">
        <f aca="false">IF((H1485-I1485-O1485-G1485+BD1485)&gt;=0,H1485-I1485-O1485-G1485+BD1485,0)</f>
        <v>0</v>
      </c>
      <c r="BG1485" s="102"/>
      <c r="BH1485" s="103"/>
      <c r="BI1485" s="90"/>
      <c r="BJ1485" s="91" t="n">
        <v>0</v>
      </c>
      <c r="BK1485" s="91" t="n">
        <f aca="false">BJ1485-BD1485+O1485</f>
        <v>0</v>
      </c>
      <c r="BL1485" s="104"/>
    </row>
    <row r="1486" s="105" customFormat="true" ht="15" hidden="false" customHeight="false" outlineLevel="0" collapsed="false">
      <c r="A1486" s="207" t="n">
        <v>1480</v>
      </c>
      <c r="B1486" s="94" t="n">
        <v>43435</v>
      </c>
      <c r="C1486" s="95"/>
      <c r="D1486" s="96"/>
      <c r="E1486" s="74" t="n">
        <v>20</v>
      </c>
      <c r="F1486" s="97" t="s">
        <v>935</v>
      </c>
      <c r="G1486" s="98" t="n">
        <v>0</v>
      </c>
      <c r="H1486" s="98" t="n">
        <v>60</v>
      </c>
      <c r="I1486" s="208"/>
      <c r="J1486" s="208"/>
      <c r="K1486" s="208"/>
      <c r="L1486" s="208"/>
      <c r="M1486" s="208"/>
      <c r="N1486" s="209"/>
      <c r="O1486" s="79" t="n">
        <f aca="false">SUM(J1486:N1486)</f>
        <v>0</v>
      </c>
      <c r="P1486" s="210"/>
      <c r="Q1486" s="210"/>
      <c r="R1486" s="210"/>
      <c r="S1486" s="210"/>
      <c r="T1486" s="210"/>
      <c r="U1486" s="210"/>
      <c r="V1486" s="210"/>
      <c r="W1486" s="210"/>
      <c r="X1486" s="210"/>
      <c r="Y1486" s="210"/>
      <c r="Z1486" s="210"/>
      <c r="AA1486" s="211"/>
      <c r="AB1486" s="212"/>
      <c r="AC1486" s="213"/>
      <c r="AD1486" s="214"/>
      <c r="AE1486" s="215"/>
      <c r="AF1486" s="215"/>
      <c r="AG1486" s="215"/>
      <c r="AH1486" s="215"/>
      <c r="AI1486" s="215"/>
      <c r="AJ1486" s="215"/>
      <c r="AK1486" s="215"/>
      <c r="AL1486" s="215"/>
      <c r="AM1486" s="215"/>
      <c r="AN1486" s="209"/>
      <c r="AO1486" s="215"/>
      <c r="AP1486" s="215"/>
      <c r="AQ1486" s="215"/>
      <c r="AR1486" s="215"/>
      <c r="AS1486" s="215"/>
      <c r="AT1486" s="215"/>
      <c r="AU1486" s="215"/>
      <c r="AV1486" s="215"/>
      <c r="AW1486" s="215"/>
      <c r="AX1486" s="215"/>
      <c r="AY1486" s="215"/>
      <c r="AZ1486" s="215"/>
      <c r="BA1486" s="215"/>
      <c r="BB1486" s="215"/>
      <c r="BC1486" s="215"/>
      <c r="BD1486" s="85" t="n">
        <f aca="false">SUM(AC1486:BC1486)</f>
        <v>0</v>
      </c>
      <c r="BE1486" s="111" t="n">
        <f aca="false">IF((G1486+I1486+O1486-H1486-BD1486)&gt;=0,G1486+I1486+O1486-H1486-BD1486,0)</f>
        <v>0</v>
      </c>
      <c r="BF1486" s="112" t="n">
        <f aca="false">IF((H1486-I1486-O1486-G1486+BD1486)&gt;=0,H1486-I1486-O1486-G1486+BD1486,0)</f>
        <v>60</v>
      </c>
      <c r="BG1486" s="102"/>
      <c r="BH1486" s="103"/>
      <c r="BI1486" s="90"/>
      <c r="BJ1486" s="91" t="n">
        <v>-60</v>
      </c>
      <c r="BK1486" s="91" t="n">
        <f aca="false">BJ1486-BD1486+O1486</f>
        <v>-60</v>
      </c>
      <c r="BL1486" s="104"/>
    </row>
    <row r="1487" s="93" customFormat="true" ht="15" hidden="false" customHeight="false" outlineLevel="0" collapsed="false">
      <c r="A1487" s="207" t="n">
        <v>1481</v>
      </c>
      <c r="B1487" s="71" t="n">
        <v>43435</v>
      </c>
      <c r="C1487" s="72"/>
      <c r="D1487" s="73"/>
      <c r="E1487" s="74" t="n">
        <v>72</v>
      </c>
      <c r="F1487" s="75" t="s">
        <v>936</v>
      </c>
      <c r="G1487" s="76" t="n">
        <v>0</v>
      </c>
      <c r="H1487" s="76" t="n">
        <v>0</v>
      </c>
      <c r="I1487" s="208"/>
      <c r="J1487" s="208"/>
      <c r="K1487" s="208"/>
      <c r="L1487" s="208"/>
      <c r="M1487" s="208"/>
      <c r="N1487" s="209"/>
      <c r="O1487" s="79" t="n">
        <f aca="false">SUM(J1487:N1487)</f>
        <v>0</v>
      </c>
      <c r="P1487" s="215"/>
      <c r="Q1487" s="215"/>
      <c r="R1487" s="215"/>
      <c r="S1487" s="215"/>
      <c r="T1487" s="215"/>
      <c r="U1487" s="215"/>
      <c r="V1487" s="215"/>
      <c r="W1487" s="215"/>
      <c r="X1487" s="215"/>
      <c r="Y1487" s="215"/>
      <c r="Z1487" s="215"/>
      <c r="AA1487" s="217"/>
      <c r="AB1487" s="218"/>
      <c r="AC1487" s="213"/>
      <c r="AD1487" s="214"/>
      <c r="AE1487" s="215"/>
      <c r="AF1487" s="215"/>
      <c r="AG1487" s="215"/>
      <c r="AH1487" s="215"/>
      <c r="AI1487" s="215"/>
      <c r="AJ1487" s="215"/>
      <c r="AK1487" s="215"/>
      <c r="AL1487" s="215"/>
      <c r="AM1487" s="215"/>
      <c r="AN1487" s="209"/>
      <c r="AO1487" s="215"/>
      <c r="AP1487" s="215"/>
      <c r="AQ1487" s="215"/>
      <c r="AR1487" s="215"/>
      <c r="AS1487" s="215"/>
      <c r="AT1487" s="215"/>
      <c r="AU1487" s="215"/>
      <c r="AV1487" s="215"/>
      <c r="AW1487" s="215"/>
      <c r="AX1487" s="215"/>
      <c r="AY1487" s="215"/>
      <c r="AZ1487" s="215"/>
      <c r="BA1487" s="215"/>
      <c r="BB1487" s="215"/>
      <c r="BC1487" s="215"/>
      <c r="BD1487" s="85" t="n">
        <f aca="false">SUM(AC1487:BC1487)</f>
        <v>0</v>
      </c>
      <c r="BE1487" s="86" t="n">
        <f aca="false">IF((G1487+I1487+O1487-H1487-BD1487)&gt;=0,G1487+I1487+O1487-H1487-BD1487,0)</f>
        <v>0</v>
      </c>
      <c r="BF1487" s="87" t="n">
        <f aca="false">IF((H1487-I1487-O1487-G1487+BD1487)&gt;=0,H1487-I1487-O1487-G1487+BD1487,0)</f>
        <v>0</v>
      </c>
      <c r="BG1487" s="106"/>
      <c r="BH1487" s="107"/>
      <c r="BI1487" s="90"/>
      <c r="BJ1487" s="91" t="n">
        <v>0</v>
      </c>
      <c r="BK1487" s="91" t="n">
        <f aca="false">BJ1487-BD1487+O1487</f>
        <v>0</v>
      </c>
      <c r="BL1487" s="92"/>
    </row>
    <row r="1488" s="105" customFormat="true" ht="15" hidden="false" customHeight="false" outlineLevel="0" collapsed="false">
      <c r="A1488" s="207" t="n">
        <v>1482</v>
      </c>
      <c r="B1488" s="94" t="n">
        <v>43435</v>
      </c>
      <c r="C1488" s="95"/>
      <c r="D1488" s="96"/>
      <c r="E1488" s="74" t="n">
        <v>20</v>
      </c>
      <c r="F1488" s="97"/>
      <c r="G1488" s="98" t="n">
        <v>0</v>
      </c>
      <c r="H1488" s="98" t="n">
        <v>60</v>
      </c>
      <c r="I1488" s="208"/>
      <c r="J1488" s="208"/>
      <c r="K1488" s="208"/>
      <c r="L1488" s="208"/>
      <c r="M1488" s="208"/>
      <c r="N1488" s="209"/>
      <c r="O1488" s="79" t="n">
        <f aca="false">SUM(J1488:N1488)</f>
        <v>0</v>
      </c>
      <c r="P1488" s="210"/>
      <c r="Q1488" s="210"/>
      <c r="R1488" s="210"/>
      <c r="S1488" s="210"/>
      <c r="T1488" s="210"/>
      <c r="U1488" s="210"/>
      <c r="V1488" s="210"/>
      <c r="W1488" s="210"/>
      <c r="X1488" s="210"/>
      <c r="Y1488" s="210"/>
      <c r="Z1488" s="210"/>
      <c r="AA1488" s="211"/>
      <c r="AB1488" s="212"/>
      <c r="AC1488" s="213"/>
      <c r="AD1488" s="214"/>
      <c r="AE1488" s="215"/>
      <c r="AF1488" s="215"/>
      <c r="AG1488" s="215"/>
      <c r="AH1488" s="215"/>
      <c r="AI1488" s="215"/>
      <c r="AJ1488" s="215"/>
      <c r="AK1488" s="215"/>
      <c r="AL1488" s="215"/>
      <c r="AM1488" s="215"/>
      <c r="AN1488" s="209"/>
      <c r="AO1488" s="215"/>
      <c r="AP1488" s="215"/>
      <c r="AQ1488" s="215"/>
      <c r="AR1488" s="215"/>
      <c r="AS1488" s="215"/>
      <c r="AT1488" s="215"/>
      <c r="AU1488" s="215"/>
      <c r="AV1488" s="215"/>
      <c r="AW1488" s="215"/>
      <c r="AX1488" s="215"/>
      <c r="AY1488" s="215"/>
      <c r="AZ1488" s="215"/>
      <c r="BA1488" s="215"/>
      <c r="BB1488" s="215"/>
      <c r="BC1488" s="215"/>
      <c r="BD1488" s="85" t="n">
        <f aca="false">SUM(AC1488:BC1488)</f>
        <v>0</v>
      </c>
      <c r="BE1488" s="111" t="n">
        <f aca="false">IF((G1488+I1488+O1488-H1488-BD1488)&gt;=0,G1488+I1488+O1488-H1488-BD1488,0)</f>
        <v>0</v>
      </c>
      <c r="BF1488" s="112" t="n">
        <f aca="false">IF((H1488-I1488-O1488-G1488+BD1488)&gt;=0,H1488-I1488-O1488-G1488+BD1488,0)</f>
        <v>60</v>
      </c>
      <c r="BG1488" s="102"/>
      <c r="BH1488" s="103"/>
      <c r="BI1488" s="90"/>
      <c r="BJ1488" s="91" t="n">
        <v>-60</v>
      </c>
      <c r="BK1488" s="91" t="n">
        <f aca="false">BJ1488-BD1488+O1488</f>
        <v>-60</v>
      </c>
      <c r="BL1488" s="104"/>
    </row>
    <row r="1489" s="105" customFormat="true" ht="15" hidden="false" customHeight="false" outlineLevel="0" collapsed="false">
      <c r="A1489" s="207" t="n">
        <v>1483</v>
      </c>
      <c r="B1489" s="94" t="n">
        <v>43435</v>
      </c>
      <c r="C1489" s="95"/>
      <c r="D1489" s="96"/>
      <c r="E1489" s="74" t="n">
        <v>72</v>
      </c>
      <c r="F1489" s="97" t="s">
        <v>937</v>
      </c>
      <c r="G1489" s="98" t="n">
        <v>72</v>
      </c>
      <c r="H1489" s="98" t="n">
        <v>0</v>
      </c>
      <c r="I1489" s="208"/>
      <c r="J1489" s="208"/>
      <c r="K1489" s="208"/>
      <c r="L1489" s="208"/>
      <c r="M1489" s="208"/>
      <c r="N1489" s="209" t="n">
        <v>72</v>
      </c>
      <c r="O1489" s="79" t="n">
        <f aca="false">SUM(J1489:N1489)</f>
        <v>72</v>
      </c>
      <c r="P1489" s="210"/>
      <c r="Q1489" s="210"/>
      <c r="R1489" s="210"/>
      <c r="S1489" s="210"/>
      <c r="T1489" s="210"/>
      <c r="U1489" s="210"/>
      <c r="V1489" s="210"/>
      <c r="W1489" s="210"/>
      <c r="X1489" s="210"/>
      <c r="Y1489" s="210"/>
      <c r="Z1489" s="210"/>
      <c r="AA1489" s="211"/>
      <c r="AB1489" s="212"/>
      <c r="AC1489" s="213"/>
      <c r="AD1489" s="214"/>
      <c r="AE1489" s="215"/>
      <c r="AF1489" s="215"/>
      <c r="AG1489" s="215" t="n">
        <v>144</v>
      </c>
      <c r="AH1489" s="215"/>
      <c r="AI1489" s="215"/>
      <c r="AJ1489" s="215"/>
      <c r="AK1489" s="215"/>
      <c r="AL1489" s="215"/>
      <c r="AM1489" s="215"/>
      <c r="AN1489" s="209"/>
      <c r="AO1489" s="215"/>
      <c r="AP1489" s="215"/>
      <c r="AQ1489" s="215"/>
      <c r="AR1489" s="215"/>
      <c r="AS1489" s="215"/>
      <c r="AT1489" s="215"/>
      <c r="AU1489" s="215"/>
      <c r="AV1489" s="215"/>
      <c r="AW1489" s="215"/>
      <c r="AX1489" s="215"/>
      <c r="AY1489" s="215"/>
      <c r="AZ1489" s="215"/>
      <c r="BA1489" s="215"/>
      <c r="BB1489" s="215"/>
      <c r="BC1489" s="215"/>
      <c r="BD1489" s="85" t="n">
        <f aca="false">SUM(AC1489:BC1489)</f>
        <v>144</v>
      </c>
      <c r="BE1489" s="111" t="n">
        <f aca="false">IF((G1489+I1489+O1489-H1489-BD1489)&gt;=0,G1489+I1489+O1489-H1489-BD1489,0)</f>
        <v>0</v>
      </c>
      <c r="BF1489" s="112" t="n">
        <f aca="false">IF((H1489-I1489-O1489-G1489+BD1489)&gt;=0,H1489-I1489-O1489-G1489+BD1489,0)</f>
        <v>0</v>
      </c>
      <c r="BG1489" s="102"/>
      <c r="BH1489" s="103"/>
      <c r="BI1489" s="90" t="s">
        <v>54</v>
      </c>
      <c r="BJ1489" s="91" t="n">
        <v>72</v>
      </c>
      <c r="BK1489" s="91" t="n">
        <f aca="false">BJ1489-BD1489+O1489</f>
        <v>0</v>
      </c>
      <c r="BL1489" s="104"/>
    </row>
    <row r="1490" s="105" customFormat="true" ht="15" hidden="false" customHeight="false" outlineLevel="0" collapsed="false">
      <c r="A1490" s="207" t="n">
        <v>1484</v>
      </c>
      <c r="B1490" s="94" t="n">
        <v>43435</v>
      </c>
      <c r="C1490" s="95"/>
      <c r="D1490" s="96"/>
      <c r="E1490" s="74" t="n">
        <v>72</v>
      </c>
      <c r="F1490" s="97" t="s">
        <v>938</v>
      </c>
      <c r="G1490" s="98" t="n">
        <v>72</v>
      </c>
      <c r="H1490" s="98" t="n">
        <v>0</v>
      </c>
      <c r="I1490" s="208"/>
      <c r="J1490" s="208"/>
      <c r="K1490" s="208"/>
      <c r="L1490" s="208"/>
      <c r="M1490" s="208"/>
      <c r="N1490" s="209"/>
      <c r="O1490" s="79" t="n">
        <f aca="false">SUM(J1490:N1490)</f>
        <v>0</v>
      </c>
      <c r="P1490" s="210"/>
      <c r="Q1490" s="210"/>
      <c r="R1490" s="210"/>
      <c r="S1490" s="210"/>
      <c r="T1490" s="210"/>
      <c r="U1490" s="210"/>
      <c r="V1490" s="210"/>
      <c r="W1490" s="210"/>
      <c r="X1490" s="210"/>
      <c r="Y1490" s="210"/>
      <c r="Z1490" s="210"/>
      <c r="AA1490" s="211"/>
      <c r="AB1490" s="212"/>
      <c r="AC1490" s="213"/>
      <c r="AD1490" s="214"/>
      <c r="AE1490" s="215"/>
      <c r="AF1490" s="215"/>
      <c r="AG1490" s="215"/>
      <c r="AH1490" s="215"/>
      <c r="AI1490" s="215"/>
      <c r="AJ1490" s="215"/>
      <c r="AK1490" s="215"/>
      <c r="AL1490" s="215"/>
      <c r="AM1490" s="215"/>
      <c r="AN1490" s="209"/>
      <c r="AO1490" s="215"/>
      <c r="AP1490" s="215"/>
      <c r="AQ1490" s="215"/>
      <c r="AR1490" s="215"/>
      <c r="AS1490" s="215"/>
      <c r="AT1490" s="215"/>
      <c r="AU1490" s="215"/>
      <c r="AV1490" s="215"/>
      <c r="AW1490" s="215"/>
      <c r="AX1490" s="215"/>
      <c r="AY1490" s="215"/>
      <c r="AZ1490" s="215"/>
      <c r="BA1490" s="215"/>
      <c r="BB1490" s="215"/>
      <c r="BC1490" s="215"/>
      <c r="BD1490" s="85" t="n">
        <f aca="false">SUM(AC1490:BC1490)</f>
        <v>0</v>
      </c>
      <c r="BE1490" s="111" t="n">
        <f aca="false">IF((G1490+I1490+O1490-H1490-BD1490)&gt;=0,G1490+I1490+O1490-H1490-BD1490,0)</f>
        <v>72</v>
      </c>
      <c r="BF1490" s="112" t="n">
        <f aca="false">IF((H1490-I1490-O1490-G1490+BD1490)&gt;=0,H1490-I1490-O1490-G1490+BD1490,0)</f>
        <v>0</v>
      </c>
      <c r="BG1490" s="102"/>
      <c r="BH1490" s="103"/>
      <c r="BI1490" s="90"/>
      <c r="BJ1490" s="91" t="n">
        <v>72</v>
      </c>
      <c r="BK1490" s="91" t="n">
        <f aca="false">BJ1490-BD1490+O1490</f>
        <v>72</v>
      </c>
      <c r="BL1490" s="104"/>
    </row>
    <row r="1491" s="105" customFormat="true" ht="15" hidden="false" customHeight="false" outlineLevel="0" collapsed="false">
      <c r="A1491" s="207" t="n">
        <v>1485</v>
      </c>
      <c r="B1491" s="94" t="n">
        <v>43435</v>
      </c>
      <c r="C1491" s="95"/>
      <c r="D1491" s="96"/>
      <c r="E1491" s="74" t="n">
        <v>72</v>
      </c>
      <c r="F1491" s="97" t="s">
        <v>939</v>
      </c>
      <c r="G1491" s="98" t="n">
        <v>0</v>
      </c>
      <c r="H1491" s="98" t="n">
        <v>0</v>
      </c>
      <c r="I1491" s="208"/>
      <c r="J1491" s="208"/>
      <c r="K1491" s="208"/>
      <c r="L1491" s="208"/>
      <c r="M1491" s="208"/>
      <c r="N1491" s="209"/>
      <c r="O1491" s="79" t="n">
        <f aca="false">SUM(J1491:N1491)</f>
        <v>0</v>
      </c>
      <c r="P1491" s="210"/>
      <c r="Q1491" s="210"/>
      <c r="R1491" s="210"/>
      <c r="S1491" s="210"/>
      <c r="T1491" s="210"/>
      <c r="U1491" s="210"/>
      <c r="V1491" s="210"/>
      <c r="W1491" s="210"/>
      <c r="X1491" s="210"/>
      <c r="Y1491" s="210"/>
      <c r="Z1491" s="210"/>
      <c r="AA1491" s="211"/>
      <c r="AB1491" s="212"/>
      <c r="AC1491" s="213"/>
      <c r="AD1491" s="214"/>
      <c r="AE1491" s="215"/>
      <c r="AF1491" s="215"/>
      <c r="AG1491" s="215"/>
      <c r="AH1491" s="215"/>
      <c r="AI1491" s="215"/>
      <c r="AJ1491" s="215"/>
      <c r="AK1491" s="215"/>
      <c r="AL1491" s="215"/>
      <c r="AM1491" s="215"/>
      <c r="AN1491" s="209"/>
      <c r="AO1491" s="215"/>
      <c r="AP1491" s="215"/>
      <c r="AQ1491" s="215"/>
      <c r="AR1491" s="215"/>
      <c r="AS1491" s="215"/>
      <c r="AT1491" s="215"/>
      <c r="AU1491" s="215"/>
      <c r="AV1491" s="215"/>
      <c r="AW1491" s="215"/>
      <c r="AX1491" s="215"/>
      <c r="AY1491" s="215"/>
      <c r="AZ1491" s="215"/>
      <c r="BA1491" s="215"/>
      <c r="BB1491" s="215"/>
      <c r="BC1491" s="215"/>
      <c r="BD1491" s="85" t="n">
        <f aca="false">SUM(AC1491:BC1491)</f>
        <v>0</v>
      </c>
      <c r="BE1491" s="111" t="n">
        <f aca="false">IF((G1491+I1491+O1491-H1491-BD1491)&gt;=0,G1491+I1491+O1491-H1491-BD1491,0)</f>
        <v>0</v>
      </c>
      <c r="BF1491" s="112" t="n">
        <f aca="false">IF((H1491-I1491-O1491-G1491+BD1491)&gt;=0,H1491-I1491-O1491-G1491+BD1491,0)</f>
        <v>0</v>
      </c>
      <c r="BG1491" s="102"/>
      <c r="BH1491" s="103"/>
      <c r="BI1491" s="90"/>
      <c r="BJ1491" s="91" t="n">
        <v>0</v>
      </c>
      <c r="BK1491" s="91" t="n">
        <f aca="false">BJ1491-BD1491+O1491</f>
        <v>0</v>
      </c>
      <c r="BL1491" s="104"/>
    </row>
    <row r="1492" s="105" customFormat="true" ht="15" hidden="false" customHeight="false" outlineLevel="0" collapsed="false">
      <c r="A1492" s="207" t="n">
        <v>1486</v>
      </c>
      <c r="B1492" s="94" t="n">
        <v>43435</v>
      </c>
      <c r="C1492" s="95"/>
      <c r="D1492" s="96"/>
      <c r="E1492" s="74" t="n">
        <v>72</v>
      </c>
      <c r="F1492" s="97" t="s">
        <v>940</v>
      </c>
      <c r="G1492" s="98" t="n">
        <v>0</v>
      </c>
      <c r="H1492" s="98" t="n">
        <v>0</v>
      </c>
      <c r="I1492" s="208"/>
      <c r="J1492" s="208"/>
      <c r="K1492" s="208"/>
      <c r="L1492" s="208"/>
      <c r="M1492" s="208"/>
      <c r="N1492" s="209"/>
      <c r="O1492" s="79" t="n">
        <f aca="false">SUM(J1492:N1492)</f>
        <v>0</v>
      </c>
      <c r="P1492" s="210"/>
      <c r="Q1492" s="210"/>
      <c r="R1492" s="210"/>
      <c r="S1492" s="210"/>
      <c r="T1492" s="210"/>
      <c r="U1492" s="210"/>
      <c r="V1492" s="210"/>
      <c r="W1492" s="210"/>
      <c r="X1492" s="210"/>
      <c r="Y1492" s="210"/>
      <c r="Z1492" s="210"/>
      <c r="AA1492" s="211"/>
      <c r="AB1492" s="212"/>
      <c r="AC1492" s="213"/>
      <c r="AD1492" s="214"/>
      <c r="AE1492" s="215"/>
      <c r="AF1492" s="215"/>
      <c r="AG1492" s="215"/>
      <c r="AH1492" s="215"/>
      <c r="AI1492" s="215"/>
      <c r="AJ1492" s="215"/>
      <c r="AK1492" s="215"/>
      <c r="AL1492" s="215"/>
      <c r="AM1492" s="215"/>
      <c r="AN1492" s="209"/>
      <c r="AO1492" s="215"/>
      <c r="AP1492" s="215"/>
      <c r="AQ1492" s="215"/>
      <c r="AR1492" s="215"/>
      <c r="AS1492" s="215"/>
      <c r="AT1492" s="215"/>
      <c r="AU1492" s="215"/>
      <c r="AV1492" s="215"/>
      <c r="AW1492" s="215"/>
      <c r="AX1492" s="215"/>
      <c r="AY1492" s="215"/>
      <c r="AZ1492" s="215"/>
      <c r="BA1492" s="215"/>
      <c r="BB1492" s="215"/>
      <c r="BC1492" s="215"/>
      <c r="BD1492" s="85" t="n">
        <f aca="false">SUM(AC1492:BC1492)</f>
        <v>0</v>
      </c>
      <c r="BE1492" s="111" t="n">
        <f aca="false">IF((G1492+I1492+O1492-H1492-BD1492)&gt;=0,G1492+I1492+O1492-H1492-BD1492,0)</f>
        <v>0</v>
      </c>
      <c r="BF1492" s="112" t="n">
        <f aca="false">IF((H1492-I1492-O1492-G1492+BD1492)&gt;=0,H1492-I1492-O1492-G1492+BD1492,0)</f>
        <v>0</v>
      </c>
      <c r="BG1492" s="102"/>
      <c r="BH1492" s="103"/>
      <c r="BI1492" s="90"/>
      <c r="BJ1492" s="91" t="n">
        <v>0</v>
      </c>
      <c r="BK1492" s="91" t="n">
        <f aca="false">BJ1492-BD1492+O1492</f>
        <v>0</v>
      </c>
      <c r="BL1492" s="104"/>
    </row>
    <row r="1493" s="105" customFormat="true" ht="15" hidden="false" customHeight="false" outlineLevel="0" collapsed="false">
      <c r="A1493" s="207" t="n">
        <v>1487</v>
      </c>
      <c r="B1493" s="94" t="n">
        <v>43435</v>
      </c>
      <c r="C1493" s="95"/>
      <c r="D1493" s="96"/>
      <c r="E1493" s="74" t="n">
        <v>72</v>
      </c>
      <c r="F1493" s="97" t="s">
        <v>941</v>
      </c>
      <c r="G1493" s="98" t="n">
        <v>0</v>
      </c>
      <c r="H1493" s="98" t="n">
        <v>216</v>
      </c>
      <c r="I1493" s="208"/>
      <c r="J1493" s="208"/>
      <c r="K1493" s="208"/>
      <c r="L1493" s="208"/>
      <c r="M1493" s="208"/>
      <c r="N1493" s="209"/>
      <c r="O1493" s="79" t="n">
        <f aca="false">SUM(J1493:N1493)</f>
        <v>0</v>
      </c>
      <c r="P1493" s="210"/>
      <c r="Q1493" s="210"/>
      <c r="R1493" s="210"/>
      <c r="S1493" s="210"/>
      <c r="T1493" s="210"/>
      <c r="U1493" s="210"/>
      <c r="V1493" s="210"/>
      <c r="W1493" s="210"/>
      <c r="X1493" s="210"/>
      <c r="Y1493" s="210"/>
      <c r="Z1493" s="210"/>
      <c r="AA1493" s="211"/>
      <c r="AB1493" s="212"/>
      <c r="AC1493" s="213"/>
      <c r="AD1493" s="214"/>
      <c r="AE1493" s="215"/>
      <c r="AF1493" s="215"/>
      <c r="AG1493" s="215"/>
      <c r="AH1493" s="215"/>
      <c r="AI1493" s="215"/>
      <c r="AJ1493" s="215"/>
      <c r="AK1493" s="215"/>
      <c r="AL1493" s="215"/>
      <c r="AM1493" s="215"/>
      <c r="AN1493" s="209"/>
      <c r="AO1493" s="215"/>
      <c r="AP1493" s="215"/>
      <c r="AQ1493" s="215"/>
      <c r="AR1493" s="215"/>
      <c r="AS1493" s="215"/>
      <c r="AT1493" s="215"/>
      <c r="AU1493" s="215"/>
      <c r="AV1493" s="215"/>
      <c r="AW1493" s="215"/>
      <c r="AX1493" s="215"/>
      <c r="AY1493" s="215"/>
      <c r="AZ1493" s="215"/>
      <c r="BA1493" s="215"/>
      <c r="BB1493" s="215"/>
      <c r="BC1493" s="215"/>
      <c r="BD1493" s="85" t="n">
        <f aca="false">SUM(AC1493:BC1493)</f>
        <v>0</v>
      </c>
      <c r="BE1493" s="111" t="n">
        <f aca="false">IF((G1493+I1493+O1493-H1493-BD1493)&gt;=0,G1493+I1493+O1493-H1493-BD1493,0)</f>
        <v>0</v>
      </c>
      <c r="BF1493" s="112" t="n">
        <f aca="false">IF((H1493-I1493-O1493-G1493+BD1493)&gt;=0,H1493-I1493-O1493-G1493+BD1493,0)</f>
        <v>216</v>
      </c>
      <c r="BG1493" s="102" t="n">
        <v>43621</v>
      </c>
      <c r="BH1493" s="103"/>
      <c r="BI1493" s="90"/>
      <c r="BJ1493" s="91" t="n">
        <v>-216</v>
      </c>
      <c r="BK1493" s="91" t="n">
        <f aca="false">BJ1493-BD1493+O1493</f>
        <v>-216</v>
      </c>
      <c r="BL1493" s="104"/>
    </row>
    <row r="1494" s="105" customFormat="true" ht="15" hidden="false" customHeight="false" outlineLevel="0" collapsed="false">
      <c r="A1494" s="207" t="n">
        <v>1488</v>
      </c>
      <c r="B1494" s="94" t="n">
        <v>43435</v>
      </c>
      <c r="C1494" s="95"/>
      <c r="D1494" s="96"/>
      <c r="E1494" s="74" t="n">
        <v>20</v>
      </c>
      <c r="F1494" s="97" t="s">
        <v>941</v>
      </c>
      <c r="G1494" s="98" t="n">
        <v>0</v>
      </c>
      <c r="H1494" s="98" t="n">
        <v>60</v>
      </c>
      <c r="I1494" s="208"/>
      <c r="J1494" s="208"/>
      <c r="K1494" s="208"/>
      <c r="L1494" s="208"/>
      <c r="M1494" s="208"/>
      <c r="N1494" s="209"/>
      <c r="O1494" s="79" t="n">
        <f aca="false">SUM(J1494:N1494)</f>
        <v>0</v>
      </c>
      <c r="P1494" s="210"/>
      <c r="Q1494" s="210"/>
      <c r="R1494" s="210"/>
      <c r="S1494" s="210"/>
      <c r="T1494" s="210"/>
      <c r="U1494" s="210"/>
      <c r="V1494" s="210"/>
      <c r="W1494" s="210"/>
      <c r="X1494" s="210"/>
      <c r="Y1494" s="210"/>
      <c r="Z1494" s="210"/>
      <c r="AA1494" s="211"/>
      <c r="AB1494" s="212"/>
      <c r="AC1494" s="213"/>
      <c r="AD1494" s="214"/>
      <c r="AE1494" s="215"/>
      <c r="AF1494" s="215"/>
      <c r="AG1494" s="215"/>
      <c r="AH1494" s="215"/>
      <c r="AI1494" s="215"/>
      <c r="AJ1494" s="215"/>
      <c r="AK1494" s="215"/>
      <c r="AL1494" s="215"/>
      <c r="AM1494" s="215"/>
      <c r="AN1494" s="209"/>
      <c r="AO1494" s="215"/>
      <c r="AP1494" s="215"/>
      <c r="AQ1494" s="215"/>
      <c r="AR1494" s="215"/>
      <c r="AS1494" s="215"/>
      <c r="AT1494" s="215"/>
      <c r="AU1494" s="215"/>
      <c r="AV1494" s="215"/>
      <c r="AW1494" s="215"/>
      <c r="AX1494" s="215"/>
      <c r="AY1494" s="215"/>
      <c r="AZ1494" s="215"/>
      <c r="BA1494" s="215"/>
      <c r="BB1494" s="215"/>
      <c r="BC1494" s="215"/>
      <c r="BD1494" s="85" t="n">
        <f aca="false">SUM(AC1494:BC1494)</f>
        <v>0</v>
      </c>
      <c r="BE1494" s="111" t="n">
        <f aca="false">IF((G1494+I1494+O1494-H1494-BD1494)&gt;=0,G1494+I1494+O1494-H1494-BD1494,0)</f>
        <v>0</v>
      </c>
      <c r="BF1494" s="112" t="n">
        <f aca="false">IF((H1494-I1494-O1494-G1494+BD1494)&gt;=0,H1494-I1494-O1494-G1494+BD1494,0)</f>
        <v>60</v>
      </c>
      <c r="BG1494" s="102"/>
      <c r="BH1494" s="103"/>
      <c r="BI1494" s="90"/>
      <c r="BJ1494" s="91" t="n">
        <v>-60</v>
      </c>
      <c r="BK1494" s="91" t="n">
        <f aca="false">BJ1494-BD1494+O1494</f>
        <v>-60</v>
      </c>
      <c r="BL1494" s="104"/>
    </row>
    <row r="1495" s="105" customFormat="true" ht="15" hidden="false" customHeight="false" outlineLevel="0" collapsed="false">
      <c r="A1495" s="207" t="n">
        <v>1489</v>
      </c>
      <c r="B1495" s="94" t="n">
        <v>43435</v>
      </c>
      <c r="C1495" s="95"/>
      <c r="D1495" s="96"/>
      <c r="E1495" s="74" t="n">
        <v>20</v>
      </c>
      <c r="F1495" s="97" t="s">
        <v>942</v>
      </c>
      <c r="G1495" s="98" t="n">
        <v>0</v>
      </c>
      <c r="H1495" s="98" t="n">
        <v>20</v>
      </c>
      <c r="I1495" s="208"/>
      <c r="J1495" s="208"/>
      <c r="K1495" s="208"/>
      <c r="L1495" s="208"/>
      <c r="M1495" s="208"/>
      <c r="N1495" s="209"/>
      <c r="O1495" s="79" t="n">
        <f aca="false">SUM(J1495:N1495)</f>
        <v>0</v>
      </c>
      <c r="P1495" s="210"/>
      <c r="Q1495" s="210"/>
      <c r="R1495" s="210"/>
      <c r="S1495" s="210"/>
      <c r="T1495" s="210"/>
      <c r="U1495" s="210"/>
      <c r="V1495" s="210"/>
      <c r="W1495" s="210"/>
      <c r="X1495" s="210"/>
      <c r="Y1495" s="210"/>
      <c r="Z1495" s="210"/>
      <c r="AA1495" s="211"/>
      <c r="AB1495" s="212"/>
      <c r="AC1495" s="213"/>
      <c r="AD1495" s="214"/>
      <c r="AE1495" s="215"/>
      <c r="AF1495" s="215"/>
      <c r="AG1495" s="215"/>
      <c r="AH1495" s="215"/>
      <c r="AI1495" s="215"/>
      <c r="AJ1495" s="215"/>
      <c r="AK1495" s="215"/>
      <c r="AL1495" s="215"/>
      <c r="AM1495" s="215"/>
      <c r="AN1495" s="209"/>
      <c r="AO1495" s="215"/>
      <c r="AP1495" s="215"/>
      <c r="AQ1495" s="215"/>
      <c r="AR1495" s="215"/>
      <c r="AS1495" s="215"/>
      <c r="AT1495" s="215"/>
      <c r="AU1495" s="215"/>
      <c r="AV1495" s="215"/>
      <c r="AW1495" s="215"/>
      <c r="AX1495" s="215"/>
      <c r="AY1495" s="215"/>
      <c r="AZ1495" s="215"/>
      <c r="BA1495" s="215"/>
      <c r="BB1495" s="215"/>
      <c r="BC1495" s="215"/>
      <c r="BD1495" s="85" t="n">
        <f aca="false">SUM(AC1495:BC1495)</f>
        <v>0</v>
      </c>
      <c r="BE1495" s="111" t="n">
        <f aca="false">IF((G1495+I1495+O1495-H1495-BD1495)&gt;=0,G1495+I1495+O1495-H1495-BD1495,0)</f>
        <v>0</v>
      </c>
      <c r="BF1495" s="112" t="n">
        <f aca="false">IF((H1495-I1495-O1495-G1495+BD1495)&gt;=0,H1495-I1495-O1495-G1495+BD1495,0)</f>
        <v>20</v>
      </c>
      <c r="BG1495" s="102"/>
      <c r="BH1495" s="103"/>
      <c r="BI1495" s="90"/>
      <c r="BJ1495" s="91" t="n">
        <v>-20</v>
      </c>
      <c r="BK1495" s="91" t="n">
        <f aca="false">BJ1495-BD1495+O1495</f>
        <v>-20</v>
      </c>
      <c r="BL1495" s="104"/>
    </row>
    <row r="1496" s="105" customFormat="true" ht="15" hidden="false" customHeight="false" outlineLevel="0" collapsed="false">
      <c r="A1496" s="207" t="n">
        <v>1490</v>
      </c>
      <c r="B1496" s="94" t="n">
        <v>43435</v>
      </c>
      <c r="C1496" s="95"/>
      <c r="D1496" s="96"/>
      <c r="E1496" s="74" t="n">
        <v>20</v>
      </c>
      <c r="F1496" s="97" t="s">
        <v>943</v>
      </c>
      <c r="G1496" s="98" t="n">
        <v>0</v>
      </c>
      <c r="H1496" s="98" t="n">
        <v>40</v>
      </c>
      <c r="I1496" s="208"/>
      <c r="J1496" s="208"/>
      <c r="K1496" s="208"/>
      <c r="L1496" s="208"/>
      <c r="M1496" s="208"/>
      <c r="N1496" s="209"/>
      <c r="O1496" s="79" t="n">
        <f aca="false">SUM(J1496:N1496)</f>
        <v>0</v>
      </c>
      <c r="P1496" s="210"/>
      <c r="Q1496" s="210"/>
      <c r="R1496" s="210"/>
      <c r="S1496" s="210"/>
      <c r="T1496" s="210"/>
      <c r="U1496" s="210"/>
      <c r="V1496" s="210"/>
      <c r="W1496" s="210"/>
      <c r="X1496" s="210"/>
      <c r="Y1496" s="210"/>
      <c r="Z1496" s="210"/>
      <c r="AA1496" s="211"/>
      <c r="AB1496" s="212"/>
      <c r="AC1496" s="213"/>
      <c r="AD1496" s="214"/>
      <c r="AE1496" s="215"/>
      <c r="AF1496" s="215"/>
      <c r="AG1496" s="215"/>
      <c r="AH1496" s="215"/>
      <c r="AI1496" s="215"/>
      <c r="AJ1496" s="215"/>
      <c r="AK1496" s="215"/>
      <c r="AL1496" s="215"/>
      <c r="AM1496" s="215"/>
      <c r="AN1496" s="209"/>
      <c r="AO1496" s="215"/>
      <c r="AP1496" s="215"/>
      <c r="AQ1496" s="215"/>
      <c r="AR1496" s="215"/>
      <c r="AS1496" s="215"/>
      <c r="AT1496" s="215"/>
      <c r="AU1496" s="215"/>
      <c r="AV1496" s="215"/>
      <c r="AW1496" s="215"/>
      <c r="AX1496" s="215"/>
      <c r="AY1496" s="215"/>
      <c r="AZ1496" s="215"/>
      <c r="BA1496" s="215"/>
      <c r="BB1496" s="215"/>
      <c r="BC1496" s="215"/>
      <c r="BD1496" s="85" t="n">
        <f aca="false">SUM(AC1496:BC1496)</f>
        <v>0</v>
      </c>
      <c r="BE1496" s="111" t="n">
        <f aca="false">IF((G1496+I1496+O1496-H1496-BD1496)&gt;=0,G1496+I1496+O1496-H1496-BD1496,0)</f>
        <v>0</v>
      </c>
      <c r="BF1496" s="112" t="n">
        <f aca="false">IF((H1496-I1496-O1496-G1496+BD1496)&gt;=0,H1496-I1496-O1496-G1496+BD1496,0)</f>
        <v>40</v>
      </c>
      <c r="BG1496" s="102"/>
      <c r="BH1496" s="103"/>
      <c r="BI1496" s="90"/>
      <c r="BJ1496" s="91" t="n">
        <v>-40</v>
      </c>
      <c r="BK1496" s="91" t="n">
        <f aca="false">BJ1496-BD1496+O1496</f>
        <v>-40</v>
      </c>
      <c r="BL1496" s="104"/>
    </row>
    <row r="1497" s="105" customFormat="true" ht="15" hidden="false" customHeight="false" outlineLevel="0" collapsed="false">
      <c r="A1497" s="207" t="n">
        <v>1491</v>
      </c>
      <c r="B1497" s="94" t="n">
        <v>43435</v>
      </c>
      <c r="C1497" s="95"/>
      <c r="D1497" s="96"/>
      <c r="E1497" s="74" t="n">
        <v>72</v>
      </c>
      <c r="F1497" s="97" t="s">
        <v>944</v>
      </c>
      <c r="G1497" s="98" t="n">
        <v>72</v>
      </c>
      <c r="H1497" s="98" t="n">
        <v>0</v>
      </c>
      <c r="I1497" s="208"/>
      <c r="J1497" s="208"/>
      <c r="K1497" s="208"/>
      <c r="L1497" s="208"/>
      <c r="M1497" s="208"/>
      <c r="N1497" s="209" t="n">
        <v>72</v>
      </c>
      <c r="O1497" s="79" t="n">
        <f aca="false">SUM(J1497:N1497)</f>
        <v>72</v>
      </c>
      <c r="P1497" s="210"/>
      <c r="Q1497" s="210"/>
      <c r="R1497" s="210"/>
      <c r="S1497" s="210"/>
      <c r="T1497" s="210"/>
      <c r="U1497" s="210"/>
      <c r="V1497" s="210"/>
      <c r="W1497" s="210"/>
      <c r="X1497" s="210"/>
      <c r="Y1497" s="210"/>
      <c r="Z1497" s="210"/>
      <c r="AA1497" s="211"/>
      <c r="AB1497" s="212"/>
      <c r="AC1497" s="213"/>
      <c r="AD1497" s="214"/>
      <c r="AE1497" s="215" t="n">
        <v>216</v>
      </c>
      <c r="AF1497" s="215"/>
      <c r="AG1497" s="215"/>
      <c r="AH1497" s="215"/>
      <c r="AI1497" s="215"/>
      <c r="AJ1497" s="215"/>
      <c r="AK1497" s="215"/>
      <c r="AL1497" s="215"/>
      <c r="AM1497" s="215"/>
      <c r="AN1497" s="209"/>
      <c r="AO1497" s="215"/>
      <c r="AP1497" s="215"/>
      <c r="AQ1497" s="215"/>
      <c r="AR1497" s="215"/>
      <c r="AS1497" s="215"/>
      <c r="AT1497" s="215"/>
      <c r="AU1497" s="215"/>
      <c r="AV1497" s="215"/>
      <c r="AW1497" s="215"/>
      <c r="AX1497" s="215"/>
      <c r="AY1497" s="215"/>
      <c r="AZ1497" s="215"/>
      <c r="BA1497" s="215"/>
      <c r="BB1497" s="215"/>
      <c r="BC1497" s="215"/>
      <c r="BD1497" s="85" t="n">
        <f aca="false">SUM(AC1497:BC1497)</f>
        <v>216</v>
      </c>
      <c r="BE1497" s="111" t="n">
        <f aca="false">IF((G1497+I1497+O1497-H1497-BD1497)&gt;=0,G1497+I1497+O1497-H1497-BD1497,0)</f>
        <v>0</v>
      </c>
      <c r="BF1497" s="112" t="n">
        <f aca="false">IF((H1497-I1497-O1497-G1497+BD1497)&gt;=0,H1497-I1497-O1497-G1497+BD1497,0)</f>
        <v>72</v>
      </c>
      <c r="BG1497" s="102"/>
      <c r="BH1497" s="103"/>
      <c r="BI1497" s="90" t="s">
        <v>58</v>
      </c>
      <c r="BJ1497" s="91" t="n">
        <v>72</v>
      </c>
      <c r="BK1497" s="91" t="n">
        <f aca="false">BJ1497-BD1497+O1497</f>
        <v>-72</v>
      </c>
      <c r="BL1497" s="104"/>
    </row>
    <row r="1498" s="105" customFormat="true" ht="15" hidden="false" customHeight="false" outlineLevel="0" collapsed="false">
      <c r="A1498" s="207" t="n">
        <v>1492</v>
      </c>
      <c r="B1498" s="94" t="n">
        <v>43435</v>
      </c>
      <c r="C1498" s="95"/>
      <c r="D1498" s="96"/>
      <c r="E1498" s="74" t="n">
        <v>72</v>
      </c>
      <c r="F1498" s="97" t="s">
        <v>945</v>
      </c>
      <c r="G1498" s="98" t="n">
        <v>72</v>
      </c>
      <c r="H1498" s="98" t="n">
        <v>0</v>
      </c>
      <c r="I1498" s="208"/>
      <c r="J1498" s="208"/>
      <c r="K1498" s="208"/>
      <c r="L1498" s="208"/>
      <c r="M1498" s="208"/>
      <c r="N1498" s="209" t="n">
        <v>72</v>
      </c>
      <c r="O1498" s="79" t="n">
        <f aca="false">SUM(J1498:N1498)</f>
        <v>72</v>
      </c>
      <c r="P1498" s="210"/>
      <c r="Q1498" s="210"/>
      <c r="R1498" s="210"/>
      <c r="S1498" s="210"/>
      <c r="T1498" s="210"/>
      <c r="U1498" s="210"/>
      <c r="V1498" s="210"/>
      <c r="W1498" s="210"/>
      <c r="X1498" s="210"/>
      <c r="Y1498" s="210"/>
      <c r="Z1498" s="210"/>
      <c r="AA1498" s="211"/>
      <c r="AB1498" s="212"/>
      <c r="AC1498" s="213"/>
      <c r="AD1498" s="214"/>
      <c r="AE1498" s="215"/>
      <c r="AF1498" s="215"/>
      <c r="AG1498" s="215"/>
      <c r="AH1498" s="215"/>
      <c r="AI1498" s="215"/>
      <c r="AJ1498" s="215" t="n">
        <v>144</v>
      </c>
      <c r="AK1498" s="215"/>
      <c r="AL1498" s="215"/>
      <c r="AM1498" s="215"/>
      <c r="AN1498" s="209"/>
      <c r="AO1498" s="215"/>
      <c r="AP1498" s="215"/>
      <c r="AQ1498" s="215"/>
      <c r="AR1498" s="215"/>
      <c r="AS1498" s="215"/>
      <c r="AT1498" s="215"/>
      <c r="AU1498" s="215"/>
      <c r="AV1498" s="215"/>
      <c r="AW1498" s="215"/>
      <c r="AX1498" s="215"/>
      <c r="AY1498" s="215"/>
      <c r="AZ1498" s="215"/>
      <c r="BA1498" s="215"/>
      <c r="BB1498" s="215"/>
      <c r="BC1498" s="215"/>
      <c r="BD1498" s="85" t="n">
        <f aca="false">SUM(AC1498:BC1498)</f>
        <v>144</v>
      </c>
      <c r="BE1498" s="111" t="n">
        <f aca="false">IF((G1498+I1498+O1498-H1498-BD1498)&gt;=0,G1498+I1498+O1498-H1498-BD1498,0)</f>
        <v>0</v>
      </c>
      <c r="BF1498" s="112" t="n">
        <f aca="false">IF((H1498-I1498-O1498-G1498+BD1498)&gt;=0,H1498-I1498-O1498-G1498+BD1498,0)</f>
        <v>0</v>
      </c>
      <c r="BG1498" s="102"/>
      <c r="BH1498" s="103"/>
      <c r="BI1498" s="90" t="s">
        <v>73</v>
      </c>
      <c r="BJ1498" s="91" t="n">
        <v>72</v>
      </c>
      <c r="BK1498" s="91" t="n">
        <f aca="false">BJ1498-BD1498+O1498</f>
        <v>0</v>
      </c>
      <c r="BL1498" s="104"/>
    </row>
    <row r="1499" s="105" customFormat="true" ht="15" hidden="false" customHeight="false" outlineLevel="0" collapsed="false">
      <c r="A1499" s="207" t="n">
        <v>1493</v>
      </c>
      <c r="B1499" s="94" t="n">
        <v>43435</v>
      </c>
      <c r="C1499" s="95"/>
      <c r="D1499" s="96"/>
      <c r="E1499" s="74" t="n">
        <v>72</v>
      </c>
      <c r="F1499" s="97"/>
      <c r="G1499" s="98" t="n">
        <v>144</v>
      </c>
      <c r="H1499" s="98" t="n">
        <v>0</v>
      </c>
      <c r="I1499" s="208"/>
      <c r="J1499" s="208"/>
      <c r="K1499" s="208"/>
      <c r="L1499" s="208"/>
      <c r="M1499" s="208"/>
      <c r="N1499" s="209"/>
      <c r="O1499" s="79" t="n">
        <f aca="false">SUM(J1499:N1499)</f>
        <v>0</v>
      </c>
      <c r="P1499" s="210"/>
      <c r="Q1499" s="210"/>
      <c r="R1499" s="210"/>
      <c r="S1499" s="210"/>
      <c r="T1499" s="210"/>
      <c r="U1499" s="210"/>
      <c r="V1499" s="210"/>
      <c r="W1499" s="210"/>
      <c r="X1499" s="210"/>
      <c r="Y1499" s="210"/>
      <c r="Z1499" s="210"/>
      <c r="AA1499" s="211"/>
      <c r="AB1499" s="212"/>
      <c r="AC1499" s="213"/>
      <c r="AD1499" s="214"/>
      <c r="AE1499" s="215"/>
      <c r="AF1499" s="215"/>
      <c r="AG1499" s="215"/>
      <c r="AH1499" s="215"/>
      <c r="AI1499" s="215"/>
      <c r="AJ1499" s="215"/>
      <c r="AK1499" s="215"/>
      <c r="AL1499" s="215"/>
      <c r="AM1499" s="215"/>
      <c r="AN1499" s="209"/>
      <c r="AO1499" s="215"/>
      <c r="AP1499" s="215"/>
      <c r="AQ1499" s="215"/>
      <c r="AR1499" s="215"/>
      <c r="AS1499" s="215"/>
      <c r="AT1499" s="215"/>
      <c r="AU1499" s="215"/>
      <c r="AV1499" s="215"/>
      <c r="AW1499" s="215"/>
      <c r="AX1499" s="215"/>
      <c r="AY1499" s="215"/>
      <c r="AZ1499" s="215"/>
      <c r="BA1499" s="215"/>
      <c r="BB1499" s="215"/>
      <c r="BC1499" s="215"/>
      <c r="BD1499" s="85" t="n">
        <f aca="false">SUM(AC1499:BC1499)</f>
        <v>0</v>
      </c>
      <c r="BE1499" s="111" t="n">
        <f aca="false">IF((G1499+I1499+O1499-H1499-BD1499)&gt;=0,G1499+I1499+O1499-H1499-BD1499,0)</f>
        <v>144</v>
      </c>
      <c r="BF1499" s="112" t="n">
        <f aca="false">IF((H1499-I1499-O1499-G1499+BD1499)&gt;=0,H1499-I1499-O1499-G1499+BD1499,0)</f>
        <v>0</v>
      </c>
      <c r="BG1499" s="102"/>
      <c r="BH1499" s="103"/>
      <c r="BI1499" s="90"/>
      <c r="BJ1499" s="91" t="n">
        <v>144</v>
      </c>
      <c r="BK1499" s="91" t="n">
        <f aca="false">BJ1499-BD1499+O1499</f>
        <v>144</v>
      </c>
      <c r="BL1499" s="104"/>
    </row>
    <row r="1500" s="105" customFormat="true" ht="15" hidden="false" customHeight="false" outlineLevel="0" collapsed="false">
      <c r="A1500" s="207" t="n">
        <v>1494</v>
      </c>
      <c r="B1500" s="94" t="n">
        <v>43435</v>
      </c>
      <c r="C1500" s="95"/>
      <c r="D1500" s="96"/>
      <c r="E1500" s="74" t="n">
        <v>72</v>
      </c>
      <c r="F1500" s="97" t="s">
        <v>946</v>
      </c>
      <c r="G1500" s="98" t="n">
        <v>72</v>
      </c>
      <c r="H1500" s="98" t="n">
        <v>0</v>
      </c>
      <c r="I1500" s="208"/>
      <c r="J1500" s="208"/>
      <c r="K1500" s="208"/>
      <c r="L1500" s="208"/>
      <c r="M1500" s="208"/>
      <c r="N1500" s="209"/>
      <c r="O1500" s="79" t="n">
        <f aca="false">SUM(J1500:N1500)</f>
        <v>0</v>
      </c>
      <c r="P1500" s="210"/>
      <c r="Q1500" s="210"/>
      <c r="R1500" s="210"/>
      <c r="S1500" s="210"/>
      <c r="T1500" s="210"/>
      <c r="U1500" s="210"/>
      <c r="V1500" s="210"/>
      <c r="W1500" s="210"/>
      <c r="X1500" s="210"/>
      <c r="Y1500" s="210"/>
      <c r="Z1500" s="210"/>
      <c r="AA1500" s="211"/>
      <c r="AB1500" s="212"/>
      <c r="AC1500" s="213"/>
      <c r="AD1500" s="214"/>
      <c r="AE1500" s="215"/>
      <c r="AF1500" s="215"/>
      <c r="AG1500" s="215"/>
      <c r="AH1500" s="215"/>
      <c r="AI1500" s="215"/>
      <c r="AJ1500" s="215"/>
      <c r="AK1500" s="215"/>
      <c r="AL1500" s="215"/>
      <c r="AM1500" s="215"/>
      <c r="AN1500" s="209"/>
      <c r="AO1500" s="215"/>
      <c r="AP1500" s="215"/>
      <c r="AQ1500" s="215"/>
      <c r="AR1500" s="215"/>
      <c r="AS1500" s="215"/>
      <c r="AT1500" s="215"/>
      <c r="AU1500" s="215"/>
      <c r="AV1500" s="215"/>
      <c r="AW1500" s="215"/>
      <c r="AX1500" s="215"/>
      <c r="AY1500" s="215"/>
      <c r="AZ1500" s="215"/>
      <c r="BA1500" s="215"/>
      <c r="BB1500" s="215"/>
      <c r="BC1500" s="215"/>
      <c r="BD1500" s="85" t="n">
        <f aca="false">SUM(AC1500:BC1500)</f>
        <v>0</v>
      </c>
      <c r="BE1500" s="111" t="n">
        <f aca="false">IF((G1500+I1500+O1500-H1500-BD1500)&gt;=0,G1500+I1500+O1500-H1500-BD1500,0)</f>
        <v>72</v>
      </c>
      <c r="BF1500" s="112" t="n">
        <f aca="false">IF((H1500-I1500-O1500-G1500+BD1500)&gt;=0,H1500-I1500-O1500-G1500+BD1500,0)</f>
        <v>0</v>
      </c>
      <c r="BG1500" s="102"/>
      <c r="BH1500" s="103"/>
      <c r="BI1500" s="90"/>
      <c r="BJ1500" s="91" t="n">
        <v>72</v>
      </c>
      <c r="BK1500" s="91" t="n">
        <f aca="false">BJ1500-BD1500+O1500</f>
        <v>72</v>
      </c>
      <c r="BL1500" s="104"/>
    </row>
    <row r="1501" s="93" customFormat="true" ht="15" hidden="false" customHeight="false" outlineLevel="0" collapsed="false">
      <c r="A1501" s="207" t="n">
        <v>1495</v>
      </c>
      <c r="B1501" s="71" t="n">
        <v>43435</v>
      </c>
      <c r="C1501" s="72"/>
      <c r="D1501" s="73"/>
      <c r="E1501" s="74" t="n">
        <v>20</v>
      </c>
      <c r="F1501" s="75" t="s">
        <v>947</v>
      </c>
      <c r="G1501" s="76" t="n">
        <v>0</v>
      </c>
      <c r="H1501" s="76" t="n">
        <v>60</v>
      </c>
      <c r="I1501" s="208"/>
      <c r="J1501" s="208"/>
      <c r="K1501" s="208"/>
      <c r="L1501" s="208"/>
      <c r="M1501" s="208"/>
      <c r="N1501" s="209"/>
      <c r="O1501" s="79" t="n">
        <f aca="false">SUM(J1501:N1501)</f>
        <v>0</v>
      </c>
      <c r="P1501" s="215"/>
      <c r="Q1501" s="215"/>
      <c r="R1501" s="215"/>
      <c r="S1501" s="215"/>
      <c r="T1501" s="215"/>
      <c r="U1501" s="215"/>
      <c r="V1501" s="215"/>
      <c r="W1501" s="215"/>
      <c r="X1501" s="215"/>
      <c r="Y1501" s="215"/>
      <c r="Z1501" s="215"/>
      <c r="AA1501" s="217"/>
      <c r="AB1501" s="218"/>
      <c r="AC1501" s="213"/>
      <c r="AD1501" s="214"/>
      <c r="AE1501" s="215"/>
      <c r="AF1501" s="215"/>
      <c r="AG1501" s="215"/>
      <c r="AH1501" s="215"/>
      <c r="AI1501" s="215"/>
      <c r="AJ1501" s="215"/>
      <c r="AK1501" s="215"/>
      <c r="AL1501" s="215"/>
      <c r="AM1501" s="215"/>
      <c r="AN1501" s="209"/>
      <c r="AO1501" s="215"/>
      <c r="AP1501" s="215"/>
      <c r="AQ1501" s="215"/>
      <c r="AR1501" s="215"/>
      <c r="AS1501" s="215"/>
      <c r="AT1501" s="215"/>
      <c r="AU1501" s="215"/>
      <c r="AV1501" s="215"/>
      <c r="AW1501" s="215"/>
      <c r="AX1501" s="215"/>
      <c r="AY1501" s="215"/>
      <c r="AZ1501" s="215"/>
      <c r="BA1501" s="215"/>
      <c r="BB1501" s="215"/>
      <c r="BC1501" s="215"/>
      <c r="BD1501" s="85" t="n">
        <f aca="false">SUM(AC1501:BC1501)</f>
        <v>0</v>
      </c>
      <c r="BE1501" s="86" t="n">
        <f aca="false">IF((G1501+I1501+O1501-H1501-BD1501)&gt;=0,G1501+I1501+O1501-H1501-BD1501,0)</f>
        <v>0</v>
      </c>
      <c r="BF1501" s="87" t="n">
        <f aca="false">IF((H1501-I1501-O1501-G1501+BD1501)&gt;=0,H1501-I1501-O1501-G1501+BD1501,0)</f>
        <v>60</v>
      </c>
      <c r="BG1501" s="106"/>
      <c r="BH1501" s="107"/>
      <c r="BI1501" s="90"/>
      <c r="BJ1501" s="91" t="n">
        <v>-60</v>
      </c>
      <c r="BK1501" s="91" t="n">
        <f aca="false">BJ1501-BD1501+O1501</f>
        <v>-60</v>
      </c>
      <c r="BL1501" s="92"/>
    </row>
    <row r="1502" s="105" customFormat="true" ht="15" hidden="false" customHeight="false" outlineLevel="0" collapsed="false">
      <c r="A1502" s="207" t="n">
        <v>1496</v>
      </c>
      <c r="B1502" s="94" t="n">
        <v>43435</v>
      </c>
      <c r="C1502" s="95"/>
      <c r="D1502" s="96"/>
      <c r="E1502" s="74" t="n">
        <v>72</v>
      </c>
      <c r="F1502" s="97" t="s">
        <v>30</v>
      </c>
      <c r="G1502" s="98" t="n">
        <v>0</v>
      </c>
      <c r="H1502" s="98" t="n">
        <v>216</v>
      </c>
      <c r="I1502" s="208"/>
      <c r="J1502" s="208"/>
      <c r="K1502" s="208"/>
      <c r="L1502" s="208"/>
      <c r="M1502" s="208"/>
      <c r="N1502" s="209"/>
      <c r="O1502" s="79" t="n">
        <f aca="false">SUM(J1502:N1502)</f>
        <v>0</v>
      </c>
      <c r="P1502" s="210"/>
      <c r="Q1502" s="210"/>
      <c r="R1502" s="210"/>
      <c r="S1502" s="210"/>
      <c r="T1502" s="210"/>
      <c r="U1502" s="210"/>
      <c r="V1502" s="210"/>
      <c r="W1502" s="210"/>
      <c r="X1502" s="210"/>
      <c r="Y1502" s="210"/>
      <c r="Z1502" s="210"/>
      <c r="AA1502" s="211"/>
      <c r="AB1502" s="212"/>
      <c r="AC1502" s="213"/>
      <c r="AD1502" s="214"/>
      <c r="AE1502" s="215"/>
      <c r="AF1502" s="215"/>
      <c r="AG1502" s="215"/>
      <c r="AH1502" s="215"/>
      <c r="AI1502" s="215"/>
      <c r="AJ1502" s="215"/>
      <c r="AK1502" s="215"/>
      <c r="AL1502" s="215"/>
      <c r="AM1502" s="215"/>
      <c r="AN1502" s="209"/>
      <c r="AO1502" s="215"/>
      <c r="AP1502" s="215"/>
      <c r="AQ1502" s="215"/>
      <c r="AR1502" s="215"/>
      <c r="AS1502" s="215"/>
      <c r="AT1502" s="215"/>
      <c r="AU1502" s="215"/>
      <c r="AV1502" s="215"/>
      <c r="AW1502" s="215"/>
      <c r="AX1502" s="215"/>
      <c r="AY1502" s="215"/>
      <c r="AZ1502" s="215"/>
      <c r="BA1502" s="215"/>
      <c r="BB1502" s="215"/>
      <c r="BC1502" s="215"/>
      <c r="BD1502" s="85" t="n">
        <f aca="false">SUM(AC1502:BC1502)</f>
        <v>0</v>
      </c>
      <c r="BE1502" s="111" t="n">
        <f aca="false">IF((G1502+I1502+O1502-H1502-BD1502)&gt;=0,G1502+I1502+O1502-H1502-BD1502,0)</f>
        <v>0</v>
      </c>
      <c r="BF1502" s="112" t="n">
        <f aca="false">IF((H1502-I1502-O1502-G1502+BD1502)&gt;=0,H1502-I1502-O1502-G1502+BD1502,0)</f>
        <v>216</v>
      </c>
      <c r="BG1502" s="102" t="n">
        <v>43445</v>
      </c>
      <c r="BH1502" s="103"/>
      <c r="BI1502" s="90"/>
      <c r="BJ1502" s="91" t="n">
        <v>-216</v>
      </c>
      <c r="BK1502" s="91" t="n">
        <f aca="false">BJ1502-BD1502+O1502</f>
        <v>-216</v>
      </c>
      <c r="BL1502" s="104"/>
    </row>
    <row r="1503" s="105" customFormat="true" ht="15" hidden="false" customHeight="false" outlineLevel="0" collapsed="false">
      <c r="A1503" s="207" t="n">
        <v>1497</v>
      </c>
      <c r="B1503" s="94" t="n">
        <v>43435</v>
      </c>
      <c r="C1503" s="95"/>
      <c r="D1503" s="96"/>
      <c r="E1503" s="74" t="n">
        <v>72</v>
      </c>
      <c r="F1503" s="97" t="s">
        <v>948</v>
      </c>
      <c r="G1503" s="98" t="n">
        <v>0</v>
      </c>
      <c r="H1503" s="98" t="n">
        <v>72</v>
      </c>
      <c r="I1503" s="208"/>
      <c r="J1503" s="208"/>
      <c r="K1503" s="208"/>
      <c r="L1503" s="208"/>
      <c r="M1503" s="208"/>
      <c r="N1503" s="209"/>
      <c r="O1503" s="79" t="n">
        <f aca="false">SUM(J1503:N1503)</f>
        <v>0</v>
      </c>
      <c r="P1503" s="210"/>
      <c r="Q1503" s="210"/>
      <c r="R1503" s="210"/>
      <c r="S1503" s="210"/>
      <c r="T1503" s="210"/>
      <c r="U1503" s="210"/>
      <c r="V1503" s="210"/>
      <c r="W1503" s="210"/>
      <c r="X1503" s="210"/>
      <c r="Y1503" s="210"/>
      <c r="Z1503" s="210"/>
      <c r="AA1503" s="211"/>
      <c r="AB1503" s="212"/>
      <c r="AC1503" s="213"/>
      <c r="AD1503" s="214"/>
      <c r="AE1503" s="215"/>
      <c r="AF1503" s="215"/>
      <c r="AG1503" s="215"/>
      <c r="AH1503" s="215"/>
      <c r="AI1503" s="215"/>
      <c r="AJ1503" s="215"/>
      <c r="AK1503" s="215"/>
      <c r="AL1503" s="215"/>
      <c r="AM1503" s="215"/>
      <c r="AN1503" s="209"/>
      <c r="AO1503" s="215"/>
      <c r="AP1503" s="215"/>
      <c r="AQ1503" s="215"/>
      <c r="AR1503" s="215"/>
      <c r="AS1503" s="215"/>
      <c r="AT1503" s="215"/>
      <c r="AU1503" s="215"/>
      <c r="AV1503" s="215"/>
      <c r="AW1503" s="215"/>
      <c r="AX1503" s="215"/>
      <c r="AY1503" s="215"/>
      <c r="AZ1503" s="215"/>
      <c r="BA1503" s="215"/>
      <c r="BB1503" s="215"/>
      <c r="BC1503" s="215"/>
      <c r="BD1503" s="85" t="n">
        <f aca="false">SUM(AC1503:BC1503)</f>
        <v>0</v>
      </c>
      <c r="BE1503" s="111" t="n">
        <f aca="false">IF((G1503+I1503+O1503-H1503-BD1503)&gt;=0,G1503+I1503+O1503-H1503-BD1503,0)</f>
        <v>0</v>
      </c>
      <c r="BF1503" s="112" t="n">
        <f aca="false">IF((H1503-I1503-O1503-G1503+BD1503)&gt;=0,H1503-I1503-O1503-G1503+BD1503,0)</f>
        <v>72</v>
      </c>
      <c r="BG1503" s="102"/>
      <c r="BH1503" s="103"/>
      <c r="BI1503" s="90"/>
      <c r="BJ1503" s="91" t="n">
        <v>-72</v>
      </c>
      <c r="BK1503" s="91" t="n">
        <f aca="false">BJ1503-BD1503+O1503</f>
        <v>-72</v>
      </c>
      <c r="BL1503" s="104"/>
    </row>
    <row r="1504" s="105" customFormat="true" ht="15" hidden="false" customHeight="false" outlineLevel="0" collapsed="false">
      <c r="A1504" s="207" t="n">
        <v>1498</v>
      </c>
      <c r="B1504" s="94" t="n">
        <v>43435</v>
      </c>
      <c r="C1504" s="95"/>
      <c r="D1504" s="96"/>
      <c r="E1504" s="74" t="n">
        <v>72</v>
      </c>
      <c r="F1504" s="97" t="s">
        <v>949</v>
      </c>
      <c r="G1504" s="98" t="n">
        <v>0</v>
      </c>
      <c r="H1504" s="98" t="n">
        <v>216</v>
      </c>
      <c r="I1504" s="208"/>
      <c r="J1504" s="208"/>
      <c r="K1504" s="208"/>
      <c r="L1504" s="208"/>
      <c r="M1504" s="208"/>
      <c r="N1504" s="209"/>
      <c r="O1504" s="79" t="n">
        <f aca="false">SUM(J1504:N1504)</f>
        <v>0</v>
      </c>
      <c r="P1504" s="210"/>
      <c r="Q1504" s="210"/>
      <c r="R1504" s="210"/>
      <c r="S1504" s="210"/>
      <c r="T1504" s="210"/>
      <c r="U1504" s="210"/>
      <c r="V1504" s="210"/>
      <c r="W1504" s="210"/>
      <c r="X1504" s="210"/>
      <c r="Y1504" s="210"/>
      <c r="Z1504" s="210"/>
      <c r="AA1504" s="211"/>
      <c r="AB1504" s="212"/>
      <c r="AC1504" s="213"/>
      <c r="AD1504" s="214"/>
      <c r="AE1504" s="215"/>
      <c r="AF1504" s="215"/>
      <c r="AG1504" s="215"/>
      <c r="AH1504" s="215"/>
      <c r="AI1504" s="215"/>
      <c r="AJ1504" s="215"/>
      <c r="AK1504" s="215"/>
      <c r="AL1504" s="215"/>
      <c r="AM1504" s="215"/>
      <c r="AN1504" s="209"/>
      <c r="AO1504" s="215"/>
      <c r="AP1504" s="215"/>
      <c r="AQ1504" s="215"/>
      <c r="AR1504" s="215"/>
      <c r="AS1504" s="215"/>
      <c r="AT1504" s="215"/>
      <c r="AU1504" s="215"/>
      <c r="AV1504" s="215"/>
      <c r="AW1504" s="215"/>
      <c r="AX1504" s="215"/>
      <c r="AY1504" s="215"/>
      <c r="AZ1504" s="215"/>
      <c r="BA1504" s="215"/>
      <c r="BB1504" s="215"/>
      <c r="BC1504" s="215"/>
      <c r="BD1504" s="85" t="n">
        <f aca="false">SUM(AC1504:BC1504)</f>
        <v>0</v>
      </c>
      <c r="BE1504" s="111" t="n">
        <f aca="false">IF((G1504+I1504+O1504-H1504-BD1504)&gt;=0,G1504+I1504+O1504-H1504-BD1504,0)</f>
        <v>0</v>
      </c>
      <c r="BF1504" s="112" t="n">
        <f aca="false">IF((H1504-I1504-O1504-G1504+BD1504)&gt;=0,H1504-I1504-O1504-G1504+BD1504,0)</f>
        <v>216</v>
      </c>
      <c r="BG1504" s="102"/>
      <c r="BH1504" s="103"/>
      <c r="BI1504" s="90"/>
      <c r="BJ1504" s="91" t="n">
        <v>-216</v>
      </c>
      <c r="BK1504" s="91" t="n">
        <f aca="false">BJ1504-BD1504+O1504</f>
        <v>-216</v>
      </c>
      <c r="BL1504" s="104"/>
    </row>
    <row r="1505" s="105" customFormat="true" ht="15" hidden="false" customHeight="false" outlineLevel="0" collapsed="false">
      <c r="A1505" s="207" t="n">
        <v>1499</v>
      </c>
      <c r="B1505" s="94" t="n">
        <v>43435</v>
      </c>
      <c r="C1505" s="95"/>
      <c r="D1505" s="96"/>
      <c r="E1505" s="74" t="n">
        <v>20</v>
      </c>
      <c r="F1505" s="97" t="s">
        <v>950</v>
      </c>
      <c r="G1505" s="98" t="n">
        <v>60</v>
      </c>
      <c r="H1505" s="98" t="n">
        <v>0</v>
      </c>
      <c r="I1505" s="208"/>
      <c r="J1505" s="208"/>
      <c r="K1505" s="208"/>
      <c r="L1505" s="208"/>
      <c r="M1505" s="208"/>
      <c r="N1505" s="209"/>
      <c r="O1505" s="79" t="n">
        <f aca="false">SUM(J1505:N1505)</f>
        <v>0</v>
      </c>
      <c r="P1505" s="210"/>
      <c r="Q1505" s="210"/>
      <c r="R1505" s="210"/>
      <c r="S1505" s="210"/>
      <c r="T1505" s="210"/>
      <c r="U1505" s="210"/>
      <c r="V1505" s="210"/>
      <c r="W1505" s="210"/>
      <c r="X1505" s="210"/>
      <c r="Y1505" s="210"/>
      <c r="Z1505" s="210"/>
      <c r="AA1505" s="211"/>
      <c r="AB1505" s="212"/>
      <c r="AC1505" s="213"/>
      <c r="AD1505" s="214"/>
      <c r="AE1505" s="215"/>
      <c r="AF1505" s="215"/>
      <c r="AG1505" s="215"/>
      <c r="AH1505" s="215"/>
      <c r="AI1505" s="215"/>
      <c r="AJ1505" s="215"/>
      <c r="AK1505" s="215"/>
      <c r="AL1505" s="215"/>
      <c r="AM1505" s="215"/>
      <c r="AN1505" s="209"/>
      <c r="AO1505" s="215"/>
      <c r="AP1505" s="215"/>
      <c r="AQ1505" s="215"/>
      <c r="AR1505" s="215"/>
      <c r="AS1505" s="215"/>
      <c r="AT1505" s="215"/>
      <c r="AU1505" s="215"/>
      <c r="AV1505" s="215"/>
      <c r="AW1505" s="215"/>
      <c r="AX1505" s="215"/>
      <c r="AY1505" s="215"/>
      <c r="AZ1505" s="215"/>
      <c r="BA1505" s="215"/>
      <c r="BB1505" s="215"/>
      <c r="BC1505" s="215"/>
      <c r="BD1505" s="85" t="n">
        <f aca="false">SUM(AC1505:BC1505)</f>
        <v>0</v>
      </c>
      <c r="BE1505" s="111" t="n">
        <f aca="false">IF((G1505+I1505+O1505-H1505-BD1505)&gt;=0,G1505+I1505+O1505-H1505-BD1505,0)</f>
        <v>60</v>
      </c>
      <c r="BF1505" s="112" t="n">
        <f aca="false">IF((H1505-I1505-O1505-G1505+BD1505)&gt;=0,H1505-I1505-O1505-G1505+BD1505,0)</f>
        <v>0</v>
      </c>
      <c r="BG1505" s="102"/>
      <c r="BH1505" s="103"/>
      <c r="BI1505" s="90"/>
      <c r="BJ1505" s="91" t="n">
        <v>60</v>
      </c>
      <c r="BK1505" s="91" t="n">
        <f aca="false">BJ1505-BD1505+O1505</f>
        <v>60</v>
      </c>
      <c r="BL1505" s="104"/>
    </row>
    <row r="1506" s="93" customFormat="true" ht="15" hidden="false" customHeight="false" outlineLevel="0" collapsed="false">
      <c r="A1506" s="207" t="n">
        <v>1500</v>
      </c>
      <c r="B1506" s="71" t="n">
        <v>43435</v>
      </c>
      <c r="C1506" s="72"/>
      <c r="D1506" s="73"/>
      <c r="E1506" s="74" t="n">
        <v>72</v>
      </c>
      <c r="F1506" s="75" t="s">
        <v>951</v>
      </c>
      <c r="G1506" s="76" t="n">
        <v>244</v>
      </c>
      <c r="H1506" s="76" t="n">
        <v>0</v>
      </c>
      <c r="I1506" s="208"/>
      <c r="J1506" s="208"/>
      <c r="K1506" s="208"/>
      <c r="L1506" s="208"/>
      <c r="M1506" s="208"/>
      <c r="N1506" s="209" t="n">
        <v>72</v>
      </c>
      <c r="O1506" s="79" t="n">
        <f aca="false">SUM(J1506:N1506)</f>
        <v>72</v>
      </c>
      <c r="P1506" s="215"/>
      <c r="Q1506" s="215"/>
      <c r="R1506" s="215"/>
      <c r="S1506" s="215"/>
      <c r="T1506" s="215"/>
      <c r="U1506" s="215"/>
      <c r="V1506" s="215"/>
      <c r="W1506" s="215"/>
      <c r="X1506" s="215"/>
      <c r="Y1506" s="215"/>
      <c r="Z1506" s="215"/>
      <c r="AA1506" s="217"/>
      <c r="AB1506" s="218"/>
      <c r="AC1506" s="213"/>
      <c r="AD1506" s="214"/>
      <c r="AE1506" s="215" t="n">
        <v>244</v>
      </c>
      <c r="AF1506" s="215"/>
      <c r="AG1506" s="215"/>
      <c r="AH1506" s="215"/>
      <c r="AI1506" s="215"/>
      <c r="AJ1506" s="215"/>
      <c r="AK1506" s="215"/>
      <c r="AL1506" s="215"/>
      <c r="AM1506" s="215"/>
      <c r="AN1506" s="209"/>
      <c r="AO1506" s="215"/>
      <c r="AP1506" s="215"/>
      <c r="AQ1506" s="215"/>
      <c r="AR1506" s="215"/>
      <c r="AS1506" s="215"/>
      <c r="AT1506" s="215"/>
      <c r="AU1506" s="215"/>
      <c r="AV1506" s="215"/>
      <c r="AW1506" s="215"/>
      <c r="AX1506" s="215"/>
      <c r="AY1506" s="215"/>
      <c r="AZ1506" s="215"/>
      <c r="BA1506" s="215"/>
      <c r="BB1506" s="215"/>
      <c r="BC1506" s="215"/>
      <c r="BD1506" s="85" t="n">
        <f aca="false">SUM(AC1506:BC1506)</f>
        <v>244</v>
      </c>
      <c r="BE1506" s="86" t="n">
        <f aca="false">IF((G1506+I1506+O1506-H1506-BD1506)&gt;=0,G1506+I1506+O1506-H1506-BD1506,0)</f>
        <v>72</v>
      </c>
      <c r="BF1506" s="87" t="n">
        <f aca="false">IF((H1506-I1506-O1506-G1506+BD1506)&gt;=0,H1506-I1506-O1506-G1506+BD1506,0)</f>
        <v>0</v>
      </c>
      <c r="BG1506" s="106" t="n">
        <v>43728</v>
      </c>
      <c r="BH1506" s="107"/>
      <c r="BI1506" s="90" t="s">
        <v>52</v>
      </c>
      <c r="BJ1506" s="91" t="n">
        <v>244</v>
      </c>
      <c r="BK1506" s="91" t="n">
        <f aca="false">BJ1506-BD1506+O1506</f>
        <v>72</v>
      </c>
      <c r="BL1506" s="92"/>
    </row>
    <row r="1507" s="105" customFormat="true" ht="15" hidden="false" customHeight="false" outlineLevel="0" collapsed="false">
      <c r="A1507" s="207" t="n">
        <v>1501</v>
      </c>
      <c r="B1507" s="94" t="n">
        <v>43435</v>
      </c>
      <c r="C1507" s="95"/>
      <c r="D1507" s="96"/>
      <c r="E1507" s="74" t="n">
        <v>72</v>
      </c>
      <c r="F1507" s="97" t="s">
        <v>952</v>
      </c>
      <c r="G1507" s="98" t="n">
        <v>0</v>
      </c>
      <c r="H1507" s="98" t="n">
        <v>0</v>
      </c>
      <c r="I1507" s="208"/>
      <c r="J1507" s="208"/>
      <c r="K1507" s="208"/>
      <c r="L1507" s="208"/>
      <c r="M1507" s="208"/>
      <c r="N1507" s="209" t="n">
        <v>72</v>
      </c>
      <c r="O1507" s="79" t="n">
        <f aca="false">SUM(J1507:N1507)</f>
        <v>72</v>
      </c>
      <c r="P1507" s="210"/>
      <c r="Q1507" s="210"/>
      <c r="R1507" s="210"/>
      <c r="S1507" s="210"/>
      <c r="T1507" s="210"/>
      <c r="U1507" s="210"/>
      <c r="V1507" s="210"/>
      <c r="W1507" s="210"/>
      <c r="X1507" s="210"/>
      <c r="Y1507" s="210"/>
      <c r="Z1507" s="210"/>
      <c r="AA1507" s="211"/>
      <c r="AB1507" s="212"/>
      <c r="AC1507" s="213"/>
      <c r="AD1507" s="214"/>
      <c r="AE1507" s="215"/>
      <c r="AF1507" s="215"/>
      <c r="AG1507" s="215"/>
      <c r="AH1507" s="215"/>
      <c r="AI1507" s="215"/>
      <c r="AJ1507" s="215"/>
      <c r="AK1507" s="215" t="n">
        <v>216</v>
      </c>
      <c r="AL1507" s="215"/>
      <c r="AM1507" s="215"/>
      <c r="AN1507" s="209"/>
      <c r="AO1507" s="215"/>
      <c r="AP1507" s="215"/>
      <c r="AQ1507" s="215"/>
      <c r="AR1507" s="215"/>
      <c r="AS1507" s="215"/>
      <c r="AT1507" s="215"/>
      <c r="AU1507" s="215"/>
      <c r="AV1507" s="215"/>
      <c r="AW1507" s="215"/>
      <c r="AX1507" s="215"/>
      <c r="AY1507" s="215"/>
      <c r="AZ1507" s="215"/>
      <c r="BA1507" s="215"/>
      <c r="BB1507" s="215"/>
      <c r="BC1507" s="215"/>
      <c r="BD1507" s="85" t="n">
        <f aca="false">SUM(AC1507:BC1507)</f>
        <v>216</v>
      </c>
      <c r="BE1507" s="111" t="n">
        <f aca="false">IF((G1507+I1507+O1507-H1507-BD1507)&gt;=0,G1507+I1507+O1507-H1507-BD1507,0)</f>
        <v>0</v>
      </c>
      <c r="BF1507" s="112" t="n">
        <f aca="false">IF((H1507-I1507-O1507-G1507+BD1507)&gt;=0,H1507-I1507-O1507-G1507+BD1507,0)</f>
        <v>144</v>
      </c>
      <c r="BG1507" s="102"/>
      <c r="BH1507" s="103"/>
      <c r="BI1507" s="90" t="s">
        <v>43</v>
      </c>
      <c r="BJ1507" s="91" t="n">
        <v>0</v>
      </c>
      <c r="BK1507" s="91" t="n">
        <f aca="false">BJ1507-BD1507+O1507</f>
        <v>-144</v>
      </c>
      <c r="BL1507" s="104"/>
    </row>
    <row r="1508" s="105" customFormat="true" ht="15" hidden="false" customHeight="false" outlineLevel="0" collapsed="false">
      <c r="A1508" s="207" t="n">
        <v>1502</v>
      </c>
      <c r="B1508" s="94" t="n">
        <v>43435</v>
      </c>
      <c r="C1508" s="95"/>
      <c r="D1508" s="96"/>
      <c r="E1508" s="74" t="n">
        <v>20</v>
      </c>
      <c r="F1508" s="97"/>
      <c r="G1508" s="98" t="n">
        <v>0</v>
      </c>
      <c r="H1508" s="98" t="n">
        <v>60</v>
      </c>
      <c r="I1508" s="208"/>
      <c r="J1508" s="208"/>
      <c r="K1508" s="208"/>
      <c r="L1508" s="208"/>
      <c r="M1508" s="208"/>
      <c r="N1508" s="209"/>
      <c r="O1508" s="79" t="n">
        <f aca="false">SUM(J1508:N1508)</f>
        <v>0</v>
      </c>
      <c r="P1508" s="210"/>
      <c r="Q1508" s="210"/>
      <c r="R1508" s="210"/>
      <c r="S1508" s="210"/>
      <c r="T1508" s="210"/>
      <c r="U1508" s="210"/>
      <c r="V1508" s="210"/>
      <c r="W1508" s="210"/>
      <c r="X1508" s="210"/>
      <c r="Y1508" s="210"/>
      <c r="Z1508" s="210"/>
      <c r="AA1508" s="211"/>
      <c r="AB1508" s="212"/>
      <c r="AC1508" s="213"/>
      <c r="AD1508" s="214"/>
      <c r="AE1508" s="215"/>
      <c r="AF1508" s="215"/>
      <c r="AG1508" s="215"/>
      <c r="AH1508" s="215"/>
      <c r="AI1508" s="215"/>
      <c r="AJ1508" s="215"/>
      <c r="AK1508" s="215"/>
      <c r="AL1508" s="215"/>
      <c r="AM1508" s="215"/>
      <c r="AN1508" s="209"/>
      <c r="AO1508" s="215"/>
      <c r="AP1508" s="215"/>
      <c r="AQ1508" s="215"/>
      <c r="AR1508" s="215"/>
      <c r="AS1508" s="215"/>
      <c r="AT1508" s="215"/>
      <c r="AU1508" s="215"/>
      <c r="AV1508" s="215"/>
      <c r="AW1508" s="215"/>
      <c r="AX1508" s="215"/>
      <c r="AY1508" s="215"/>
      <c r="AZ1508" s="215"/>
      <c r="BA1508" s="215"/>
      <c r="BB1508" s="215"/>
      <c r="BC1508" s="215"/>
      <c r="BD1508" s="85" t="n">
        <f aca="false">SUM(AC1508:BC1508)</f>
        <v>0</v>
      </c>
      <c r="BE1508" s="111" t="n">
        <f aca="false">IF((G1508+I1508+O1508-H1508-BD1508)&gt;=0,G1508+I1508+O1508-H1508-BD1508,0)</f>
        <v>0</v>
      </c>
      <c r="BF1508" s="112" t="n">
        <f aca="false">IF((H1508-I1508-O1508-G1508+BD1508)&gt;=0,H1508-I1508-O1508-G1508+BD1508,0)</f>
        <v>60</v>
      </c>
      <c r="BG1508" s="102"/>
      <c r="BH1508" s="103"/>
      <c r="BI1508" s="90"/>
      <c r="BJ1508" s="91" t="n">
        <v>-60</v>
      </c>
      <c r="BK1508" s="91" t="n">
        <f aca="false">BJ1508-BD1508+O1508</f>
        <v>-60</v>
      </c>
      <c r="BL1508" s="104"/>
    </row>
    <row r="1509" s="105" customFormat="true" ht="15" hidden="false" customHeight="false" outlineLevel="0" collapsed="false">
      <c r="A1509" s="207" t="n">
        <v>1503</v>
      </c>
      <c r="B1509" s="94" t="n">
        <v>43435</v>
      </c>
      <c r="C1509" s="95"/>
      <c r="D1509" s="96"/>
      <c r="E1509" s="74" t="n">
        <v>72</v>
      </c>
      <c r="F1509" s="97" t="s">
        <v>953</v>
      </c>
      <c r="G1509" s="98" t="n">
        <v>216</v>
      </c>
      <c r="H1509" s="98" t="n">
        <v>0</v>
      </c>
      <c r="I1509" s="208"/>
      <c r="J1509" s="208"/>
      <c r="K1509" s="208"/>
      <c r="L1509" s="208"/>
      <c r="M1509" s="208"/>
      <c r="N1509" s="209"/>
      <c r="O1509" s="79" t="n">
        <f aca="false">SUM(J1509:N1509)</f>
        <v>0</v>
      </c>
      <c r="P1509" s="210"/>
      <c r="Q1509" s="210"/>
      <c r="R1509" s="210"/>
      <c r="S1509" s="210"/>
      <c r="T1509" s="210"/>
      <c r="U1509" s="210"/>
      <c r="V1509" s="210"/>
      <c r="W1509" s="210"/>
      <c r="X1509" s="210"/>
      <c r="Y1509" s="210"/>
      <c r="Z1509" s="210"/>
      <c r="AA1509" s="211"/>
      <c r="AB1509" s="212"/>
      <c r="AC1509" s="213"/>
      <c r="AD1509" s="214"/>
      <c r="AE1509" s="215"/>
      <c r="AF1509" s="215"/>
      <c r="AG1509" s="215"/>
      <c r="AH1509" s="215"/>
      <c r="AI1509" s="215"/>
      <c r="AJ1509" s="215"/>
      <c r="AK1509" s="215"/>
      <c r="AL1509" s="215"/>
      <c r="AM1509" s="215"/>
      <c r="AN1509" s="209"/>
      <c r="AO1509" s="215"/>
      <c r="AP1509" s="215"/>
      <c r="AQ1509" s="215"/>
      <c r="AR1509" s="215"/>
      <c r="AS1509" s="215"/>
      <c r="AT1509" s="215"/>
      <c r="AU1509" s="215"/>
      <c r="AV1509" s="215"/>
      <c r="AW1509" s="215"/>
      <c r="AX1509" s="215"/>
      <c r="AY1509" s="215"/>
      <c r="AZ1509" s="215"/>
      <c r="BA1509" s="215"/>
      <c r="BB1509" s="215"/>
      <c r="BC1509" s="215"/>
      <c r="BD1509" s="85" t="n">
        <f aca="false">SUM(AC1509:BC1509)</f>
        <v>0</v>
      </c>
      <c r="BE1509" s="111" t="n">
        <f aca="false">IF((G1509+I1509+O1509-H1509-BD1509)&gt;=0,G1509+I1509+O1509-H1509-BD1509,0)</f>
        <v>216</v>
      </c>
      <c r="BF1509" s="112" t="n">
        <f aca="false">IF((H1509-I1509-O1509-G1509+BD1509)&gt;=0,H1509-I1509-O1509-G1509+BD1509,0)</f>
        <v>0</v>
      </c>
      <c r="BG1509" s="102"/>
      <c r="BH1509" s="103"/>
      <c r="BI1509" s="90"/>
      <c r="BJ1509" s="91" t="n">
        <v>216</v>
      </c>
      <c r="BK1509" s="91" t="n">
        <f aca="false">BJ1509-BD1509+O1509</f>
        <v>216</v>
      </c>
      <c r="BL1509" s="104"/>
    </row>
    <row r="1510" s="105" customFormat="true" ht="15" hidden="false" customHeight="false" outlineLevel="0" collapsed="false">
      <c r="A1510" s="207" t="n">
        <v>1504</v>
      </c>
      <c r="B1510" s="94" t="n">
        <v>43435</v>
      </c>
      <c r="C1510" s="95"/>
      <c r="D1510" s="96"/>
      <c r="E1510" s="74" t="n">
        <v>72</v>
      </c>
      <c r="F1510" s="97" t="s">
        <v>954</v>
      </c>
      <c r="G1510" s="98" t="n">
        <v>0</v>
      </c>
      <c r="H1510" s="98" t="n">
        <v>216</v>
      </c>
      <c r="I1510" s="208"/>
      <c r="J1510" s="208"/>
      <c r="K1510" s="208"/>
      <c r="L1510" s="208"/>
      <c r="M1510" s="208"/>
      <c r="N1510" s="209"/>
      <c r="O1510" s="79" t="n">
        <f aca="false">SUM(J1510:N1510)</f>
        <v>0</v>
      </c>
      <c r="P1510" s="210"/>
      <c r="Q1510" s="210"/>
      <c r="R1510" s="210"/>
      <c r="S1510" s="210"/>
      <c r="T1510" s="210"/>
      <c r="U1510" s="210"/>
      <c r="V1510" s="210"/>
      <c r="W1510" s="210"/>
      <c r="X1510" s="210"/>
      <c r="Y1510" s="210"/>
      <c r="Z1510" s="210"/>
      <c r="AA1510" s="211"/>
      <c r="AB1510" s="212"/>
      <c r="AC1510" s="213"/>
      <c r="AD1510" s="214"/>
      <c r="AE1510" s="215"/>
      <c r="AF1510" s="215"/>
      <c r="AG1510" s="215"/>
      <c r="AH1510" s="215"/>
      <c r="AI1510" s="215"/>
      <c r="AJ1510" s="215"/>
      <c r="AK1510" s="215"/>
      <c r="AL1510" s="215"/>
      <c r="AM1510" s="215"/>
      <c r="AN1510" s="209"/>
      <c r="AO1510" s="215"/>
      <c r="AP1510" s="215"/>
      <c r="AQ1510" s="215"/>
      <c r="AR1510" s="215"/>
      <c r="AS1510" s="215"/>
      <c r="AT1510" s="215"/>
      <c r="AU1510" s="215"/>
      <c r="AV1510" s="215"/>
      <c r="AW1510" s="215"/>
      <c r="AX1510" s="215"/>
      <c r="AY1510" s="215"/>
      <c r="AZ1510" s="215"/>
      <c r="BA1510" s="215"/>
      <c r="BB1510" s="215"/>
      <c r="BC1510" s="215"/>
      <c r="BD1510" s="85" t="n">
        <f aca="false">SUM(AC1510:BC1510)</f>
        <v>0</v>
      </c>
      <c r="BE1510" s="111" t="n">
        <f aca="false">IF((G1510+I1510+O1510-H1510-BD1510)&gt;=0,G1510+I1510+O1510-H1510-BD1510,0)</f>
        <v>0</v>
      </c>
      <c r="BF1510" s="112" t="n">
        <f aca="false">IF((H1510-I1510-O1510-G1510+BD1510)&gt;=0,H1510-I1510-O1510-G1510+BD1510,0)</f>
        <v>216</v>
      </c>
      <c r="BG1510" s="102"/>
      <c r="BH1510" s="103"/>
      <c r="BI1510" s="90"/>
      <c r="BJ1510" s="91" t="n">
        <v>-216</v>
      </c>
      <c r="BK1510" s="91" t="n">
        <f aca="false">BJ1510-BD1510+O1510</f>
        <v>-216</v>
      </c>
      <c r="BL1510" s="104"/>
    </row>
    <row r="1511" s="105" customFormat="true" ht="15" hidden="false" customHeight="false" outlineLevel="0" collapsed="false">
      <c r="A1511" s="207" t="n">
        <v>1505</v>
      </c>
      <c r="B1511" s="94" t="n">
        <v>43435</v>
      </c>
      <c r="C1511" s="95"/>
      <c r="D1511" s="96"/>
      <c r="E1511" s="74" t="n">
        <v>72</v>
      </c>
      <c r="F1511" s="97" t="s">
        <v>955</v>
      </c>
      <c r="G1511" s="98" t="n">
        <v>0</v>
      </c>
      <c r="H1511" s="98" t="n">
        <v>216</v>
      </c>
      <c r="I1511" s="208"/>
      <c r="J1511" s="208"/>
      <c r="K1511" s="208"/>
      <c r="L1511" s="208"/>
      <c r="M1511" s="208"/>
      <c r="N1511" s="209"/>
      <c r="O1511" s="79" t="n">
        <f aca="false">SUM(J1511:N1511)</f>
        <v>0</v>
      </c>
      <c r="P1511" s="210"/>
      <c r="Q1511" s="210"/>
      <c r="R1511" s="210"/>
      <c r="S1511" s="210"/>
      <c r="T1511" s="210"/>
      <c r="U1511" s="210"/>
      <c r="V1511" s="210"/>
      <c r="W1511" s="210"/>
      <c r="X1511" s="210"/>
      <c r="Y1511" s="210"/>
      <c r="Z1511" s="210"/>
      <c r="AA1511" s="211"/>
      <c r="AB1511" s="212"/>
      <c r="AC1511" s="213"/>
      <c r="AD1511" s="214"/>
      <c r="AE1511" s="215"/>
      <c r="AF1511" s="215"/>
      <c r="AG1511" s="215"/>
      <c r="AH1511" s="215"/>
      <c r="AI1511" s="215"/>
      <c r="AJ1511" s="215"/>
      <c r="AK1511" s="215"/>
      <c r="AL1511" s="215"/>
      <c r="AM1511" s="215"/>
      <c r="AN1511" s="209"/>
      <c r="AO1511" s="215"/>
      <c r="AP1511" s="215"/>
      <c r="AQ1511" s="215"/>
      <c r="AR1511" s="215"/>
      <c r="AS1511" s="215"/>
      <c r="AT1511" s="215"/>
      <c r="AU1511" s="215"/>
      <c r="AV1511" s="215"/>
      <c r="AW1511" s="215"/>
      <c r="AX1511" s="215"/>
      <c r="AY1511" s="215"/>
      <c r="AZ1511" s="215"/>
      <c r="BA1511" s="215"/>
      <c r="BB1511" s="215"/>
      <c r="BC1511" s="215"/>
      <c r="BD1511" s="85" t="n">
        <f aca="false">SUM(AC1511:BC1511)</f>
        <v>0</v>
      </c>
      <c r="BE1511" s="111" t="n">
        <f aca="false">IF((G1511+I1511+O1511-H1511-BD1511)&gt;=0,G1511+I1511+O1511-H1511-BD1511,0)</f>
        <v>0</v>
      </c>
      <c r="BF1511" s="112" t="n">
        <f aca="false">IF((H1511-I1511-O1511-G1511+BD1511)&gt;=0,H1511-I1511-O1511-G1511+BD1511,0)</f>
        <v>216</v>
      </c>
      <c r="BG1511" s="102"/>
      <c r="BH1511" s="103"/>
      <c r="BI1511" s="90"/>
      <c r="BJ1511" s="91" t="n">
        <v>-216</v>
      </c>
      <c r="BK1511" s="91" t="n">
        <f aca="false">BJ1511-BD1511+O1511</f>
        <v>-216</v>
      </c>
      <c r="BL1511" s="104"/>
    </row>
    <row r="1512" s="93" customFormat="true" ht="15" hidden="false" customHeight="false" outlineLevel="0" collapsed="false">
      <c r="A1512" s="207" t="n">
        <v>1506</v>
      </c>
      <c r="B1512" s="71" t="n">
        <v>43435</v>
      </c>
      <c r="C1512" s="72"/>
      <c r="D1512" s="73"/>
      <c r="E1512" s="74" t="n">
        <v>72</v>
      </c>
      <c r="F1512" s="75" t="s">
        <v>956</v>
      </c>
      <c r="G1512" s="76" t="n">
        <v>144</v>
      </c>
      <c r="H1512" s="76" t="n">
        <v>0</v>
      </c>
      <c r="I1512" s="208"/>
      <c r="J1512" s="208"/>
      <c r="K1512" s="208"/>
      <c r="L1512" s="208"/>
      <c r="M1512" s="208"/>
      <c r="N1512" s="209" t="n">
        <v>72</v>
      </c>
      <c r="O1512" s="79" t="n">
        <f aca="false">SUM(J1512:N1512)</f>
        <v>72</v>
      </c>
      <c r="P1512" s="215"/>
      <c r="Q1512" s="215"/>
      <c r="R1512" s="215"/>
      <c r="S1512" s="215"/>
      <c r="T1512" s="215"/>
      <c r="U1512" s="215"/>
      <c r="V1512" s="215"/>
      <c r="W1512" s="215"/>
      <c r="X1512" s="215"/>
      <c r="Y1512" s="215"/>
      <c r="Z1512" s="215"/>
      <c r="AA1512" s="217"/>
      <c r="AB1512" s="218"/>
      <c r="AC1512" s="213"/>
      <c r="AD1512" s="214"/>
      <c r="AE1512" s="215"/>
      <c r="AF1512" s="215"/>
      <c r="AG1512" s="215"/>
      <c r="AH1512" s="215"/>
      <c r="AI1512" s="215" t="n">
        <v>216</v>
      </c>
      <c r="AJ1512" s="215"/>
      <c r="AK1512" s="215"/>
      <c r="AL1512" s="215"/>
      <c r="AM1512" s="215"/>
      <c r="AN1512" s="209"/>
      <c r="AO1512" s="215"/>
      <c r="AP1512" s="215"/>
      <c r="AQ1512" s="215"/>
      <c r="AR1512" s="215"/>
      <c r="AS1512" s="215"/>
      <c r="AT1512" s="215"/>
      <c r="AU1512" s="215"/>
      <c r="AV1512" s="215"/>
      <c r="AW1512" s="215"/>
      <c r="AX1512" s="215"/>
      <c r="AY1512" s="215"/>
      <c r="AZ1512" s="215"/>
      <c r="BA1512" s="215"/>
      <c r="BB1512" s="215"/>
      <c r="BC1512" s="215"/>
      <c r="BD1512" s="85" t="n">
        <f aca="false">SUM(AC1512:BC1512)</f>
        <v>216</v>
      </c>
      <c r="BE1512" s="86" t="n">
        <f aca="false">IF((G1512+I1512+O1512-H1512-BD1512)&gt;=0,G1512+I1512+O1512-H1512-BD1512,0)</f>
        <v>0</v>
      </c>
      <c r="BF1512" s="87" t="n">
        <f aca="false">IF((H1512-I1512-O1512-G1512+BD1512)&gt;=0,H1512-I1512-O1512-G1512+BD1512,0)</f>
        <v>0</v>
      </c>
      <c r="BG1512" s="106"/>
      <c r="BH1512" s="107"/>
      <c r="BI1512" s="90" t="s">
        <v>161</v>
      </c>
      <c r="BJ1512" s="91" t="n">
        <v>144</v>
      </c>
      <c r="BK1512" s="91" t="n">
        <f aca="false">BJ1512-BD1512+O1512</f>
        <v>0</v>
      </c>
      <c r="BL1512" s="222"/>
    </row>
    <row r="1513" s="105" customFormat="true" ht="15" hidden="false" customHeight="false" outlineLevel="0" collapsed="false">
      <c r="A1513" s="207" t="n">
        <v>1507</v>
      </c>
      <c r="B1513" s="94" t="n">
        <v>43435</v>
      </c>
      <c r="C1513" s="95"/>
      <c r="D1513" s="96"/>
      <c r="E1513" s="74" t="n">
        <v>72</v>
      </c>
      <c r="F1513" s="97" t="s">
        <v>957</v>
      </c>
      <c r="G1513" s="98" t="n">
        <v>0</v>
      </c>
      <c r="H1513" s="98" t="n">
        <v>144</v>
      </c>
      <c r="I1513" s="208"/>
      <c r="J1513" s="208"/>
      <c r="K1513" s="208"/>
      <c r="L1513" s="208"/>
      <c r="M1513" s="208"/>
      <c r="N1513" s="209"/>
      <c r="O1513" s="79" t="n">
        <f aca="false">SUM(J1513:N1513)</f>
        <v>0</v>
      </c>
      <c r="P1513" s="210"/>
      <c r="Q1513" s="210"/>
      <c r="R1513" s="210"/>
      <c r="S1513" s="210"/>
      <c r="T1513" s="210"/>
      <c r="U1513" s="210"/>
      <c r="V1513" s="210"/>
      <c r="W1513" s="210"/>
      <c r="X1513" s="210"/>
      <c r="Y1513" s="210"/>
      <c r="Z1513" s="210"/>
      <c r="AA1513" s="211"/>
      <c r="AB1513" s="212"/>
      <c r="AC1513" s="213"/>
      <c r="AD1513" s="214"/>
      <c r="AE1513" s="215"/>
      <c r="AF1513" s="215"/>
      <c r="AG1513" s="215"/>
      <c r="AH1513" s="215"/>
      <c r="AI1513" s="215"/>
      <c r="AJ1513" s="215"/>
      <c r="AK1513" s="215"/>
      <c r="AL1513" s="215"/>
      <c r="AM1513" s="215"/>
      <c r="AN1513" s="209"/>
      <c r="AO1513" s="215"/>
      <c r="AP1513" s="215"/>
      <c r="AQ1513" s="215"/>
      <c r="AR1513" s="215"/>
      <c r="AS1513" s="215"/>
      <c r="AT1513" s="215"/>
      <c r="AU1513" s="215"/>
      <c r="AV1513" s="215"/>
      <c r="AW1513" s="215"/>
      <c r="AX1513" s="215"/>
      <c r="AY1513" s="215"/>
      <c r="AZ1513" s="215"/>
      <c r="BA1513" s="215"/>
      <c r="BB1513" s="215"/>
      <c r="BC1513" s="215"/>
      <c r="BD1513" s="85" t="n">
        <f aca="false">SUM(AC1513:BC1513)</f>
        <v>0</v>
      </c>
      <c r="BE1513" s="111" t="n">
        <f aca="false">IF((G1513+I1513+O1513-H1513-BD1513)&gt;=0,G1513+I1513+O1513-H1513-BD1513,0)</f>
        <v>0</v>
      </c>
      <c r="BF1513" s="112" t="n">
        <f aca="false">IF((H1513-I1513-O1513-G1513+BD1513)&gt;=0,H1513-I1513-O1513-G1513+BD1513,0)</f>
        <v>144</v>
      </c>
      <c r="BG1513" s="102"/>
      <c r="BH1513" s="103"/>
      <c r="BI1513" s="90"/>
      <c r="BJ1513" s="91" t="n">
        <v>-144</v>
      </c>
      <c r="BK1513" s="91" t="n">
        <f aca="false">BJ1513-BD1513+O1513</f>
        <v>-144</v>
      </c>
      <c r="BL1513" s="104"/>
    </row>
    <row r="1514" s="105" customFormat="true" ht="15" hidden="false" customHeight="false" outlineLevel="0" collapsed="false">
      <c r="A1514" s="207" t="n">
        <v>1508</v>
      </c>
      <c r="B1514" s="94" t="n">
        <v>43435</v>
      </c>
      <c r="C1514" s="95"/>
      <c r="D1514" s="96"/>
      <c r="E1514" s="74" t="n">
        <v>72</v>
      </c>
      <c r="F1514" s="97" t="s">
        <v>958</v>
      </c>
      <c r="G1514" s="98" t="n">
        <v>0</v>
      </c>
      <c r="H1514" s="98" t="n">
        <v>0</v>
      </c>
      <c r="I1514" s="208"/>
      <c r="J1514" s="208"/>
      <c r="K1514" s="208"/>
      <c r="L1514" s="208"/>
      <c r="M1514" s="208"/>
      <c r="N1514" s="209"/>
      <c r="O1514" s="79" t="n">
        <f aca="false">SUM(J1514:N1514)</f>
        <v>0</v>
      </c>
      <c r="P1514" s="210"/>
      <c r="Q1514" s="210"/>
      <c r="R1514" s="210"/>
      <c r="S1514" s="210"/>
      <c r="T1514" s="210"/>
      <c r="U1514" s="210"/>
      <c r="V1514" s="210"/>
      <c r="W1514" s="210"/>
      <c r="X1514" s="210"/>
      <c r="Y1514" s="210"/>
      <c r="Z1514" s="210"/>
      <c r="AA1514" s="211"/>
      <c r="AB1514" s="212"/>
      <c r="AC1514" s="213"/>
      <c r="AD1514" s="214"/>
      <c r="AE1514" s="215"/>
      <c r="AF1514" s="215"/>
      <c r="AG1514" s="215"/>
      <c r="AH1514" s="215"/>
      <c r="AI1514" s="215"/>
      <c r="AJ1514" s="215"/>
      <c r="AK1514" s="215"/>
      <c r="AL1514" s="215"/>
      <c r="AM1514" s="215"/>
      <c r="AN1514" s="209"/>
      <c r="AO1514" s="215"/>
      <c r="AP1514" s="215"/>
      <c r="AQ1514" s="215"/>
      <c r="AR1514" s="215"/>
      <c r="AS1514" s="215"/>
      <c r="AT1514" s="215"/>
      <c r="AU1514" s="215"/>
      <c r="AV1514" s="215"/>
      <c r="AW1514" s="215"/>
      <c r="AX1514" s="215"/>
      <c r="AY1514" s="215"/>
      <c r="AZ1514" s="215"/>
      <c r="BA1514" s="215"/>
      <c r="BB1514" s="215"/>
      <c r="BC1514" s="215"/>
      <c r="BD1514" s="85" t="n">
        <f aca="false">SUM(AC1514:BC1514)</f>
        <v>0</v>
      </c>
      <c r="BE1514" s="111" t="n">
        <f aca="false">IF((G1514+I1514+O1514-H1514-BD1514)&gt;=0,G1514+I1514+O1514-H1514-BD1514,0)</f>
        <v>0</v>
      </c>
      <c r="BF1514" s="112" t="n">
        <f aca="false">IF((H1514-I1514-O1514-G1514+BD1514)&gt;=0,H1514-I1514-O1514-G1514+BD1514,0)</f>
        <v>0</v>
      </c>
      <c r="BG1514" s="102"/>
      <c r="BH1514" s="103"/>
      <c r="BI1514" s="90"/>
      <c r="BJ1514" s="91" t="n">
        <v>0</v>
      </c>
      <c r="BK1514" s="91" t="n">
        <f aca="false">BJ1514-BD1514+O1514</f>
        <v>0</v>
      </c>
      <c r="BL1514" s="104"/>
    </row>
    <row r="1515" s="105" customFormat="true" ht="15" hidden="false" customHeight="false" outlineLevel="0" collapsed="false">
      <c r="A1515" s="207" t="n">
        <v>1509</v>
      </c>
      <c r="B1515" s="94" t="n">
        <v>43435</v>
      </c>
      <c r="C1515" s="95"/>
      <c r="D1515" s="96"/>
      <c r="E1515" s="74" t="n">
        <v>72</v>
      </c>
      <c r="F1515" s="97" t="s">
        <v>959</v>
      </c>
      <c r="G1515" s="98" t="n">
        <v>72</v>
      </c>
      <c r="H1515" s="98" t="n">
        <v>0</v>
      </c>
      <c r="I1515" s="208"/>
      <c r="J1515" s="208"/>
      <c r="K1515" s="208"/>
      <c r="L1515" s="208"/>
      <c r="M1515" s="208"/>
      <c r="N1515" s="209" t="n">
        <v>72</v>
      </c>
      <c r="O1515" s="79" t="n">
        <f aca="false">SUM(J1515:N1515)</f>
        <v>72</v>
      </c>
      <c r="P1515" s="210"/>
      <c r="Q1515" s="210"/>
      <c r="R1515" s="210"/>
      <c r="S1515" s="210"/>
      <c r="T1515" s="210"/>
      <c r="U1515" s="210"/>
      <c r="V1515" s="210"/>
      <c r="W1515" s="210"/>
      <c r="X1515" s="210"/>
      <c r="Y1515" s="210"/>
      <c r="Z1515" s="210"/>
      <c r="AA1515" s="211"/>
      <c r="AB1515" s="212"/>
      <c r="AC1515" s="213" t="n">
        <v>144</v>
      </c>
      <c r="AD1515" s="214"/>
      <c r="AE1515" s="215"/>
      <c r="AF1515" s="215"/>
      <c r="AG1515" s="215"/>
      <c r="AH1515" s="215"/>
      <c r="AI1515" s="215"/>
      <c r="AJ1515" s="215"/>
      <c r="AK1515" s="215"/>
      <c r="AL1515" s="215"/>
      <c r="AM1515" s="215"/>
      <c r="AN1515" s="209"/>
      <c r="AO1515" s="215"/>
      <c r="AP1515" s="215"/>
      <c r="AQ1515" s="215"/>
      <c r="AR1515" s="215"/>
      <c r="AS1515" s="215"/>
      <c r="AT1515" s="215"/>
      <c r="AU1515" s="215"/>
      <c r="AV1515" s="215"/>
      <c r="AW1515" s="215"/>
      <c r="AX1515" s="215"/>
      <c r="AY1515" s="215"/>
      <c r="AZ1515" s="215"/>
      <c r="BA1515" s="215"/>
      <c r="BB1515" s="215"/>
      <c r="BC1515" s="215"/>
      <c r="BD1515" s="85" t="n">
        <f aca="false">SUM(AC1515:BC1515)</f>
        <v>144</v>
      </c>
      <c r="BE1515" s="111" t="n">
        <f aca="false">IF((G1515+I1515+O1515-H1515-BD1515)&gt;=0,G1515+I1515+O1515-H1515-BD1515,0)</f>
        <v>0</v>
      </c>
      <c r="BF1515" s="112" t="n">
        <f aca="false">IF((H1515-I1515-O1515-G1515+BD1515)&gt;=0,H1515-I1515-O1515-G1515+BD1515,0)</f>
        <v>0</v>
      </c>
      <c r="BG1515" s="102"/>
      <c r="BH1515" s="103"/>
      <c r="BI1515" s="90" t="s">
        <v>54</v>
      </c>
      <c r="BJ1515" s="91" t="n">
        <v>72</v>
      </c>
      <c r="BK1515" s="91" t="n">
        <f aca="false">BJ1515-BD1515+O1515</f>
        <v>0</v>
      </c>
      <c r="BL1515" s="104"/>
    </row>
    <row r="1516" s="105" customFormat="true" ht="15" hidden="false" customHeight="false" outlineLevel="0" collapsed="false">
      <c r="A1516" s="207" t="n">
        <v>1510</v>
      </c>
      <c r="B1516" s="94" t="n">
        <v>43435</v>
      </c>
      <c r="C1516" s="95"/>
      <c r="D1516" s="96"/>
      <c r="E1516" s="74" t="n">
        <v>72</v>
      </c>
      <c r="F1516" s="97" t="s">
        <v>960</v>
      </c>
      <c r="G1516" s="98" t="n">
        <v>144</v>
      </c>
      <c r="H1516" s="98" t="n">
        <v>0</v>
      </c>
      <c r="I1516" s="208"/>
      <c r="J1516" s="208"/>
      <c r="K1516" s="208"/>
      <c r="L1516" s="208"/>
      <c r="M1516" s="208"/>
      <c r="N1516" s="209"/>
      <c r="O1516" s="79" t="n">
        <f aca="false">SUM(J1516:N1516)</f>
        <v>0</v>
      </c>
      <c r="P1516" s="210"/>
      <c r="Q1516" s="210"/>
      <c r="R1516" s="210"/>
      <c r="S1516" s="210"/>
      <c r="T1516" s="210"/>
      <c r="U1516" s="210"/>
      <c r="V1516" s="210"/>
      <c r="W1516" s="210"/>
      <c r="X1516" s="210"/>
      <c r="Y1516" s="210"/>
      <c r="Z1516" s="210"/>
      <c r="AA1516" s="211"/>
      <c r="AB1516" s="212"/>
      <c r="AC1516" s="213"/>
      <c r="AD1516" s="214"/>
      <c r="AE1516" s="215"/>
      <c r="AF1516" s="215"/>
      <c r="AG1516" s="215"/>
      <c r="AH1516" s="215"/>
      <c r="AI1516" s="215"/>
      <c r="AJ1516" s="215"/>
      <c r="AK1516" s="215"/>
      <c r="AL1516" s="215"/>
      <c r="AM1516" s="215"/>
      <c r="AN1516" s="209"/>
      <c r="AO1516" s="215"/>
      <c r="AP1516" s="215"/>
      <c r="AQ1516" s="215"/>
      <c r="AR1516" s="215"/>
      <c r="AS1516" s="215"/>
      <c r="AT1516" s="215"/>
      <c r="AU1516" s="215"/>
      <c r="AV1516" s="215"/>
      <c r="AW1516" s="215"/>
      <c r="AX1516" s="215"/>
      <c r="AY1516" s="215"/>
      <c r="AZ1516" s="215"/>
      <c r="BA1516" s="215"/>
      <c r="BB1516" s="215"/>
      <c r="BC1516" s="215"/>
      <c r="BD1516" s="85" t="n">
        <f aca="false">SUM(AC1516:BC1516)</f>
        <v>0</v>
      </c>
      <c r="BE1516" s="111" t="n">
        <f aca="false">IF((G1516+I1516+O1516-H1516-BD1516)&gt;=0,G1516+I1516+O1516-H1516-BD1516,0)</f>
        <v>144</v>
      </c>
      <c r="BF1516" s="112" t="n">
        <f aca="false">IF((H1516-I1516-O1516-G1516+BD1516)&gt;=0,H1516-I1516-O1516-G1516+BD1516,0)</f>
        <v>0</v>
      </c>
      <c r="BG1516" s="102"/>
      <c r="BH1516" s="103"/>
      <c r="BI1516" s="90"/>
      <c r="BJ1516" s="91" t="n">
        <v>144</v>
      </c>
      <c r="BK1516" s="91" t="n">
        <f aca="false">BJ1516-BD1516+O1516</f>
        <v>144</v>
      </c>
      <c r="BL1516" s="104"/>
    </row>
    <row r="1517" s="105" customFormat="true" ht="15" hidden="false" customHeight="false" outlineLevel="0" collapsed="false">
      <c r="A1517" s="207" t="n">
        <v>1511</v>
      </c>
      <c r="B1517" s="94" t="n">
        <v>43435</v>
      </c>
      <c r="C1517" s="95"/>
      <c r="D1517" s="96"/>
      <c r="E1517" s="74" t="n">
        <v>72</v>
      </c>
      <c r="F1517" s="97" t="s">
        <v>961</v>
      </c>
      <c r="G1517" s="98" t="n">
        <v>72</v>
      </c>
      <c r="H1517" s="98" t="n">
        <v>0</v>
      </c>
      <c r="I1517" s="208"/>
      <c r="J1517" s="208"/>
      <c r="K1517" s="208"/>
      <c r="L1517" s="208"/>
      <c r="M1517" s="208"/>
      <c r="N1517" s="209" t="n">
        <v>72</v>
      </c>
      <c r="O1517" s="79" t="n">
        <f aca="false">SUM(J1517:N1517)</f>
        <v>72</v>
      </c>
      <c r="P1517" s="210"/>
      <c r="Q1517" s="210"/>
      <c r="R1517" s="210"/>
      <c r="S1517" s="210"/>
      <c r="T1517" s="210"/>
      <c r="U1517" s="210"/>
      <c r="V1517" s="210"/>
      <c r="W1517" s="210"/>
      <c r="X1517" s="210"/>
      <c r="Y1517" s="210"/>
      <c r="Z1517" s="210"/>
      <c r="AA1517" s="211"/>
      <c r="AB1517" s="212"/>
      <c r="AC1517" s="213"/>
      <c r="AD1517" s="214"/>
      <c r="AE1517" s="215"/>
      <c r="AF1517" s="215"/>
      <c r="AG1517" s="215"/>
      <c r="AH1517" s="215"/>
      <c r="AI1517" s="215"/>
      <c r="AJ1517" s="215"/>
      <c r="AK1517" s="215"/>
      <c r="AL1517" s="215"/>
      <c r="AM1517" s="215" t="n">
        <v>144</v>
      </c>
      <c r="AN1517" s="209"/>
      <c r="AO1517" s="215"/>
      <c r="AP1517" s="215"/>
      <c r="AQ1517" s="215"/>
      <c r="AR1517" s="215"/>
      <c r="AS1517" s="215"/>
      <c r="AT1517" s="215"/>
      <c r="AU1517" s="215"/>
      <c r="AV1517" s="215"/>
      <c r="AW1517" s="215"/>
      <c r="AX1517" s="215"/>
      <c r="AY1517" s="215"/>
      <c r="AZ1517" s="215"/>
      <c r="BA1517" s="215"/>
      <c r="BB1517" s="215"/>
      <c r="BC1517" s="215"/>
      <c r="BD1517" s="85" t="n">
        <f aca="false">SUM(AC1517:BC1517)</f>
        <v>144</v>
      </c>
      <c r="BE1517" s="111" t="n">
        <f aca="false">IF((G1517+I1517+O1517-H1517-BD1517)&gt;=0,G1517+I1517+O1517-H1517-BD1517,0)</f>
        <v>0</v>
      </c>
      <c r="BF1517" s="112" t="n">
        <f aca="false">IF((H1517-I1517-O1517-G1517+BD1517)&gt;=0,H1517-I1517-O1517-G1517+BD1517,0)</f>
        <v>0</v>
      </c>
      <c r="BG1517" s="102"/>
      <c r="BH1517" s="103"/>
      <c r="BI1517" s="90" t="s">
        <v>54</v>
      </c>
      <c r="BJ1517" s="91" t="n">
        <v>72</v>
      </c>
      <c r="BK1517" s="91" t="n">
        <f aca="false">BJ1517-BD1517+O1517</f>
        <v>0</v>
      </c>
      <c r="BL1517" s="104"/>
    </row>
    <row r="1518" s="105" customFormat="true" ht="15" hidden="false" customHeight="false" outlineLevel="0" collapsed="false">
      <c r="A1518" s="207" t="n">
        <v>1512</v>
      </c>
      <c r="B1518" s="94" t="n">
        <v>43435</v>
      </c>
      <c r="C1518" s="95"/>
      <c r="D1518" s="96"/>
      <c r="E1518" s="74" t="n">
        <v>72</v>
      </c>
      <c r="F1518" s="97" t="s">
        <v>962</v>
      </c>
      <c r="G1518" s="98" t="n">
        <v>0</v>
      </c>
      <c r="H1518" s="98" t="n">
        <v>0</v>
      </c>
      <c r="I1518" s="208"/>
      <c r="J1518" s="208"/>
      <c r="K1518" s="208"/>
      <c r="L1518" s="208"/>
      <c r="M1518" s="208"/>
      <c r="N1518" s="209" t="n">
        <v>72</v>
      </c>
      <c r="O1518" s="79" t="n">
        <f aca="false">SUM(J1518:N1518)</f>
        <v>72</v>
      </c>
      <c r="P1518" s="210"/>
      <c r="Q1518" s="210"/>
      <c r="R1518" s="210"/>
      <c r="S1518" s="210"/>
      <c r="T1518" s="210"/>
      <c r="U1518" s="210"/>
      <c r="V1518" s="210"/>
      <c r="W1518" s="210"/>
      <c r="X1518" s="210"/>
      <c r="Y1518" s="210"/>
      <c r="Z1518" s="210"/>
      <c r="AA1518" s="211"/>
      <c r="AB1518" s="212"/>
      <c r="AC1518" s="213"/>
      <c r="AD1518" s="214"/>
      <c r="AE1518" s="215" t="n">
        <v>210</v>
      </c>
      <c r="AF1518" s="215"/>
      <c r="AG1518" s="215"/>
      <c r="AH1518" s="215"/>
      <c r="AI1518" s="215"/>
      <c r="AJ1518" s="215"/>
      <c r="AK1518" s="215"/>
      <c r="AL1518" s="215"/>
      <c r="AM1518" s="215"/>
      <c r="AN1518" s="209"/>
      <c r="AO1518" s="215"/>
      <c r="AP1518" s="215"/>
      <c r="AQ1518" s="215"/>
      <c r="AR1518" s="215"/>
      <c r="AS1518" s="215"/>
      <c r="AT1518" s="215"/>
      <c r="AU1518" s="215"/>
      <c r="AV1518" s="215"/>
      <c r="AW1518" s="215"/>
      <c r="AX1518" s="215"/>
      <c r="AY1518" s="215"/>
      <c r="AZ1518" s="215"/>
      <c r="BA1518" s="215"/>
      <c r="BB1518" s="215"/>
      <c r="BC1518" s="215"/>
      <c r="BD1518" s="85" t="n">
        <f aca="false">SUM(AC1518:BC1518)</f>
        <v>210</v>
      </c>
      <c r="BE1518" s="111" t="n">
        <f aca="false">IF((G1518+I1518+O1518-H1518-BD1518)&gt;=0,G1518+I1518+O1518-H1518-BD1518,0)</f>
        <v>0</v>
      </c>
      <c r="BF1518" s="112" t="n">
        <f aca="false">IF((H1518-I1518-O1518-G1518+BD1518)&gt;=0,H1518-I1518-O1518-G1518+BD1518,0)</f>
        <v>138</v>
      </c>
      <c r="BG1518" s="102"/>
      <c r="BH1518" s="103"/>
      <c r="BI1518" s="90" t="s">
        <v>43</v>
      </c>
      <c r="BJ1518" s="91" t="n">
        <v>0</v>
      </c>
      <c r="BK1518" s="91" t="n">
        <f aca="false">BJ1518-BD1518+O1518</f>
        <v>-138</v>
      </c>
      <c r="BL1518" s="104"/>
    </row>
    <row r="1519" s="105" customFormat="true" ht="15" hidden="false" customHeight="false" outlineLevel="0" collapsed="false">
      <c r="A1519" s="207" t="n">
        <v>1513</v>
      </c>
      <c r="B1519" s="94" t="n">
        <v>43435</v>
      </c>
      <c r="C1519" s="95"/>
      <c r="D1519" s="96"/>
      <c r="E1519" s="74" t="n">
        <v>72</v>
      </c>
      <c r="F1519" s="97" t="s">
        <v>963</v>
      </c>
      <c r="G1519" s="98" t="n">
        <v>72</v>
      </c>
      <c r="H1519" s="98" t="n">
        <v>0</v>
      </c>
      <c r="I1519" s="208"/>
      <c r="J1519" s="208"/>
      <c r="K1519" s="208"/>
      <c r="L1519" s="208"/>
      <c r="M1519" s="208"/>
      <c r="N1519" s="209" t="n">
        <v>72</v>
      </c>
      <c r="O1519" s="79" t="n">
        <f aca="false">SUM(J1519:N1519)</f>
        <v>72</v>
      </c>
      <c r="P1519" s="210"/>
      <c r="Q1519" s="210"/>
      <c r="R1519" s="210"/>
      <c r="S1519" s="210"/>
      <c r="T1519" s="210"/>
      <c r="U1519" s="210"/>
      <c r="V1519" s="210"/>
      <c r="W1519" s="210"/>
      <c r="X1519" s="210"/>
      <c r="Y1519" s="210"/>
      <c r="Z1519" s="210"/>
      <c r="AA1519" s="211"/>
      <c r="AB1519" s="212"/>
      <c r="AC1519" s="213"/>
      <c r="AD1519" s="214"/>
      <c r="AE1519" s="215"/>
      <c r="AF1519" s="215"/>
      <c r="AG1519" s="215"/>
      <c r="AH1519" s="215"/>
      <c r="AI1519" s="215"/>
      <c r="AJ1519" s="215"/>
      <c r="AK1519" s="215"/>
      <c r="AL1519" s="215"/>
      <c r="AM1519" s="215" t="n">
        <v>288</v>
      </c>
      <c r="AN1519" s="209"/>
      <c r="AO1519" s="215"/>
      <c r="AP1519" s="215"/>
      <c r="AQ1519" s="215"/>
      <c r="AR1519" s="215"/>
      <c r="AS1519" s="215"/>
      <c r="AT1519" s="215"/>
      <c r="AU1519" s="215"/>
      <c r="AV1519" s="215"/>
      <c r="AW1519" s="215"/>
      <c r="AX1519" s="215"/>
      <c r="AY1519" s="215"/>
      <c r="AZ1519" s="215"/>
      <c r="BA1519" s="215"/>
      <c r="BB1519" s="215"/>
      <c r="BC1519" s="215"/>
      <c r="BD1519" s="85" t="n">
        <f aca="false">SUM(AC1519:BC1519)</f>
        <v>288</v>
      </c>
      <c r="BE1519" s="111" t="n">
        <f aca="false">IF((G1519+I1519+O1519-H1519-BD1519)&gt;=0,G1519+I1519+O1519-H1519-BD1519,0)</f>
        <v>0</v>
      </c>
      <c r="BF1519" s="112" t="n">
        <f aca="false">IF((H1519-I1519-O1519-G1519+BD1519)&gt;=0,H1519-I1519-O1519-G1519+BD1519,0)</f>
        <v>144</v>
      </c>
      <c r="BG1519" s="102"/>
      <c r="BH1519" s="103"/>
      <c r="BI1519" s="90" t="s">
        <v>125</v>
      </c>
      <c r="BJ1519" s="91" t="n">
        <v>72</v>
      </c>
      <c r="BK1519" s="91" t="n">
        <f aca="false">BJ1519-BD1519+O1519</f>
        <v>-144</v>
      </c>
      <c r="BL1519" s="104"/>
    </row>
    <row r="1520" s="105" customFormat="true" ht="15" hidden="false" customHeight="false" outlineLevel="0" collapsed="false">
      <c r="A1520" s="207" t="n">
        <v>1514</v>
      </c>
      <c r="B1520" s="94" t="n">
        <v>43435</v>
      </c>
      <c r="C1520" s="95"/>
      <c r="D1520" s="96"/>
      <c r="E1520" s="74" t="n">
        <v>72</v>
      </c>
      <c r="F1520" s="97" t="s">
        <v>964</v>
      </c>
      <c r="G1520" s="98" t="n">
        <v>0</v>
      </c>
      <c r="H1520" s="98" t="n">
        <v>72</v>
      </c>
      <c r="I1520" s="208"/>
      <c r="J1520" s="208"/>
      <c r="K1520" s="208"/>
      <c r="L1520" s="208"/>
      <c r="M1520" s="208"/>
      <c r="N1520" s="209" t="n">
        <v>72</v>
      </c>
      <c r="O1520" s="79" t="n">
        <f aca="false">SUM(J1520:N1520)</f>
        <v>72</v>
      </c>
      <c r="P1520" s="210"/>
      <c r="Q1520" s="210"/>
      <c r="R1520" s="210"/>
      <c r="S1520" s="210"/>
      <c r="T1520" s="210"/>
      <c r="U1520" s="210"/>
      <c r="V1520" s="210"/>
      <c r="W1520" s="210"/>
      <c r="X1520" s="210"/>
      <c r="Y1520" s="210"/>
      <c r="Z1520" s="210"/>
      <c r="AA1520" s="211"/>
      <c r="AB1520" s="212"/>
      <c r="AC1520" s="213"/>
      <c r="AD1520" s="214"/>
      <c r="AE1520" s="215"/>
      <c r="AF1520" s="215"/>
      <c r="AG1520" s="215" t="n">
        <v>144</v>
      </c>
      <c r="AH1520" s="215"/>
      <c r="AI1520" s="215"/>
      <c r="AJ1520" s="215"/>
      <c r="AK1520" s="215"/>
      <c r="AL1520" s="215"/>
      <c r="AM1520" s="215"/>
      <c r="AN1520" s="209"/>
      <c r="AO1520" s="215"/>
      <c r="AP1520" s="215"/>
      <c r="AQ1520" s="215"/>
      <c r="AR1520" s="215"/>
      <c r="AS1520" s="215"/>
      <c r="AT1520" s="215"/>
      <c r="AU1520" s="215"/>
      <c r="AV1520" s="215"/>
      <c r="AW1520" s="215"/>
      <c r="AX1520" s="215"/>
      <c r="AY1520" s="215"/>
      <c r="AZ1520" s="215"/>
      <c r="BA1520" s="215"/>
      <c r="BB1520" s="215"/>
      <c r="BC1520" s="215"/>
      <c r="BD1520" s="85" t="n">
        <f aca="false">SUM(AC1520:BC1520)</f>
        <v>144</v>
      </c>
      <c r="BE1520" s="111" t="n">
        <f aca="false">IF((G1520+I1520+O1520-H1520-BD1520)&gt;=0,G1520+I1520+O1520-H1520-BD1520,0)</f>
        <v>0</v>
      </c>
      <c r="BF1520" s="112" t="n">
        <f aca="false">IF((H1520-I1520-O1520-G1520+BD1520)&gt;=0,H1520-I1520-O1520-G1520+BD1520,0)</f>
        <v>144</v>
      </c>
      <c r="BG1520" s="102"/>
      <c r="BH1520" s="103"/>
      <c r="BI1520" s="90" t="s">
        <v>455</v>
      </c>
      <c r="BJ1520" s="91" t="n">
        <v>-72</v>
      </c>
      <c r="BK1520" s="91" t="n">
        <f aca="false">BJ1520-BD1520+O1520</f>
        <v>-144</v>
      </c>
      <c r="BL1520" s="104"/>
    </row>
    <row r="1521" s="105" customFormat="true" ht="15" hidden="false" customHeight="false" outlineLevel="0" collapsed="false">
      <c r="A1521" s="207" t="n">
        <v>1515</v>
      </c>
      <c r="B1521" s="94" t="n">
        <v>43435</v>
      </c>
      <c r="C1521" s="95"/>
      <c r="D1521" s="96"/>
      <c r="E1521" s="74" t="n">
        <v>72</v>
      </c>
      <c r="F1521" s="97" t="s">
        <v>965</v>
      </c>
      <c r="G1521" s="98" t="n">
        <v>72</v>
      </c>
      <c r="H1521" s="98" t="n">
        <v>0</v>
      </c>
      <c r="I1521" s="208"/>
      <c r="J1521" s="208"/>
      <c r="K1521" s="208"/>
      <c r="L1521" s="208"/>
      <c r="M1521" s="208"/>
      <c r="N1521" s="209" t="n">
        <v>72</v>
      </c>
      <c r="O1521" s="79" t="n">
        <f aca="false">SUM(J1521:N1521)</f>
        <v>72</v>
      </c>
      <c r="P1521" s="210"/>
      <c r="Q1521" s="210"/>
      <c r="R1521" s="210"/>
      <c r="S1521" s="210"/>
      <c r="T1521" s="210"/>
      <c r="U1521" s="210"/>
      <c r="V1521" s="210"/>
      <c r="W1521" s="210"/>
      <c r="X1521" s="210"/>
      <c r="Y1521" s="210"/>
      <c r="Z1521" s="210"/>
      <c r="AA1521" s="211"/>
      <c r="AB1521" s="212"/>
      <c r="AC1521" s="213"/>
      <c r="AD1521" s="214"/>
      <c r="AE1521" s="215"/>
      <c r="AF1521" s="215"/>
      <c r="AG1521" s="215"/>
      <c r="AH1521" s="215"/>
      <c r="AI1521" s="215" t="n">
        <v>72</v>
      </c>
      <c r="AJ1521" s="215"/>
      <c r="AK1521" s="215"/>
      <c r="AL1521" s="215"/>
      <c r="AM1521" s="215"/>
      <c r="AN1521" s="209"/>
      <c r="AO1521" s="215"/>
      <c r="AP1521" s="215"/>
      <c r="AQ1521" s="215"/>
      <c r="AR1521" s="215"/>
      <c r="AS1521" s="215"/>
      <c r="AT1521" s="215"/>
      <c r="AU1521" s="215"/>
      <c r="AV1521" s="215"/>
      <c r="AW1521" s="215"/>
      <c r="AX1521" s="215"/>
      <c r="AY1521" s="215"/>
      <c r="AZ1521" s="215"/>
      <c r="BA1521" s="215"/>
      <c r="BB1521" s="215"/>
      <c r="BC1521" s="215"/>
      <c r="BD1521" s="85" t="n">
        <f aca="false">SUM(AC1521:BC1521)</f>
        <v>72</v>
      </c>
      <c r="BE1521" s="111" t="n">
        <f aca="false">IF((G1521+I1521+O1521-H1521-BD1521)&gt;=0,G1521+I1521+O1521-H1521-BD1521,0)</f>
        <v>72</v>
      </c>
      <c r="BF1521" s="112" t="n">
        <f aca="false">IF((H1521-I1521-O1521-G1521+BD1521)&gt;=0,H1521-I1521-O1521-G1521+BD1521,0)</f>
        <v>0</v>
      </c>
      <c r="BG1521" s="102"/>
      <c r="BH1521" s="103"/>
      <c r="BI1521" s="90" t="s">
        <v>61</v>
      </c>
      <c r="BJ1521" s="91" t="n">
        <v>72</v>
      </c>
      <c r="BK1521" s="91" t="n">
        <f aca="false">BJ1521-BD1521+O1521</f>
        <v>72</v>
      </c>
      <c r="BL1521" s="104"/>
    </row>
    <row r="1522" s="93" customFormat="true" ht="15" hidden="false" customHeight="false" outlineLevel="0" collapsed="false">
      <c r="A1522" s="223" t="n">
        <v>1516</v>
      </c>
      <c r="B1522" s="71" t="n">
        <v>43435</v>
      </c>
      <c r="C1522" s="72"/>
      <c r="D1522" s="73"/>
      <c r="E1522" s="74" t="n">
        <v>72</v>
      </c>
      <c r="F1522" s="75"/>
      <c r="G1522" s="76" t="n">
        <v>0</v>
      </c>
      <c r="H1522" s="76" t="n">
        <v>144</v>
      </c>
      <c r="I1522" s="208"/>
      <c r="J1522" s="208"/>
      <c r="K1522" s="208"/>
      <c r="L1522" s="208"/>
      <c r="M1522" s="208"/>
      <c r="N1522" s="209"/>
      <c r="O1522" s="79" t="n">
        <f aca="false">SUM(J1522:N1522)</f>
        <v>0</v>
      </c>
      <c r="P1522" s="215"/>
      <c r="Q1522" s="215"/>
      <c r="R1522" s="215"/>
      <c r="S1522" s="215"/>
      <c r="T1522" s="215"/>
      <c r="U1522" s="215"/>
      <c r="V1522" s="215"/>
      <c r="W1522" s="215"/>
      <c r="X1522" s="215"/>
      <c r="Y1522" s="215"/>
      <c r="Z1522" s="215"/>
      <c r="AA1522" s="217"/>
      <c r="AB1522" s="218"/>
      <c r="AC1522" s="213"/>
      <c r="AD1522" s="214"/>
      <c r="AE1522" s="215"/>
      <c r="AF1522" s="215"/>
      <c r="AG1522" s="215"/>
      <c r="AH1522" s="215"/>
      <c r="AI1522" s="215"/>
      <c r="AJ1522" s="215"/>
      <c r="AK1522" s="215"/>
      <c r="AL1522" s="215"/>
      <c r="AM1522" s="215"/>
      <c r="AN1522" s="209"/>
      <c r="AO1522" s="215"/>
      <c r="AP1522" s="215"/>
      <c r="AQ1522" s="215"/>
      <c r="AR1522" s="215"/>
      <c r="AS1522" s="215"/>
      <c r="AT1522" s="215"/>
      <c r="AU1522" s="215"/>
      <c r="AV1522" s="215"/>
      <c r="AW1522" s="215"/>
      <c r="AX1522" s="215"/>
      <c r="AY1522" s="215"/>
      <c r="AZ1522" s="215"/>
      <c r="BA1522" s="215"/>
      <c r="BB1522" s="215"/>
      <c r="BC1522" s="215"/>
      <c r="BD1522" s="85" t="n">
        <f aca="false">SUM(AC1522:BC1522)</f>
        <v>0</v>
      </c>
      <c r="BE1522" s="86" t="n">
        <f aca="false">IF((G1522+I1522+O1522-H1522-BD1522)&gt;=0,G1522+I1522+O1522-H1522-BD1522,0)</f>
        <v>0</v>
      </c>
      <c r="BF1522" s="87" t="n">
        <f aca="false">IF((H1522-I1522-O1522-G1522+BD1522)&gt;=0,H1522-I1522-O1522-G1522+BD1522,0)</f>
        <v>144</v>
      </c>
      <c r="BG1522" s="106"/>
      <c r="BH1522" s="107"/>
      <c r="BI1522" s="90"/>
      <c r="BJ1522" s="91" t="n">
        <v>-144</v>
      </c>
      <c r="BK1522" s="91" t="n">
        <f aca="false">BJ1522-BD1522+O1522</f>
        <v>-144</v>
      </c>
      <c r="BL1522" s="222"/>
    </row>
    <row r="1523" s="93" customFormat="true" ht="15" hidden="false" customHeight="false" outlineLevel="0" collapsed="false">
      <c r="A1523" s="223" t="n">
        <v>1517</v>
      </c>
      <c r="B1523" s="71" t="n">
        <v>43435</v>
      </c>
      <c r="C1523" s="72"/>
      <c r="D1523" s="73"/>
      <c r="E1523" s="74" t="n">
        <v>72</v>
      </c>
      <c r="F1523" s="75" t="s">
        <v>966</v>
      </c>
      <c r="G1523" s="76" t="n">
        <v>0</v>
      </c>
      <c r="H1523" s="76" t="n">
        <v>198</v>
      </c>
      <c r="I1523" s="208"/>
      <c r="J1523" s="208"/>
      <c r="K1523" s="208"/>
      <c r="L1523" s="208"/>
      <c r="M1523" s="208"/>
      <c r="N1523" s="209"/>
      <c r="O1523" s="79" t="n">
        <f aca="false">SUM(J1523:N1523)</f>
        <v>0</v>
      </c>
      <c r="P1523" s="215"/>
      <c r="Q1523" s="215"/>
      <c r="R1523" s="215"/>
      <c r="S1523" s="215"/>
      <c r="T1523" s="215"/>
      <c r="U1523" s="215"/>
      <c r="V1523" s="215"/>
      <c r="W1523" s="215"/>
      <c r="X1523" s="215"/>
      <c r="Y1523" s="215"/>
      <c r="Z1523" s="215"/>
      <c r="AA1523" s="217"/>
      <c r="AB1523" s="218"/>
      <c r="AC1523" s="213"/>
      <c r="AD1523" s="214"/>
      <c r="AE1523" s="215"/>
      <c r="AF1523" s="215"/>
      <c r="AG1523" s="215"/>
      <c r="AH1523" s="215"/>
      <c r="AI1523" s="215"/>
      <c r="AJ1523" s="215"/>
      <c r="AK1523" s="215"/>
      <c r="AL1523" s="215"/>
      <c r="AM1523" s="215"/>
      <c r="AN1523" s="209"/>
      <c r="AO1523" s="215"/>
      <c r="AP1523" s="215"/>
      <c r="AQ1523" s="215"/>
      <c r="AR1523" s="215"/>
      <c r="AS1523" s="215"/>
      <c r="AT1523" s="215"/>
      <c r="AU1523" s="215"/>
      <c r="AV1523" s="215"/>
      <c r="AW1523" s="215"/>
      <c r="AX1523" s="215"/>
      <c r="AY1523" s="215"/>
      <c r="AZ1523" s="215"/>
      <c r="BA1523" s="215"/>
      <c r="BB1523" s="215"/>
      <c r="BC1523" s="215"/>
      <c r="BD1523" s="85" t="n">
        <f aca="false">SUM(AC1523:BC1523)</f>
        <v>0</v>
      </c>
      <c r="BE1523" s="86" t="n">
        <f aca="false">IF((G1523+I1523+O1523-H1523-BD1523)&gt;=0,G1523+I1523+O1523-H1523-BD1523,0)</f>
        <v>0</v>
      </c>
      <c r="BF1523" s="87" t="n">
        <f aca="false">IF((H1523-I1523-O1523-G1523+BD1523)&gt;=0,H1523-I1523-O1523-G1523+BD1523,0)</f>
        <v>198</v>
      </c>
      <c r="BG1523" s="106"/>
      <c r="BH1523" s="107"/>
      <c r="BI1523" s="90"/>
      <c r="BJ1523" s="91" t="n">
        <v>-198</v>
      </c>
      <c r="BK1523" s="91" t="n">
        <f aca="false">BJ1523-BD1523+O1523</f>
        <v>-198</v>
      </c>
      <c r="BL1523" s="92"/>
    </row>
    <row r="1524" s="105" customFormat="true" ht="15" hidden="false" customHeight="false" outlineLevel="0" collapsed="false">
      <c r="A1524" s="207" t="n">
        <v>1518</v>
      </c>
      <c r="B1524" s="94" t="n">
        <v>43435</v>
      </c>
      <c r="C1524" s="95"/>
      <c r="D1524" s="96"/>
      <c r="E1524" s="74" t="n">
        <v>72</v>
      </c>
      <c r="F1524" s="97" t="s">
        <v>967</v>
      </c>
      <c r="G1524" s="98" t="n">
        <v>144</v>
      </c>
      <c r="H1524" s="98" t="n">
        <v>0</v>
      </c>
      <c r="I1524" s="208"/>
      <c r="J1524" s="208"/>
      <c r="K1524" s="208"/>
      <c r="L1524" s="208"/>
      <c r="M1524" s="208"/>
      <c r="N1524" s="209" t="n">
        <v>72</v>
      </c>
      <c r="O1524" s="79" t="n">
        <f aca="false">SUM(J1524:N1524)</f>
        <v>72</v>
      </c>
      <c r="P1524" s="210"/>
      <c r="Q1524" s="210"/>
      <c r="R1524" s="210"/>
      <c r="S1524" s="210"/>
      <c r="T1524" s="210"/>
      <c r="U1524" s="210"/>
      <c r="V1524" s="210"/>
      <c r="W1524" s="210"/>
      <c r="X1524" s="210"/>
      <c r="Y1524" s="210"/>
      <c r="Z1524" s="210"/>
      <c r="AA1524" s="211"/>
      <c r="AB1524" s="212"/>
      <c r="AC1524" s="213"/>
      <c r="AD1524" s="214"/>
      <c r="AE1524" s="215"/>
      <c r="AF1524" s="215"/>
      <c r="AG1524" s="215"/>
      <c r="AH1524" s="215"/>
      <c r="AI1524" s="215"/>
      <c r="AJ1524" s="215"/>
      <c r="AK1524" s="215" t="n">
        <v>144</v>
      </c>
      <c r="AL1524" s="215"/>
      <c r="AM1524" s="215"/>
      <c r="AN1524" s="209"/>
      <c r="AO1524" s="215"/>
      <c r="AP1524" s="215"/>
      <c r="AQ1524" s="215"/>
      <c r="AR1524" s="215"/>
      <c r="AS1524" s="215"/>
      <c r="AT1524" s="215"/>
      <c r="AU1524" s="215"/>
      <c r="AV1524" s="215"/>
      <c r="AW1524" s="215"/>
      <c r="AX1524" s="215"/>
      <c r="AY1524" s="215"/>
      <c r="AZ1524" s="215"/>
      <c r="BA1524" s="215"/>
      <c r="BB1524" s="215"/>
      <c r="BC1524" s="215"/>
      <c r="BD1524" s="85" t="n">
        <f aca="false">SUM(AC1524:BC1524)</f>
        <v>144</v>
      </c>
      <c r="BE1524" s="111" t="n">
        <f aca="false">IF((G1524+I1524+O1524-H1524-BD1524)&gt;=0,G1524+I1524+O1524-H1524-BD1524,0)</f>
        <v>72</v>
      </c>
      <c r="BF1524" s="112" t="n">
        <f aca="false">IF((H1524-I1524-O1524-G1524+BD1524)&gt;=0,H1524-I1524-O1524-G1524+BD1524,0)</f>
        <v>0</v>
      </c>
      <c r="BG1524" s="102"/>
      <c r="BH1524" s="103"/>
      <c r="BI1524" s="90" t="s">
        <v>124</v>
      </c>
      <c r="BJ1524" s="91" t="n">
        <v>144</v>
      </c>
      <c r="BK1524" s="91" t="n">
        <f aca="false">BJ1524-BD1524+O1524</f>
        <v>72</v>
      </c>
      <c r="BL1524" s="104"/>
    </row>
    <row r="1525" s="105" customFormat="true" ht="15" hidden="false" customHeight="false" outlineLevel="0" collapsed="false">
      <c r="A1525" s="207" t="n">
        <v>1519</v>
      </c>
      <c r="B1525" s="94" t="n">
        <v>43435</v>
      </c>
      <c r="C1525" s="95"/>
      <c r="D1525" s="96"/>
      <c r="E1525" s="74" t="n">
        <v>20</v>
      </c>
      <c r="F1525" s="97" t="s">
        <v>968</v>
      </c>
      <c r="G1525" s="98" t="n">
        <v>0</v>
      </c>
      <c r="H1525" s="98" t="n">
        <v>60</v>
      </c>
      <c r="I1525" s="208"/>
      <c r="J1525" s="208"/>
      <c r="K1525" s="208"/>
      <c r="L1525" s="208"/>
      <c r="M1525" s="208"/>
      <c r="N1525" s="209"/>
      <c r="O1525" s="79" t="n">
        <f aca="false">SUM(J1525:N1525)</f>
        <v>0</v>
      </c>
      <c r="P1525" s="210"/>
      <c r="Q1525" s="210"/>
      <c r="R1525" s="210"/>
      <c r="S1525" s="210"/>
      <c r="T1525" s="210"/>
      <c r="U1525" s="210"/>
      <c r="V1525" s="210"/>
      <c r="W1525" s="210"/>
      <c r="X1525" s="210"/>
      <c r="Y1525" s="210"/>
      <c r="Z1525" s="210"/>
      <c r="AA1525" s="211"/>
      <c r="AB1525" s="212"/>
      <c r="AC1525" s="213"/>
      <c r="AD1525" s="214"/>
      <c r="AE1525" s="215"/>
      <c r="AF1525" s="215"/>
      <c r="AG1525" s="215"/>
      <c r="AH1525" s="215"/>
      <c r="AI1525" s="215"/>
      <c r="AJ1525" s="215"/>
      <c r="AK1525" s="215"/>
      <c r="AL1525" s="215"/>
      <c r="AM1525" s="215"/>
      <c r="AN1525" s="209"/>
      <c r="AO1525" s="215"/>
      <c r="AP1525" s="215"/>
      <c r="AQ1525" s="215"/>
      <c r="AR1525" s="215"/>
      <c r="AS1525" s="215"/>
      <c r="AT1525" s="215"/>
      <c r="AU1525" s="215"/>
      <c r="AV1525" s="215"/>
      <c r="AW1525" s="215"/>
      <c r="AX1525" s="215"/>
      <c r="AY1525" s="215"/>
      <c r="AZ1525" s="215"/>
      <c r="BA1525" s="215"/>
      <c r="BB1525" s="215"/>
      <c r="BC1525" s="215"/>
      <c r="BD1525" s="85" t="n">
        <f aca="false">SUM(AC1525:BC1525)</f>
        <v>0</v>
      </c>
      <c r="BE1525" s="111" t="n">
        <f aca="false">IF((G1525+I1525+O1525-H1525-BD1525)&gt;=0,G1525+I1525+O1525-H1525-BD1525,0)</f>
        <v>0</v>
      </c>
      <c r="BF1525" s="112" t="n">
        <f aca="false">IF((H1525-I1525-O1525-G1525+BD1525)&gt;=0,H1525-I1525-O1525-G1525+BD1525,0)</f>
        <v>60</v>
      </c>
      <c r="BG1525" s="102"/>
      <c r="BH1525" s="103"/>
      <c r="BI1525" s="90"/>
      <c r="BJ1525" s="91" t="n">
        <v>-60</v>
      </c>
      <c r="BK1525" s="91" t="n">
        <f aca="false">BJ1525-BD1525+O1525</f>
        <v>-60</v>
      </c>
      <c r="BL1525" s="104"/>
    </row>
    <row r="1526" s="105" customFormat="true" ht="15" hidden="false" customHeight="false" outlineLevel="0" collapsed="false">
      <c r="A1526" s="207" t="n">
        <v>1520</v>
      </c>
      <c r="B1526" s="94" t="n">
        <v>43435</v>
      </c>
      <c r="C1526" s="95"/>
      <c r="D1526" s="96"/>
      <c r="E1526" s="74" t="n">
        <v>72</v>
      </c>
      <c r="F1526" s="97" t="s">
        <v>969</v>
      </c>
      <c r="G1526" s="98" t="n">
        <v>0</v>
      </c>
      <c r="H1526" s="98" t="n">
        <v>216</v>
      </c>
      <c r="I1526" s="208"/>
      <c r="J1526" s="208"/>
      <c r="K1526" s="208"/>
      <c r="L1526" s="208"/>
      <c r="M1526" s="208"/>
      <c r="N1526" s="209"/>
      <c r="O1526" s="79" t="n">
        <f aca="false">SUM(J1526:N1526)</f>
        <v>0</v>
      </c>
      <c r="P1526" s="210"/>
      <c r="Q1526" s="210"/>
      <c r="R1526" s="210"/>
      <c r="S1526" s="210"/>
      <c r="T1526" s="210"/>
      <c r="U1526" s="210"/>
      <c r="V1526" s="210"/>
      <c r="W1526" s="210"/>
      <c r="X1526" s="210"/>
      <c r="Y1526" s="210"/>
      <c r="Z1526" s="210"/>
      <c r="AA1526" s="211"/>
      <c r="AB1526" s="212"/>
      <c r="AC1526" s="213"/>
      <c r="AD1526" s="214"/>
      <c r="AE1526" s="215"/>
      <c r="AF1526" s="215"/>
      <c r="AG1526" s="215"/>
      <c r="AH1526" s="215"/>
      <c r="AI1526" s="215"/>
      <c r="AJ1526" s="215"/>
      <c r="AK1526" s="215"/>
      <c r="AL1526" s="215"/>
      <c r="AM1526" s="215"/>
      <c r="AN1526" s="209"/>
      <c r="AO1526" s="215"/>
      <c r="AP1526" s="215"/>
      <c r="AQ1526" s="215"/>
      <c r="AR1526" s="215"/>
      <c r="AS1526" s="215"/>
      <c r="AT1526" s="215"/>
      <c r="AU1526" s="215"/>
      <c r="AV1526" s="215"/>
      <c r="AW1526" s="215"/>
      <c r="AX1526" s="215"/>
      <c r="AY1526" s="215"/>
      <c r="AZ1526" s="215"/>
      <c r="BA1526" s="215"/>
      <c r="BB1526" s="215"/>
      <c r="BC1526" s="215"/>
      <c r="BD1526" s="85" t="n">
        <f aca="false">SUM(AC1526:BC1526)</f>
        <v>0</v>
      </c>
      <c r="BE1526" s="111" t="n">
        <f aca="false">IF((G1526+I1526+O1526-H1526-BD1526)&gt;=0,G1526+I1526+O1526-H1526-BD1526,0)</f>
        <v>0</v>
      </c>
      <c r="BF1526" s="112" t="n">
        <f aca="false">IF((H1526-I1526-O1526-G1526+BD1526)&gt;=0,H1526-I1526-O1526-G1526+BD1526,0)</f>
        <v>216</v>
      </c>
      <c r="BG1526" s="102"/>
      <c r="BH1526" s="103"/>
      <c r="BI1526" s="90"/>
      <c r="BJ1526" s="91" t="n">
        <v>-216</v>
      </c>
      <c r="BK1526" s="91" t="n">
        <f aca="false">BJ1526-BD1526+O1526</f>
        <v>-216</v>
      </c>
      <c r="BL1526" s="104"/>
    </row>
    <row r="1527" s="93" customFormat="true" ht="15" hidden="false" customHeight="false" outlineLevel="0" collapsed="false">
      <c r="A1527" s="207" t="n">
        <v>1521</v>
      </c>
      <c r="B1527" s="71" t="n">
        <v>43435</v>
      </c>
      <c r="C1527" s="72"/>
      <c r="D1527" s="73"/>
      <c r="E1527" s="74" t="n">
        <v>72</v>
      </c>
      <c r="F1527" s="75" t="s">
        <v>970</v>
      </c>
      <c r="G1527" s="76" t="n">
        <v>108</v>
      </c>
      <c r="H1527" s="76" t="n">
        <v>0</v>
      </c>
      <c r="I1527" s="208"/>
      <c r="J1527" s="208"/>
      <c r="K1527" s="208"/>
      <c r="L1527" s="208"/>
      <c r="M1527" s="208"/>
      <c r="N1527" s="209"/>
      <c r="O1527" s="79" t="n">
        <f aca="false">SUM(J1527:N1527)</f>
        <v>0</v>
      </c>
      <c r="P1527" s="215"/>
      <c r="Q1527" s="215"/>
      <c r="R1527" s="215"/>
      <c r="S1527" s="215"/>
      <c r="T1527" s="215"/>
      <c r="U1527" s="215"/>
      <c r="V1527" s="215"/>
      <c r="W1527" s="215"/>
      <c r="X1527" s="215"/>
      <c r="Y1527" s="215"/>
      <c r="Z1527" s="215"/>
      <c r="AA1527" s="217"/>
      <c r="AB1527" s="218"/>
      <c r="AC1527" s="213"/>
      <c r="AD1527" s="214"/>
      <c r="AE1527" s="215"/>
      <c r="AF1527" s="215"/>
      <c r="AG1527" s="215"/>
      <c r="AH1527" s="215"/>
      <c r="AI1527" s="215"/>
      <c r="AJ1527" s="215"/>
      <c r="AK1527" s="215"/>
      <c r="AL1527" s="215"/>
      <c r="AM1527" s="215"/>
      <c r="AN1527" s="209"/>
      <c r="AO1527" s="215"/>
      <c r="AP1527" s="215"/>
      <c r="AQ1527" s="215"/>
      <c r="AR1527" s="215"/>
      <c r="AS1527" s="215"/>
      <c r="AT1527" s="215"/>
      <c r="AU1527" s="215"/>
      <c r="AV1527" s="215"/>
      <c r="AW1527" s="215"/>
      <c r="AX1527" s="215"/>
      <c r="AY1527" s="215"/>
      <c r="AZ1527" s="215"/>
      <c r="BA1527" s="215"/>
      <c r="BB1527" s="215"/>
      <c r="BC1527" s="215"/>
      <c r="BD1527" s="85" t="n">
        <f aca="false">SUM(AC1527:BC1527)</f>
        <v>0</v>
      </c>
      <c r="BE1527" s="86" t="n">
        <f aca="false">IF((G1527+I1527+O1527-H1527-BD1527)&gt;=0,G1527+I1527+O1527-H1527-BD1527,0)</f>
        <v>108</v>
      </c>
      <c r="BF1527" s="87" t="n">
        <f aca="false">IF((H1527-I1527-O1527-G1527+BD1527)&gt;=0,H1527-I1527-O1527-G1527+BD1527,0)</f>
        <v>0</v>
      </c>
      <c r="BG1527" s="106"/>
      <c r="BH1527" s="107"/>
      <c r="BI1527" s="90"/>
      <c r="BJ1527" s="91" t="n">
        <v>108</v>
      </c>
      <c r="BK1527" s="91" t="n">
        <f aca="false">BJ1527-BD1527+O1527</f>
        <v>108</v>
      </c>
      <c r="BL1527" s="92"/>
    </row>
    <row r="1528" s="105" customFormat="true" ht="15" hidden="false" customHeight="false" outlineLevel="0" collapsed="false">
      <c r="A1528" s="207" t="n">
        <v>1522</v>
      </c>
      <c r="B1528" s="94" t="n">
        <v>43435</v>
      </c>
      <c r="C1528" s="95"/>
      <c r="D1528" s="96"/>
      <c r="E1528" s="74" t="n">
        <v>72</v>
      </c>
      <c r="F1528" s="97" t="s">
        <v>971</v>
      </c>
      <c r="G1528" s="98" t="n">
        <v>72</v>
      </c>
      <c r="H1528" s="98" t="n">
        <v>0</v>
      </c>
      <c r="I1528" s="208"/>
      <c r="J1528" s="208"/>
      <c r="K1528" s="208"/>
      <c r="L1528" s="208"/>
      <c r="M1528" s="208"/>
      <c r="N1528" s="209"/>
      <c r="O1528" s="79" t="n">
        <f aca="false">SUM(J1528:N1528)</f>
        <v>0</v>
      </c>
      <c r="P1528" s="210"/>
      <c r="Q1528" s="210"/>
      <c r="R1528" s="210"/>
      <c r="S1528" s="210"/>
      <c r="T1528" s="210"/>
      <c r="U1528" s="210"/>
      <c r="V1528" s="210"/>
      <c r="W1528" s="210"/>
      <c r="X1528" s="210"/>
      <c r="Y1528" s="210"/>
      <c r="Z1528" s="210"/>
      <c r="AA1528" s="211"/>
      <c r="AB1528" s="212"/>
      <c r="AC1528" s="213"/>
      <c r="AD1528" s="214"/>
      <c r="AE1528" s="215"/>
      <c r="AF1528" s="215"/>
      <c r="AG1528" s="215"/>
      <c r="AH1528" s="215"/>
      <c r="AI1528" s="215"/>
      <c r="AJ1528" s="215"/>
      <c r="AK1528" s="215"/>
      <c r="AL1528" s="215"/>
      <c r="AM1528" s="215"/>
      <c r="AN1528" s="209"/>
      <c r="AO1528" s="215"/>
      <c r="AP1528" s="215"/>
      <c r="AQ1528" s="215"/>
      <c r="AR1528" s="215"/>
      <c r="AS1528" s="215"/>
      <c r="AT1528" s="215"/>
      <c r="AU1528" s="215"/>
      <c r="AV1528" s="215"/>
      <c r="AW1528" s="215"/>
      <c r="AX1528" s="215"/>
      <c r="AY1528" s="215"/>
      <c r="AZ1528" s="215"/>
      <c r="BA1528" s="215"/>
      <c r="BB1528" s="215"/>
      <c r="BC1528" s="215"/>
      <c r="BD1528" s="85" t="n">
        <f aca="false">SUM(AC1528:BC1528)</f>
        <v>0</v>
      </c>
      <c r="BE1528" s="111" t="n">
        <f aca="false">IF((G1528+I1528+O1528-H1528-BD1528)&gt;=0,G1528+I1528+O1528-H1528-BD1528,0)</f>
        <v>72</v>
      </c>
      <c r="BF1528" s="112" t="n">
        <f aca="false">IF((H1528-I1528-O1528-G1528+BD1528)&gt;=0,H1528-I1528-O1528-G1528+BD1528,0)</f>
        <v>0</v>
      </c>
      <c r="BG1528" s="102" t="n">
        <v>43509</v>
      </c>
      <c r="BH1528" s="103"/>
      <c r="BI1528" s="90"/>
      <c r="BJ1528" s="91" t="n">
        <v>72</v>
      </c>
      <c r="BK1528" s="91" t="n">
        <f aca="false">BJ1528-BD1528+O1528</f>
        <v>72</v>
      </c>
      <c r="BL1528" s="104"/>
    </row>
    <row r="1529" s="105" customFormat="true" ht="15" hidden="false" customHeight="false" outlineLevel="0" collapsed="false">
      <c r="A1529" s="207" t="n">
        <v>1523</v>
      </c>
      <c r="B1529" s="94" t="n">
        <v>43435</v>
      </c>
      <c r="C1529" s="95"/>
      <c r="D1529" s="96"/>
      <c r="E1529" s="74" t="n">
        <v>72</v>
      </c>
      <c r="F1529" s="97" t="s">
        <v>972</v>
      </c>
      <c r="G1529" s="98" t="n">
        <v>0</v>
      </c>
      <c r="H1529" s="98" t="n">
        <v>0</v>
      </c>
      <c r="I1529" s="208"/>
      <c r="J1529" s="208"/>
      <c r="K1529" s="208"/>
      <c r="L1529" s="208"/>
      <c r="M1529" s="208"/>
      <c r="N1529" s="209"/>
      <c r="O1529" s="79" t="n">
        <f aca="false">SUM(J1529:N1529)</f>
        <v>0</v>
      </c>
      <c r="P1529" s="210"/>
      <c r="Q1529" s="210"/>
      <c r="R1529" s="210"/>
      <c r="S1529" s="210"/>
      <c r="T1529" s="210"/>
      <c r="U1529" s="210"/>
      <c r="V1529" s="210"/>
      <c r="W1529" s="210"/>
      <c r="X1529" s="210"/>
      <c r="Y1529" s="210"/>
      <c r="Z1529" s="210"/>
      <c r="AA1529" s="211"/>
      <c r="AB1529" s="212"/>
      <c r="AC1529" s="213"/>
      <c r="AD1529" s="214"/>
      <c r="AE1529" s="215"/>
      <c r="AF1529" s="215"/>
      <c r="AG1529" s="215"/>
      <c r="AH1529" s="215"/>
      <c r="AI1529" s="215"/>
      <c r="AJ1529" s="215"/>
      <c r="AK1529" s="215"/>
      <c r="AL1529" s="215"/>
      <c r="AM1529" s="215"/>
      <c r="AN1529" s="209"/>
      <c r="AO1529" s="215"/>
      <c r="AP1529" s="215"/>
      <c r="AQ1529" s="215"/>
      <c r="AR1529" s="215"/>
      <c r="AS1529" s="215"/>
      <c r="AT1529" s="215"/>
      <c r="AU1529" s="215"/>
      <c r="AV1529" s="215"/>
      <c r="AW1529" s="215"/>
      <c r="AX1529" s="215"/>
      <c r="AY1529" s="215"/>
      <c r="AZ1529" s="215"/>
      <c r="BA1529" s="215"/>
      <c r="BB1529" s="215"/>
      <c r="BC1529" s="215"/>
      <c r="BD1529" s="85" t="n">
        <f aca="false">SUM(AC1529:BC1529)</f>
        <v>0</v>
      </c>
      <c r="BE1529" s="111" t="n">
        <f aca="false">IF((G1529+I1529+O1529-H1529-BD1529)&gt;=0,G1529+I1529+O1529-H1529-BD1529,0)</f>
        <v>0</v>
      </c>
      <c r="BF1529" s="112" t="n">
        <f aca="false">IF((H1529-I1529-O1529-G1529+BD1529)&gt;=0,H1529-I1529-O1529-G1529+BD1529,0)</f>
        <v>0</v>
      </c>
      <c r="BG1529" s="102"/>
      <c r="BH1529" s="103"/>
      <c r="BI1529" s="90"/>
      <c r="BJ1529" s="91" t="n">
        <v>0</v>
      </c>
      <c r="BK1529" s="91" t="n">
        <f aca="false">BJ1529-BD1529+O1529</f>
        <v>0</v>
      </c>
      <c r="BL1529" s="104"/>
    </row>
    <row r="1530" s="105" customFormat="true" ht="15" hidden="false" customHeight="false" outlineLevel="0" collapsed="false">
      <c r="A1530" s="207" t="n">
        <v>1524</v>
      </c>
      <c r="B1530" s="94" t="n">
        <v>43435</v>
      </c>
      <c r="C1530" s="95"/>
      <c r="D1530" s="96"/>
      <c r="E1530" s="74" t="n">
        <v>72</v>
      </c>
      <c r="F1530" s="97" t="s">
        <v>973</v>
      </c>
      <c r="G1530" s="98" t="n">
        <v>0</v>
      </c>
      <c r="H1530" s="98" t="n">
        <v>216</v>
      </c>
      <c r="I1530" s="208"/>
      <c r="J1530" s="208"/>
      <c r="K1530" s="208"/>
      <c r="L1530" s="208"/>
      <c r="M1530" s="208"/>
      <c r="N1530" s="209"/>
      <c r="O1530" s="79" t="n">
        <f aca="false">SUM(J1530:N1530)</f>
        <v>0</v>
      </c>
      <c r="P1530" s="210"/>
      <c r="Q1530" s="210"/>
      <c r="R1530" s="210"/>
      <c r="S1530" s="210"/>
      <c r="T1530" s="210"/>
      <c r="U1530" s="210"/>
      <c r="V1530" s="210"/>
      <c r="W1530" s="210"/>
      <c r="X1530" s="210"/>
      <c r="Y1530" s="210"/>
      <c r="Z1530" s="210"/>
      <c r="AA1530" s="211"/>
      <c r="AB1530" s="212"/>
      <c r="AC1530" s="213"/>
      <c r="AD1530" s="214"/>
      <c r="AE1530" s="215"/>
      <c r="AF1530" s="215"/>
      <c r="AG1530" s="215"/>
      <c r="AH1530" s="215"/>
      <c r="AI1530" s="215"/>
      <c r="AJ1530" s="215"/>
      <c r="AK1530" s="215"/>
      <c r="AL1530" s="215"/>
      <c r="AM1530" s="215"/>
      <c r="AN1530" s="209"/>
      <c r="AO1530" s="215"/>
      <c r="AP1530" s="215"/>
      <c r="AQ1530" s="215"/>
      <c r="AR1530" s="215"/>
      <c r="AS1530" s="215"/>
      <c r="AT1530" s="215"/>
      <c r="AU1530" s="215"/>
      <c r="AV1530" s="215"/>
      <c r="AW1530" s="215"/>
      <c r="AX1530" s="215"/>
      <c r="AY1530" s="215"/>
      <c r="AZ1530" s="215"/>
      <c r="BA1530" s="215"/>
      <c r="BB1530" s="215"/>
      <c r="BC1530" s="215"/>
      <c r="BD1530" s="85" t="n">
        <f aca="false">SUM(AC1530:BC1530)</f>
        <v>0</v>
      </c>
      <c r="BE1530" s="111" t="n">
        <f aca="false">IF((G1530+I1530+O1530-H1530-BD1530)&gt;=0,G1530+I1530+O1530-H1530-BD1530,0)</f>
        <v>0</v>
      </c>
      <c r="BF1530" s="112" t="n">
        <f aca="false">IF((H1530-I1530-O1530-G1530+BD1530)&gt;=0,H1530-I1530-O1530-G1530+BD1530,0)</f>
        <v>216</v>
      </c>
      <c r="BG1530" s="102"/>
      <c r="BH1530" s="103"/>
      <c r="BI1530" s="90"/>
      <c r="BJ1530" s="91" t="n">
        <v>-216</v>
      </c>
      <c r="BK1530" s="91" t="n">
        <f aca="false">BJ1530-BD1530+O1530</f>
        <v>-216</v>
      </c>
      <c r="BL1530" s="104"/>
    </row>
    <row r="1531" s="105" customFormat="true" ht="15" hidden="false" customHeight="false" outlineLevel="0" collapsed="false">
      <c r="A1531" s="207" t="n">
        <v>1525</v>
      </c>
      <c r="B1531" s="94" t="n">
        <v>43435</v>
      </c>
      <c r="C1531" s="95"/>
      <c r="D1531" s="96"/>
      <c r="E1531" s="74" t="n">
        <v>20</v>
      </c>
      <c r="F1531" s="97" t="s">
        <v>974</v>
      </c>
      <c r="G1531" s="98" t="n">
        <v>70</v>
      </c>
      <c r="H1531" s="98" t="n">
        <v>0</v>
      </c>
      <c r="I1531" s="208"/>
      <c r="J1531" s="208"/>
      <c r="K1531" s="208"/>
      <c r="L1531" s="208"/>
      <c r="M1531" s="208"/>
      <c r="N1531" s="209"/>
      <c r="O1531" s="79" t="n">
        <f aca="false">SUM(J1531:N1531)</f>
        <v>0</v>
      </c>
      <c r="P1531" s="210"/>
      <c r="Q1531" s="210"/>
      <c r="R1531" s="210"/>
      <c r="S1531" s="210"/>
      <c r="T1531" s="210"/>
      <c r="U1531" s="210"/>
      <c r="V1531" s="210"/>
      <c r="W1531" s="210"/>
      <c r="X1531" s="210"/>
      <c r="Y1531" s="210"/>
      <c r="Z1531" s="210"/>
      <c r="AA1531" s="211"/>
      <c r="AB1531" s="212"/>
      <c r="AC1531" s="213"/>
      <c r="AD1531" s="214"/>
      <c r="AE1531" s="215"/>
      <c r="AF1531" s="215"/>
      <c r="AG1531" s="215"/>
      <c r="AH1531" s="215"/>
      <c r="AI1531" s="215"/>
      <c r="AJ1531" s="215"/>
      <c r="AK1531" s="215"/>
      <c r="AL1531" s="215"/>
      <c r="AM1531" s="215"/>
      <c r="AN1531" s="209"/>
      <c r="AO1531" s="215"/>
      <c r="AP1531" s="215"/>
      <c r="AQ1531" s="215"/>
      <c r="AR1531" s="215"/>
      <c r="AS1531" s="215"/>
      <c r="AT1531" s="215"/>
      <c r="AU1531" s="215"/>
      <c r="AV1531" s="215"/>
      <c r="AW1531" s="215"/>
      <c r="AX1531" s="215"/>
      <c r="AY1531" s="215"/>
      <c r="AZ1531" s="215"/>
      <c r="BA1531" s="215"/>
      <c r="BB1531" s="215"/>
      <c r="BC1531" s="215"/>
      <c r="BD1531" s="85" t="n">
        <f aca="false">SUM(AC1531:BC1531)</f>
        <v>0</v>
      </c>
      <c r="BE1531" s="111" t="n">
        <f aca="false">IF((G1531+I1531+O1531-H1531-BD1531)&gt;=0,G1531+I1531+O1531-H1531-BD1531,0)</f>
        <v>70</v>
      </c>
      <c r="BF1531" s="112" t="n">
        <f aca="false">IF((H1531-I1531-O1531-G1531+BD1531)&gt;=0,H1531-I1531-O1531-G1531+BD1531,0)</f>
        <v>0</v>
      </c>
      <c r="BG1531" s="102"/>
      <c r="BH1531" s="103"/>
      <c r="BI1531" s="90"/>
      <c r="BJ1531" s="91" t="n">
        <v>70</v>
      </c>
      <c r="BK1531" s="91" t="n">
        <f aca="false">BJ1531-BD1531+O1531</f>
        <v>70</v>
      </c>
      <c r="BL1531" s="104"/>
    </row>
    <row r="1532" s="105" customFormat="true" ht="15" hidden="false" customHeight="false" outlineLevel="0" collapsed="false">
      <c r="A1532" s="207" t="n">
        <v>1526</v>
      </c>
      <c r="B1532" s="94" t="n">
        <v>43435</v>
      </c>
      <c r="C1532" s="95"/>
      <c r="D1532" s="96"/>
      <c r="E1532" s="74" t="n">
        <v>72</v>
      </c>
      <c r="F1532" s="97" t="s">
        <v>975</v>
      </c>
      <c r="G1532" s="98" t="n">
        <v>216</v>
      </c>
      <c r="H1532" s="98" t="n">
        <v>0</v>
      </c>
      <c r="I1532" s="208"/>
      <c r="J1532" s="208"/>
      <c r="K1532" s="208"/>
      <c r="L1532" s="208"/>
      <c r="M1532" s="208"/>
      <c r="N1532" s="209"/>
      <c r="O1532" s="79" t="n">
        <f aca="false">SUM(J1532:N1532)</f>
        <v>0</v>
      </c>
      <c r="P1532" s="210"/>
      <c r="Q1532" s="210"/>
      <c r="R1532" s="210"/>
      <c r="S1532" s="210"/>
      <c r="T1532" s="210"/>
      <c r="U1532" s="210"/>
      <c r="V1532" s="210"/>
      <c r="W1532" s="210"/>
      <c r="X1532" s="210"/>
      <c r="Y1532" s="210"/>
      <c r="Z1532" s="210"/>
      <c r="AA1532" s="211"/>
      <c r="AB1532" s="212"/>
      <c r="AC1532" s="213"/>
      <c r="AD1532" s="214"/>
      <c r="AE1532" s="215"/>
      <c r="AF1532" s="215"/>
      <c r="AG1532" s="215"/>
      <c r="AH1532" s="215"/>
      <c r="AI1532" s="215"/>
      <c r="AJ1532" s="215"/>
      <c r="AK1532" s="215"/>
      <c r="AL1532" s="215"/>
      <c r="AM1532" s="215"/>
      <c r="AN1532" s="209"/>
      <c r="AO1532" s="215"/>
      <c r="AP1532" s="215"/>
      <c r="AQ1532" s="215"/>
      <c r="AR1532" s="215"/>
      <c r="AS1532" s="215"/>
      <c r="AT1532" s="215"/>
      <c r="AU1532" s="215"/>
      <c r="AV1532" s="215"/>
      <c r="AW1532" s="215"/>
      <c r="AX1532" s="215"/>
      <c r="AY1532" s="215"/>
      <c r="AZ1532" s="215"/>
      <c r="BA1532" s="215"/>
      <c r="BB1532" s="215"/>
      <c r="BC1532" s="215"/>
      <c r="BD1532" s="85" t="n">
        <f aca="false">SUM(AC1532:BC1532)</f>
        <v>0</v>
      </c>
      <c r="BE1532" s="111" t="n">
        <f aca="false">IF((G1532+I1532+O1532-H1532-BD1532)&gt;=0,G1532+I1532+O1532-H1532-BD1532,0)</f>
        <v>216</v>
      </c>
      <c r="BF1532" s="112" t="n">
        <f aca="false">IF((H1532-I1532-O1532-G1532+BD1532)&gt;=0,H1532-I1532-O1532-G1532+BD1532,0)</f>
        <v>0</v>
      </c>
      <c r="BG1532" s="102"/>
      <c r="BH1532" s="103"/>
      <c r="BI1532" s="90"/>
      <c r="BJ1532" s="91" t="n">
        <v>216</v>
      </c>
      <c r="BK1532" s="91" t="n">
        <f aca="false">BJ1532-BD1532+O1532</f>
        <v>216</v>
      </c>
      <c r="BL1532" s="104"/>
    </row>
    <row r="1533" s="105" customFormat="true" ht="15" hidden="false" customHeight="false" outlineLevel="0" collapsed="false">
      <c r="A1533" s="207" t="n">
        <v>1527</v>
      </c>
      <c r="B1533" s="94" t="n">
        <v>43435</v>
      </c>
      <c r="C1533" s="95"/>
      <c r="D1533" s="96"/>
      <c r="E1533" s="74" t="n">
        <v>72</v>
      </c>
      <c r="F1533" s="97" t="s">
        <v>976</v>
      </c>
      <c r="G1533" s="98" t="n">
        <v>0</v>
      </c>
      <c r="H1533" s="98" t="n">
        <v>72</v>
      </c>
      <c r="I1533" s="208"/>
      <c r="J1533" s="208"/>
      <c r="K1533" s="208"/>
      <c r="L1533" s="208"/>
      <c r="M1533" s="208"/>
      <c r="N1533" s="209"/>
      <c r="O1533" s="79" t="n">
        <f aca="false">SUM(J1533:N1533)</f>
        <v>0</v>
      </c>
      <c r="P1533" s="210"/>
      <c r="Q1533" s="210"/>
      <c r="R1533" s="210"/>
      <c r="S1533" s="210"/>
      <c r="T1533" s="210"/>
      <c r="U1533" s="210"/>
      <c r="V1533" s="210"/>
      <c r="W1533" s="210"/>
      <c r="X1533" s="210"/>
      <c r="Y1533" s="210"/>
      <c r="Z1533" s="210"/>
      <c r="AA1533" s="211"/>
      <c r="AB1533" s="212"/>
      <c r="AC1533" s="213"/>
      <c r="AD1533" s="214"/>
      <c r="AE1533" s="215"/>
      <c r="AF1533" s="215"/>
      <c r="AG1533" s="215"/>
      <c r="AH1533" s="215"/>
      <c r="AI1533" s="215"/>
      <c r="AJ1533" s="215"/>
      <c r="AK1533" s="215"/>
      <c r="AL1533" s="215"/>
      <c r="AM1533" s="215"/>
      <c r="AN1533" s="209"/>
      <c r="AO1533" s="215"/>
      <c r="AP1533" s="215"/>
      <c r="AQ1533" s="215"/>
      <c r="AR1533" s="215"/>
      <c r="AS1533" s="215"/>
      <c r="AT1533" s="215"/>
      <c r="AU1533" s="215"/>
      <c r="AV1533" s="215"/>
      <c r="AW1533" s="215"/>
      <c r="AX1533" s="215"/>
      <c r="AY1533" s="215"/>
      <c r="AZ1533" s="215"/>
      <c r="BA1533" s="215"/>
      <c r="BB1533" s="215"/>
      <c r="BC1533" s="215"/>
      <c r="BD1533" s="85" t="n">
        <f aca="false">SUM(AC1533:BC1533)</f>
        <v>0</v>
      </c>
      <c r="BE1533" s="111" t="n">
        <f aca="false">IF((G1533+I1533+O1533-H1533-BD1533)&gt;=0,G1533+I1533+O1533-H1533-BD1533,0)</f>
        <v>0</v>
      </c>
      <c r="BF1533" s="112" t="n">
        <f aca="false">IF((H1533-I1533-O1533-G1533+BD1533)&gt;=0,H1533-I1533-O1533-G1533+BD1533,0)</f>
        <v>72</v>
      </c>
      <c r="BG1533" s="102"/>
      <c r="BH1533" s="103"/>
      <c r="BI1533" s="90"/>
      <c r="BJ1533" s="91" t="n">
        <v>-72</v>
      </c>
      <c r="BK1533" s="91" t="n">
        <f aca="false">BJ1533-BD1533+O1533</f>
        <v>-72</v>
      </c>
      <c r="BL1533" s="104"/>
    </row>
    <row r="1534" s="105" customFormat="true" ht="15" hidden="false" customHeight="false" outlineLevel="0" collapsed="false">
      <c r="A1534" s="207" t="n">
        <v>1528</v>
      </c>
      <c r="B1534" s="94" t="n">
        <v>43435</v>
      </c>
      <c r="C1534" s="95"/>
      <c r="D1534" s="96"/>
      <c r="E1534" s="74" t="n">
        <v>20</v>
      </c>
      <c r="F1534" s="97" t="s">
        <v>977</v>
      </c>
      <c r="G1534" s="98" t="n">
        <v>80</v>
      </c>
      <c r="H1534" s="98" t="n">
        <v>0</v>
      </c>
      <c r="I1534" s="208"/>
      <c r="J1534" s="208"/>
      <c r="K1534" s="208"/>
      <c r="L1534" s="208"/>
      <c r="M1534" s="208"/>
      <c r="N1534" s="209" t="n">
        <v>20</v>
      </c>
      <c r="O1534" s="79" t="n">
        <f aca="false">SUM(J1534:N1534)</f>
        <v>20</v>
      </c>
      <c r="P1534" s="215"/>
      <c r="Q1534" s="215"/>
      <c r="R1534" s="215"/>
      <c r="S1534" s="215"/>
      <c r="T1534" s="215"/>
      <c r="U1534" s="215"/>
      <c r="V1534" s="210"/>
      <c r="W1534" s="210"/>
      <c r="X1534" s="210"/>
      <c r="Y1534" s="210"/>
      <c r="Z1534" s="210"/>
      <c r="AA1534" s="211"/>
      <c r="AB1534" s="212"/>
      <c r="AC1534" s="213"/>
      <c r="AD1534" s="214"/>
      <c r="AE1534" s="215"/>
      <c r="AF1534" s="215"/>
      <c r="AG1534" s="215"/>
      <c r="AH1534" s="215" t="n">
        <v>80</v>
      </c>
      <c r="AI1534" s="215"/>
      <c r="AJ1534" s="215"/>
      <c r="AK1534" s="215"/>
      <c r="AL1534" s="215"/>
      <c r="AM1534" s="215"/>
      <c r="AN1534" s="209"/>
      <c r="AO1534" s="215"/>
      <c r="AP1534" s="215"/>
      <c r="AQ1534" s="215"/>
      <c r="AR1534" s="215"/>
      <c r="AS1534" s="215"/>
      <c r="AT1534" s="215"/>
      <c r="AU1534" s="215"/>
      <c r="AV1534" s="215"/>
      <c r="AW1534" s="215"/>
      <c r="AX1534" s="215"/>
      <c r="AY1534" s="215"/>
      <c r="AZ1534" s="215"/>
      <c r="BA1534" s="215"/>
      <c r="BB1534" s="215"/>
      <c r="BC1534" s="215"/>
      <c r="BD1534" s="85" t="n">
        <f aca="false">SUM(AC1534:BC1534)</f>
        <v>80</v>
      </c>
      <c r="BE1534" s="111" t="n">
        <f aca="false">IF((G1534+I1534+O1534-H1534-BD1534)&gt;=0,G1534+I1534+O1534-H1534-BD1534,0)</f>
        <v>20</v>
      </c>
      <c r="BF1534" s="112" t="n">
        <f aca="false">IF((H1534-I1534-O1534-G1534+BD1534)&gt;=0,H1534-I1534-O1534-G1534+BD1534,0)</f>
        <v>0</v>
      </c>
      <c r="BG1534" s="102"/>
      <c r="BH1534" s="103"/>
      <c r="BI1534" s="90" t="s">
        <v>61</v>
      </c>
      <c r="BJ1534" s="91" t="n">
        <v>80</v>
      </c>
      <c r="BK1534" s="91" t="n">
        <f aca="false">BJ1534-BD1534+O1534</f>
        <v>20</v>
      </c>
      <c r="BL1534" s="104"/>
    </row>
    <row r="1535" s="105" customFormat="true" ht="15" hidden="false" customHeight="false" outlineLevel="0" collapsed="false">
      <c r="A1535" s="207" t="n">
        <v>1529</v>
      </c>
      <c r="B1535" s="94" t="n">
        <v>43435</v>
      </c>
      <c r="C1535" s="95"/>
      <c r="D1535" s="96"/>
      <c r="E1535" s="74" t="n">
        <v>72</v>
      </c>
      <c r="F1535" s="97" t="s">
        <v>978</v>
      </c>
      <c r="G1535" s="98" t="n">
        <v>0</v>
      </c>
      <c r="H1535" s="98" t="n">
        <v>0</v>
      </c>
      <c r="I1535" s="208"/>
      <c r="J1535" s="208"/>
      <c r="K1535" s="208"/>
      <c r="L1535" s="208"/>
      <c r="M1535" s="208"/>
      <c r="N1535" s="209"/>
      <c r="O1535" s="79" t="n">
        <f aca="false">SUM(J1535:N1535)</f>
        <v>0</v>
      </c>
      <c r="P1535" s="210"/>
      <c r="Q1535" s="210"/>
      <c r="R1535" s="210"/>
      <c r="S1535" s="210"/>
      <c r="T1535" s="210"/>
      <c r="U1535" s="210"/>
      <c r="V1535" s="210"/>
      <c r="W1535" s="210"/>
      <c r="X1535" s="210"/>
      <c r="Y1535" s="210"/>
      <c r="Z1535" s="210"/>
      <c r="AA1535" s="211"/>
      <c r="AB1535" s="212"/>
      <c r="AC1535" s="213"/>
      <c r="AD1535" s="214"/>
      <c r="AE1535" s="215"/>
      <c r="AF1535" s="215"/>
      <c r="AG1535" s="215"/>
      <c r="AH1535" s="215"/>
      <c r="AI1535" s="215"/>
      <c r="AJ1535" s="215"/>
      <c r="AK1535" s="215"/>
      <c r="AL1535" s="215"/>
      <c r="AM1535" s="215"/>
      <c r="AN1535" s="209"/>
      <c r="AO1535" s="215"/>
      <c r="AP1535" s="215"/>
      <c r="AQ1535" s="215"/>
      <c r="AR1535" s="215"/>
      <c r="AS1535" s="215"/>
      <c r="AT1535" s="215"/>
      <c r="AU1535" s="215"/>
      <c r="AV1535" s="215"/>
      <c r="AW1535" s="215"/>
      <c r="AX1535" s="215"/>
      <c r="AY1535" s="215"/>
      <c r="AZ1535" s="215"/>
      <c r="BA1535" s="215"/>
      <c r="BB1535" s="215"/>
      <c r="BC1535" s="215"/>
      <c r="BD1535" s="85" t="n">
        <f aca="false">SUM(AC1535:BC1535)</f>
        <v>0</v>
      </c>
      <c r="BE1535" s="111" t="n">
        <f aca="false">IF((G1535+I1535+O1535-H1535-BD1535)&gt;=0,G1535+I1535+O1535-H1535-BD1535,0)</f>
        <v>0</v>
      </c>
      <c r="BF1535" s="112" t="n">
        <f aca="false">IF((H1535-I1535-O1535-G1535+BD1535)&gt;=0,H1535-I1535-O1535-G1535+BD1535,0)</f>
        <v>0</v>
      </c>
      <c r="BG1535" s="102"/>
      <c r="BH1535" s="103"/>
      <c r="BI1535" s="90"/>
      <c r="BJ1535" s="91" t="n">
        <v>0</v>
      </c>
      <c r="BK1535" s="91" t="n">
        <f aca="false">BJ1535-BD1535+O1535</f>
        <v>0</v>
      </c>
      <c r="BL1535" s="104"/>
    </row>
    <row r="1536" s="105" customFormat="true" ht="15" hidden="false" customHeight="false" outlineLevel="0" collapsed="false">
      <c r="A1536" s="207" t="n">
        <v>1530</v>
      </c>
      <c r="B1536" s="94" t="n">
        <v>43435</v>
      </c>
      <c r="C1536" s="95"/>
      <c r="D1536" s="96"/>
      <c r="E1536" s="74" t="n">
        <v>72</v>
      </c>
      <c r="F1536" s="97"/>
      <c r="G1536" s="98" t="n">
        <v>0</v>
      </c>
      <c r="H1536" s="98" t="n">
        <v>144</v>
      </c>
      <c r="I1536" s="208"/>
      <c r="J1536" s="208"/>
      <c r="K1536" s="208"/>
      <c r="L1536" s="208"/>
      <c r="M1536" s="208"/>
      <c r="N1536" s="209"/>
      <c r="O1536" s="79" t="n">
        <f aca="false">SUM(J1536:N1536)</f>
        <v>0</v>
      </c>
      <c r="P1536" s="210"/>
      <c r="Q1536" s="210"/>
      <c r="R1536" s="210"/>
      <c r="S1536" s="210"/>
      <c r="T1536" s="210"/>
      <c r="U1536" s="210"/>
      <c r="V1536" s="210"/>
      <c r="W1536" s="210"/>
      <c r="X1536" s="210"/>
      <c r="Y1536" s="210"/>
      <c r="Z1536" s="210"/>
      <c r="AA1536" s="211"/>
      <c r="AB1536" s="212"/>
      <c r="AC1536" s="213"/>
      <c r="AD1536" s="214"/>
      <c r="AE1536" s="215"/>
      <c r="AF1536" s="215"/>
      <c r="AG1536" s="215"/>
      <c r="AH1536" s="215"/>
      <c r="AI1536" s="215"/>
      <c r="AJ1536" s="215"/>
      <c r="AK1536" s="215"/>
      <c r="AL1536" s="215"/>
      <c r="AM1536" s="215"/>
      <c r="AN1536" s="209"/>
      <c r="AO1536" s="215"/>
      <c r="AP1536" s="215"/>
      <c r="AQ1536" s="215"/>
      <c r="AR1536" s="215"/>
      <c r="AS1536" s="215"/>
      <c r="AT1536" s="215"/>
      <c r="AU1536" s="215"/>
      <c r="AV1536" s="215"/>
      <c r="AW1536" s="215"/>
      <c r="AX1536" s="215"/>
      <c r="AY1536" s="215"/>
      <c r="AZ1536" s="215"/>
      <c r="BA1536" s="215"/>
      <c r="BB1536" s="215"/>
      <c r="BC1536" s="215"/>
      <c r="BD1536" s="85" t="n">
        <f aca="false">SUM(AC1536:BC1536)</f>
        <v>0</v>
      </c>
      <c r="BE1536" s="111" t="n">
        <f aca="false">IF((G1536+I1536+O1536-H1536-BD1536)&gt;=0,G1536+I1536+O1536-H1536-BD1536,0)</f>
        <v>0</v>
      </c>
      <c r="BF1536" s="112" t="n">
        <f aca="false">IF((H1536-I1536-O1536-G1536+BD1536)&gt;=0,H1536-I1536-O1536-G1536+BD1536,0)</f>
        <v>144</v>
      </c>
      <c r="BG1536" s="102"/>
      <c r="BH1536" s="103"/>
      <c r="BI1536" s="90"/>
      <c r="BJ1536" s="91" t="n">
        <v>-144</v>
      </c>
      <c r="BK1536" s="91" t="n">
        <f aca="false">BJ1536-BD1536+O1536</f>
        <v>-144</v>
      </c>
      <c r="BL1536" s="104"/>
    </row>
    <row r="1537" s="105" customFormat="true" ht="15" hidden="false" customHeight="false" outlineLevel="0" collapsed="false">
      <c r="A1537" s="207" t="n">
        <v>1531</v>
      </c>
      <c r="B1537" s="94" t="n">
        <v>43435</v>
      </c>
      <c r="C1537" s="95"/>
      <c r="D1537" s="96"/>
      <c r="E1537" s="74" t="n">
        <v>20</v>
      </c>
      <c r="F1537" s="97" t="s">
        <v>979</v>
      </c>
      <c r="G1537" s="98" t="n">
        <v>0</v>
      </c>
      <c r="H1537" s="98" t="n">
        <v>60</v>
      </c>
      <c r="I1537" s="208"/>
      <c r="J1537" s="208"/>
      <c r="K1537" s="208"/>
      <c r="L1537" s="208"/>
      <c r="M1537" s="208"/>
      <c r="N1537" s="209"/>
      <c r="O1537" s="79" t="n">
        <f aca="false">SUM(J1537:N1537)</f>
        <v>0</v>
      </c>
      <c r="P1537" s="210"/>
      <c r="Q1537" s="210"/>
      <c r="R1537" s="210"/>
      <c r="S1537" s="210"/>
      <c r="T1537" s="210"/>
      <c r="U1537" s="210"/>
      <c r="V1537" s="210"/>
      <c r="W1537" s="210"/>
      <c r="X1537" s="210"/>
      <c r="Y1537" s="210"/>
      <c r="Z1537" s="210"/>
      <c r="AA1537" s="211"/>
      <c r="AB1537" s="212"/>
      <c r="AC1537" s="213"/>
      <c r="AD1537" s="214"/>
      <c r="AE1537" s="215"/>
      <c r="AF1537" s="215"/>
      <c r="AG1537" s="215"/>
      <c r="AH1537" s="215"/>
      <c r="AI1537" s="215"/>
      <c r="AJ1537" s="215"/>
      <c r="AK1537" s="215"/>
      <c r="AL1537" s="215"/>
      <c r="AM1537" s="215"/>
      <c r="AN1537" s="209"/>
      <c r="AO1537" s="215"/>
      <c r="AP1537" s="215"/>
      <c r="AQ1537" s="215"/>
      <c r="AR1537" s="215"/>
      <c r="AS1537" s="215"/>
      <c r="AT1537" s="215"/>
      <c r="AU1537" s="215"/>
      <c r="AV1537" s="215"/>
      <c r="AW1537" s="215"/>
      <c r="AX1537" s="215"/>
      <c r="AY1537" s="215"/>
      <c r="AZ1537" s="215"/>
      <c r="BA1537" s="215"/>
      <c r="BB1537" s="215"/>
      <c r="BC1537" s="215"/>
      <c r="BD1537" s="85" t="n">
        <f aca="false">SUM(AC1537:BC1537)</f>
        <v>0</v>
      </c>
      <c r="BE1537" s="111" t="n">
        <f aca="false">IF((G1537+I1537+O1537-H1537-BD1537)&gt;=0,G1537+I1537+O1537-H1537-BD1537,0)</f>
        <v>0</v>
      </c>
      <c r="BF1537" s="112" t="n">
        <f aca="false">IF((H1537-I1537-O1537-G1537+BD1537)&gt;=0,H1537-I1537-O1537-G1537+BD1537,0)</f>
        <v>60</v>
      </c>
      <c r="BG1537" s="102"/>
      <c r="BH1537" s="103"/>
      <c r="BI1537" s="90"/>
      <c r="BJ1537" s="91" t="n">
        <v>-60</v>
      </c>
      <c r="BK1537" s="91" t="n">
        <f aca="false">BJ1537-BD1537+O1537</f>
        <v>-60</v>
      </c>
      <c r="BL1537" s="104"/>
    </row>
    <row r="1538" s="105" customFormat="true" ht="15" hidden="false" customHeight="false" outlineLevel="0" collapsed="false">
      <c r="A1538" s="207" t="n">
        <v>1532</v>
      </c>
      <c r="B1538" s="94" t="n">
        <v>43435</v>
      </c>
      <c r="C1538" s="95"/>
      <c r="D1538" s="96"/>
      <c r="E1538" s="74" t="n">
        <v>72</v>
      </c>
      <c r="F1538" s="97" t="s">
        <v>980</v>
      </c>
      <c r="G1538" s="98" t="n">
        <v>0</v>
      </c>
      <c r="H1538" s="98" t="n">
        <v>72</v>
      </c>
      <c r="I1538" s="208"/>
      <c r="J1538" s="208"/>
      <c r="K1538" s="208"/>
      <c r="L1538" s="208"/>
      <c r="M1538" s="208"/>
      <c r="N1538" s="209"/>
      <c r="O1538" s="79" t="n">
        <f aca="false">SUM(J1538:N1538)</f>
        <v>0</v>
      </c>
      <c r="P1538" s="210"/>
      <c r="Q1538" s="210"/>
      <c r="R1538" s="210"/>
      <c r="S1538" s="210"/>
      <c r="T1538" s="210"/>
      <c r="U1538" s="210"/>
      <c r="V1538" s="210"/>
      <c r="W1538" s="210"/>
      <c r="X1538" s="210"/>
      <c r="Y1538" s="210"/>
      <c r="Z1538" s="210"/>
      <c r="AA1538" s="211"/>
      <c r="AB1538" s="212"/>
      <c r="AC1538" s="213"/>
      <c r="AD1538" s="214"/>
      <c r="AE1538" s="215"/>
      <c r="AF1538" s="215"/>
      <c r="AG1538" s="215"/>
      <c r="AH1538" s="215"/>
      <c r="AI1538" s="215"/>
      <c r="AJ1538" s="215"/>
      <c r="AK1538" s="215"/>
      <c r="AL1538" s="215"/>
      <c r="AM1538" s="215"/>
      <c r="AN1538" s="209"/>
      <c r="AO1538" s="215"/>
      <c r="AP1538" s="215"/>
      <c r="AQ1538" s="215"/>
      <c r="AR1538" s="215"/>
      <c r="AS1538" s="215"/>
      <c r="AT1538" s="215"/>
      <c r="AU1538" s="215"/>
      <c r="AV1538" s="215"/>
      <c r="AW1538" s="215"/>
      <c r="AX1538" s="215"/>
      <c r="AY1538" s="215"/>
      <c r="AZ1538" s="215"/>
      <c r="BA1538" s="215"/>
      <c r="BB1538" s="215"/>
      <c r="BC1538" s="215"/>
      <c r="BD1538" s="85" t="n">
        <f aca="false">SUM(AC1538:BC1538)</f>
        <v>0</v>
      </c>
      <c r="BE1538" s="111" t="n">
        <f aca="false">IF((G1538+I1538+O1538-H1538-BD1538)&gt;=0,G1538+I1538+O1538-H1538-BD1538,0)</f>
        <v>0</v>
      </c>
      <c r="BF1538" s="112" t="n">
        <f aca="false">IF((H1538-I1538-O1538-G1538+BD1538)&gt;=0,H1538-I1538-O1538-G1538+BD1538,0)</f>
        <v>72</v>
      </c>
      <c r="BG1538" s="102"/>
      <c r="BH1538" s="103"/>
      <c r="BI1538" s="90"/>
      <c r="BJ1538" s="91" t="n">
        <v>-72</v>
      </c>
      <c r="BK1538" s="91" t="n">
        <f aca="false">BJ1538-BD1538+O1538</f>
        <v>-72</v>
      </c>
      <c r="BL1538" s="104"/>
    </row>
    <row r="1539" s="105" customFormat="true" ht="15" hidden="false" customHeight="false" outlineLevel="0" collapsed="false">
      <c r="A1539" s="207" t="n">
        <v>1533</v>
      </c>
      <c r="B1539" s="94" t="n">
        <v>43435</v>
      </c>
      <c r="C1539" s="95"/>
      <c r="D1539" s="96"/>
      <c r="E1539" s="74" t="n">
        <v>20</v>
      </c>
      <c r="F1539" s="97" t="s">
        <v>981</v>
      </c>
      <c r="G1539" s="98" t="n">
        <v>0</v>
      </c>
      <c r="H1539" s="98" t="n">
        <v>60</v>
      </c>
      <c r="I1539" s="208"/>
      <c r="J1539" s="208"/>
      <c r="K1539" s="208"/>
      <c r="L1539" s="208"/>
      <c r="M1539" s="208"/>
      <c r="N1539" s="209"/>
      <c r="O1539" s="79" t="n">
        <f aca="false">SUM(J1539:N1539)</f>
        <v>0</v>
      </c>
      <c r="P1539" s="210"/>
      <c r="Q1539" s="210"/>
      <c r="R1539" s="210"/>
      <c r="S1539" s="210"/>
      <c r="T1539" s="210"/>
      <c r="U1539" s="210"/>
      <c r="V1539" s="210"/>
      <c r="W1539" s="210"/>
      <c r="X1539" s="210"/>
      <c r="Y1539" s="210"/>
      <c r="Z1539" s="210"/>
      <c r="AA1539" s="211"/>
      <c r="AB1539" s="212"/>
      <c r="AC1539" s="213"/>
      <c r="AD1539" s="214"/>
      <c r="AE1539" s="215"/>
      <c r="AF1539" s="215"/>
      <c r="AG1539" s="215"/>
      <c r="AH1539" s="215"/>
      <c r="AI1539" s="215"/>
      <c r="AJ1539" s="215"/>
      <c r="AK1539" s="215"/>
      <c r="AL1539" s="215"/>
      <c r="AM1539" s="215"/>
      <c r="AN1539" s="209"/>
      <c r="AO1539" s="215"/>
      <c r="AP1539" s="215"/>
      <c r="AQ1539" s="215"/>
      <c r="AR1539" s="215"/>
      <c r="AS1539" s="215"/>
      <c r="AT1539" s="215"/>
      <c r="AU1539" s="215"/>
      <c r="AV1539" s="215"/>
      <c r="AW1539" s="215"/>
      <c r="AX1539" s="215"/>
      <c r="AY1539" s="215"/>
      <c r="AZ1539" s="215"/>
      <c r="BA1539" s="215"/>
      <c r="BB1539" s="215"/>
      <c r="BC1539" s="215"/>
      <c r="BD1539" s="85" t="n">
        <f aca="false">SUM(AC1539:BC1539)</f>
        <v>0</v>
      </c>
      <c r="BE1539" s="111" t="n">
        <f aca="false">IF((G1539+I1539+O1539-H1539-BD1539)&gt;=0,G1539+I1539+O1539-H1539-BD1539,0)</f>
        <v>0</v>
      </c>
      <c r="BF1539" s="112" t="n">
        <f aca="false">IF((H1539-I1539-O1539-G1539+BD1539)&gt;=0,H1539-I1539-O1539-G1539+BD1539,0)</f>
        <v>60</v>
      </c>
      <c r="BG1539" s="102"/>
      <c r="BH1539" s="103"/>
      <c r="BI1539" s="90"/>
      <c r="BJ1539" s="91" t="n">
        <v>-60</v>
      </c>
      <c r="BK1539" s="91" t="n">
        <f aca="false">BJ1539-BD1539+O1539</f>
        <v>-60</v>
      </c>
      <c r="BL1539" s="104"/>
    </row>
    <row r="1540" s="105" customFormat="true" ht="15" hidden="false" customHeight="false" outlineLevel="0" collapsed="false">
      <c r="A1540" s="207" t="n">
        <v>1534</v>
      </c>
      <c r="B1540" s="94" t="n">
        <v>43435</v>
      </c>
      <c r="C1540" s="95"/>
      <c r="D1540" s="96"/>
      <c r="E1540" s="74" t="n">
        <v>20</v>
      </c>
      <c r="F1540" s="97" t="s">
        <v>982</v>
      </c>
      <c r="G1540" s="98" t="n">
        <v>0</v>
      </c>
      <c r="H1540" s="98" t="n">
        <v>0</v>
      </c>
      <c r="I1540" s="208"/>
      <c r="J1540" s="208"/>
      <c r="K1540" s="208"/>
      <c r="L1540" s="208"/>
      <c r="M1540" s="208"/>
      <c r="N1540" s="209" t="n">
        <v>20</v>
      </c>
      <c r="O1540" s="79" t="n">
        <f aca="false">SUM(J1540:N1540)</f>
        <v>20</v>
      </c>
      <c r="P1540" s="210"/>
      <c r="Q1540" s="210"/>
      <c r="R1540" s="210"/>
      <c r="S1540" s="210"/>
      <c r="T1540" s="210"/>
      <c r="U1540" s="210"/>
      <c r="V1540" s="210"/>
      <c r="W1540" s="210"/>
      <c r="X1540" s="210"/>
      <c r="Y1540" s="210"/>
      <c r="Z1540" s="210"/>
      <c r="AA1540" s="211"/>
      <c r="AB1540" s="212"/>
      <c r="AC1540" s="213"/>
      <c r="AD1540" s="214"/>
      <c r="AE1540" s="215"/>
      <c r="AF1540" s="215"/>
      <c r="AG1540" s="215"/>
      <c r="AH1540" s="215"/>
      <c r="AI1540" s="215"/>
      <c r="AJ1540" s="215"/>
      <c r="AK1540" s="215"/>
      <c r="AL1540" s="215"/>
      <c r="AM1540" s="215" t="n">
        <v>120</v>
      </c>
      <c r="AN1540" s="209"/>
      <c r="AO1540" s="215"/>
      <c r="AP1540" s="215"/>
      <c r="AQ1540" s="215"/>
      <c r="AR1540" s="215"/>
      <c r="AS1540" s="215"/>
      <c r="AT1540" s="215"/>
      <c r="AU1540" s="215"/>
      <c r="AV1540" s="215"/>
      <c r="AW1540" s="215"/>
      <c r="AX1540" s="215"/>
      <c r="AY1540" s="215"/>
      <c r="AZ1540" s="215"/>
      <c r="BA1540" s="215"/>
      <c r="BB1540" s="215"/>
      <c r="BC1540" s="215"/>
      <c r="BD1540" s="85" t="n">
        <f aca="false">SUM(AC1540:BC1540)</f>
        <v>120</v>
      </c>
      <c r="BE1540" s="111" t="n">
        <f aca="false">IF((G1540+I1540+O1540-H1540-BD1540)&gt;=0,G1540+I1540+O1540-H1540-BD1540,0)</f>
        <v>0</v>
      </c>
      <c r="BF1540" s="112" t="n">
        <f aca="false">IF((H1540-I1540-O1540-G1540+BD1540)&gt;=0,H1540-I1540-O1540-G1540+BD1540,0)</f>
        <v>100</v>
      </c>
      <c r="BG1540" s="102"/>
      <c r="BH1540" s="103"/>
      <c r="BI1540" s="90" t="s">
        <v>371</v>
      </c>
      <c r="BJ1540" s="91" t="n">
        <v>0</v>
      </c>
      <c r="BK1540" s="91" t="n">
        <f aca="false">BJ1540-BD1540+O1540</f>
        <v>-100</v>
      </c>
      <c r="BL1540" s="104"/>
    </row>
    <row r="1541" s="93" customFormat="true" ht="15" hidden="false" customHeight="false" outlineLevel="0" collapsed="false">
      <c r="A1541" s="207" t="n">
        <v>1535</v>
      </c>
      <c r="B1541" s="71" t="n">
        <v>43435</v>
      </c>
      <c r="C1541" s="72"/>
      <c r="D1541" s="73"/>
      <c r="E1541" s="74" t="n">
        <v>72</v>
      </c>
      <c r="F1541" s="75" t="s">
        <v>983</v>
      </c>
      <c r="G1541" s="76" t="n">
        <v>0</v>
      </c>
      <c r="H1541" s="76" t="n">
        <v>72</v>
      </c>
      <c r="I1541" s="208"/>
      <c r="J1541" s="208"/>
      <c r="K1541" s="208"/>
      <c r="L1541" s="208"/>
      <c r="M1541" s="208"/>
      <c r="N1541" s="209"/>
      <c r="O1541" s="79" t="n">
        <f aca="false">SUM(J1541:N1541)</f>
        <v>0</v>
      </c>
      <c r="P1541" s="215"/>
      <c r="Q1541" s="215"/>
      <c r="R1541" s="215"/>
      <c r="S1541" s="215"/>
      <c r="T1541" s="215"/>
      <c r="U1541" s="215"/>
      <c r="V1541" s="215"/>
      <c r="W1541" s="215"/>
      <c r="X1541" s="215"/>
      <c r="Y1541" s="215"/>
      <c r="Z1541" s="215"/>
      <c r="AA1541" s="217"/>
      <c r="AB1541" s="218"/>
      <c r="AC1541" s="213"/>
      <c r="AD1541" s="214"/>
      <c r="AE1541" s="215"/>
      <c r="AF1541" s="215"/>
      <c r="AG1541" s="215"/>
      <c r="AH1541" s="215"/>
      <c r="AI1541" s="215"/>
      <c r="AJ1541" s="215"/>
      <c r="AK1541" s="215"/>
      <c r="AL1541" s="215"/>
      <c r="AM1541" s="215"/>
      <c r="AN1541" s="209"/>
      <c r="AO1541" s="215"/>
      <c r="AP1541" s="215"/>
      <c r="AQ1541" s="215"/>
      <c r="AR1541" s="215"/>
      <c r="AS1541" s="215"/>
      <c r="AT1541" s="215"/>
      <c r="AU1541" s="215"/>
      <c r="AV1541" s="215"/>
      <c r="AW1541" s="215"/>
      <c r="AX1541" s="215"/>
      <c r="AY1541" s="215"/>
      <c r="AZ1541" s="215"/>
      <c r="BA1541" s="215"/>
      <c r="BB1541" s="215"/>
      <c r="BC1541" s="215"/>
      <c r="BD1541" s="85" t="n">
        <f aca="false">SUM(AC1541:BC1541)</f>
        <v>0</v>
      </c>
      <c r="BE1541" s="86" t="n">
        <f aca="false">IF((G1541+I1541+O1541-H1541-BD1541)&gt;=0,G1541+I1541+O1541-H1541-BD1541,0)</f>
        <v>0</v>
      </c>
      <c r="BF1541" s="87" t="n">
        <f aca="false">IF((H1541-I1541-O1541-G1541+BD1541)&gt;=0,H1541-I1541-O1541-G1541+BD1541,0)</f>
        <v>72</v>
      </c>
      <c r="BG1541" s="106"/>
      <c r="BH1541" s="107"/>
      <c r="BI1541" s="90"/>
      <c r="BJ1541" s="91" t="n">
        <v>-72</v>
      </c>
      <c r="BK1541" s="91" t="n">
        <f aca="false">BJ1541-BD1541+O1541</f>
        <v>-72</v>
      </c>
      <c r="BL1541" s="92"/>
    </row>
    <row r="1542" s="93" customFormat="true" ht="15" hidden="false" customHeight="false" outlineLevel="0" collapsed="false">
      <c r="A1542" s="207" t="n">
        <v>1536</v>
      </c>
      <c r="B1542" s="71" t="n">
        <v>43435</v>
      </c>
      <c r="C1542" s="72"/>
      <c r="D1542" s="73"/>
      <c r="E1542" s="74" t="n">
        <v>72</v>
      </c>
      <c r="F1542" s="75" t="s">
        <v>983</v>
      </c>
      <c r="G1542" s="76" t="n">
        <v>0</v>
      </c>
      <c r="H1542" s="76" t="n">
        <v>72</v>
      </c>
      <c r="I1542" s="208"/>
      <c r="J1542" s="208"/>
      <c r="K1542" s="208"/>
      <c r="L1542" s="208"/>
      <c r="M1542" s="208"/>
      <c r="N1542" s="209"/>
      <c r="O1542" s="79" t="n">
        <f aca="false">SUM(J1542:N1542)</f>
        <v>0</v>
      </c>
      <c r="P1542" s="215"/>
      <c r="Q1542" s="215"/>
      <c r="R1542" s="215"/>
      <c r="S1542" s="215"/>
      <c r="T1542" s="215"/>
      <c r="U1542" s="215"/>
      <c r="V1542" s="215"/>
      <c r="W1542" s="215"/>
      <c r="X1542" s="215"/>
      <c r="Y1542" s="215"/>
      <c r="Z1542" s="215"/>
      <c r="AA1542" s="217"/>
      <c r="AB1542" s="218"/>
      <c r="AC1542" s="213"/>
      <c r="AD1542" s="214"/>
      <c r="AE1542" s="215"/>
      <c r="AF1542" s="215"/>
      <c r="AG1542" s="215"/>
      <c r="AH1542" s="215"/>
      <c r="AI1542" s="215"/>
      <c r="AJ1542" s="215"/>
      <c r="AK1542" s="215"/>
      <c r="AL1542" s="215"/>
      <c r="AM1542" s="215"/>
      <c r="AN1542" s="209"/>
      <c r="AO1542" s="215"/>
      <c r="AP1542" s="215"/>
      <c r="AQ1542" s="215"/>
      <c r="AR1542" s="215"/>
      <c r="AS1542" s="215"/>
      <c r="AT1542" s="215"/>
      <c r="AU1542" s="215"/>
      <c r="AV1542" s="215"/>
      <c r="AW1542" s="215"/>
      <c r="AX1542" s="215"/>
      <c r="AY1542" s="215"/>
      <c r="AZ1542" s="215"/>
      <c r="BA1542" s="215"/>
      <c r="BB1542" s="215"/>
      <c r="BC1542" s="215"/>
      <c r="BD1542" s="85" t="n">
        <f aca="false">SUM(AC1542:BC1542)</f>
        <v>0</v>
      </c>
      <c r="BE1542" s="86" t="n">
        <f aca="false">IF((G1542+I1542+O1542-H1542-BD1542)&gt;=0,G1542+I1542+O1542-H1542-BD1542,0)</f>
        <v>0</v>
      </c>
      <c r="BF1542" s="87" t="n">
        <f aca="false">IF((H1542-I1542-O1542-G1542+BD1542)&gt;=0,H1542-I1542-O1542-G1542+BD1542,0)</f>
        <v>72</v>
      </c>
      <c r="BG1542" s="106"/>
      <c r="BH1542" s="107"/>
      <c r="BI1542" s="90"/>
      <c r="BJ1542" s="91" t="n">
        <v>-72</v>
      </c>
      <c r="BK1542" s="91" t="n">
        <f aca="false">BJ1542-BD1542+O1542</f>
        <v>-72</v>
      </c>
      <c r="BL1542" s="92"/>
    </row>
    <row r="1543" s="105" customFormat="true" ht="15" hidden="false" customHeight="false" outlineLevel="0" collapsed="false">
      <c r="A1543" s="207" t="n">
        <v>1537</v>
      </c>
      <c r="B1543" s="94" t="n">
        <v>43435</v>
      </c>
      <c r="C1543" s="95"/>
      <c r="D1543" s="96"/>
      <c r="E1543" s="74" t="n">
        <v>72</v>
      </c>
      <c r="F1543" s="97" t="s">
        <v>984</v>
      </c>
      <c r="G1543" s="98" t="n">
        <v>72</v>
      </c>
      <c r="H1543" s="98" t="n">
        <v>0</v>
      </c>
      <c r="I1543" s="208"/>
      <c r="J1543" s="208"/>
      <c r="K1543" s="208"/>
      <c r="L1543" s="208"/>
      <c r="M1543" s="208"/>
      <c r="N1543" s="209"/>
      <c r="O1543" s="79" t="n">
        <f aca="false">SUM(J1543:N1543)</f>
        <v>0</v>
      </c>
      <c r="P1543" s="210"/>
      <c r="Q1543" s="210"/>
      <c r="R1543" s="210"/>
      <c r="S1543" s="210"/>
      <c r="T1543" s="210"/>
      <c r="U1543" s="210"/>
      <c r="V1543" s="210"/>
      <c r="W1543" s="210"/>
      <c r="X1543" s="210"/>
      <c r="Y1543" s="210"/>
      <c r="Z1543" s="210"/>
      <c r="AA1543" s="211"/>
      <c r="AB1543" s="212"/>
      <c r="AC1543" s="213"/>
      <c r="AD1543" s="214"/>
      <c r="AE1543" s="215"/>
      <c r="AF1543" s="215"/>
      <c r="AG1543" s="215"/>
      <c r="AH1543" s="215"/>
      <c r="AI1543" s="215"/>
      <c r="AJ1543" s="215"/>
      <c r="AK1543" s="215"/>
      <c r="AL1543" s="215"/>
      <c r="AM1543" s="215"/>
      <c r="AN1543" s="209"/>
      <c r="AO1543" s="215"/>
      <c r="AP1543" s="215"/>
      <c r="AQ1543" s="215"/>
      <c r="AR1543" s="215"/>
      <c r="AS1543" s="215"/>
      <c r="AT1543" s="215"/>
      <c r="AU1543" s="215"/>
      <c r="AV1543" s="215"/>
      <c r="AW1543" s="215"/>
      <c r="AX1543" s="215"/>
      <c r="AY1543" s="215"/>
      <c r="AZ1543" s="215"/>
      <c r="BA1543" s="215"/>
      <c r="BB1543" s="215"/>
      <c r="BC1543" s="215"/>
      <c r="BD1543" s="85" t="n">
        <f aca="false">SUM(AC1543:BC1543)</f>
        <v>0</v>
      </c>
      <c r="BE1543" s="111" t="n">
        <f aca="false">IF((G1543+I1543+O1543-H1543-BD1543)&gt;=0,G1543+I1543+O1543-H1543-BD1543,0)</f>
        <v>72</v>
      </c>
      <c r="BF1543" s="112" t="n">
        <f aca="false">IF((H1543-I1543-O1543-G1543+BD1543)&gt;=0,H1543-I1543-O1543-G1543+BD1543,0)</f>
        <v>0</v>
      </c>
      <c r="BG1543" s="102"/>
      <c r="BH1543" s="103"/>
      <c r="BI1543" s="90"/>
      <c r="BJ1543" s="91" t="n">
        <v>72</v>
      </c>
      <c r="BK1543" s="91" t="n">
        <f aca="false">BJ1543-BD1543+O1543</f>
        <v>72</v>
      </c>
      <c r="BL1543" s="104"/>
    </row>
    <row r="1544" s="105" customFormat="true" ht="15" hidden="false" customHeight="false" outlineLevel="0" collapsed="false">
      <c r="A1544" s="207" t="n">
        <v>1538</v>
      </c>
      <c r="B1544" s="94" t="n">
        <v>43435</v>
      </c>
      <c r="C1544" s="95"/>
      <c r="D1544" s="96"/>
      <c r="E1544" s="74" t="n">
        <v>20</v>
      </c>
      <c r="F1544" s="97" t="s">
        <v>985</v>
      </c>
      <c r="G1544" s="98" t="n">
        <v>0</v>
      </c>
      <c r="H1544" s="98" t="n">
        <v>60</v>
      </c>
      <c r="I1544" s="208"/>
      <c r="J1544" s="208"/>
      <c r="K1544" s="208"/>
      <c r="L1544" s="208"/>
      <c r="M1544" s="208"/>
      <c r="N1544" s="209"/>
      <c r="O1544" s="79" t="n">
        <f aca="false">SUM(J1544:N1544)</f>
        <v>0</v>
      </c>
      <c r="P1544" s="210"/>
      <c r="Q1544" s="210"/>
      <c r="R1544" s="210"/>
      <c r="S1544" s="210"/>
      <c r="T1544" s="210"/>
      <c r="U1544" s="210"/>
      <c r="V1544" s="210"/>
      <c r="W1544" s="210"/>
      <c r="X1544" s="210"/>
      <c r="Y1544" s="210"/>
      <c r="Z1544" s="210"/>
      <c r="AA1544" s="211"/>
      <c r="AB1544" s="212"/>
      <c r="AC1544" s="213"/>
      <c r="AD1544" s="214"/>
      <c r="AE1544" s="215"/>
      <c r="AF1544" s="215"/>
      <c r="AG1544" s="215"/>
      <c r="AH1544" s="215"/>
      <c r="AI1544" s="215"/>
      <c r="AJ1544" s="215"/>
      <c r="AK1544" s="215"/>
      <c r="AL1544" s="215"/>
      <c r="AM1544" s="215"/>
      <c r="AN1544" s="209"/>
      <c r="AO1544" s="215"/>
      <c r="AP1544" s="215"/>
      <c r="AQ1544" s="215"/>
      <c r="AR1544" s="215"/>
      <c r="AS1544" s="215"/>
      <c r="AT1544" s="215"/>
      <c r="AU1544" s="215"/>
      <c r="AV1544" s="215"/>
      <c r="AW1544" s="215"/>
      <c r="AX1544" s="215"/>
      <c r="AY1544" s="215"/>
      <c r="AZ1544" s="215"/>
      <c r="BA1544" s="215"/>
      <c r="BB1544" s="215"/>
      <c r="BC1544" s="215"/>
      <c r="BD1544" s="85" t="n">
        <f aca="false">SUM(AC1544:BC1544)</f>
        <v>0</v>
      </c>
      <c r="BE1544" s="111" t="n">
        <f aca="false">IF((G1544+I1544+O1544-H1544-BD1544)&gt;=0,G1544+I1544+O1544-H1544-BD1544,0)</f>
        <v>0</v>
      </c>
      <c r="BF1544" s="112" t="n">
        <f aca="false">IF((H1544-I1544-O1544-G1544+BD1544)&gt;=0,H1544-I1544-O1544-G1544+BD1544,0)</f>
        <v>60</v>
      </c>
      <c r="BG1544" s="102"/>
      <c r="BH1544" s="103"/>
      <c r="BI1544" s="90"/>
      <c r="BJ1544" s="91" t="n">
        <v>-60</v>
      </c>
      <c r="BK1544" s="91" t="n">
        <f aca="false">BJ1544-BD1544+O1544</f>
        <v>-60</v>
      </c>
      <c r="BL1544" s="104"/>
    </row>
    <row r="1545" s="105" customFormat="true" ht="15" hidden="false" customHeight="false" outlineLevel="0" collapsed="false">
      <c r="A1545" s="207" t="n">
        <v>1539</v>
      </c>
      <c r="B1545" s="94" t="n">
        <v>43435</v>
      </c>
      <c r="C1545" s="95"/>
      <c r="D1545" s="96"/>
      <c r="E1545" s="74" t="n">
        <v>72</v>
      </c>
      <c r="F1545" s="97" t="s">
        <v>986</v>
      </c>
      <c r="G1545" s="98" t="n">
        <v>0</v>
      </c>
      <c r="H1545" s="98" t="n">
        <v>0</v>
      </c>
      <c r="I1545" s="208"/>
      <c r="J1545" s="208"/>
      <c r="K1545" s="208"/>
      <c r="L1545" s="208"/>
      <c r="M1545" s="208"/>
      <c r="N1545" s="209"/>
      <c r="O1545" s="79" t="n">
        <f aca="false">SUM(J1545:N1545)</f>
        <v>0</v>
      </c>
      <c r="P1545" s="210"/>
      <c r="Q1545" s="210"/>
      <c r="R1545" s="210"/>
      <c r="S1545" s="210"/>
      <c r="T1545" s="210"/>
      <c r="U1545" s="210"/>
      <c r="V1545" s="210"/>
      <c r="W1545" s="210"/>
      <c r="X1545" s="210"/>
      <c r="Y1545" s="210"/>
      <c r="Z1545" s="210"/>
      <c r="AA1545" s="211"/>
      <c r="AB1545" s="212"/>
      <c r="AC1545" s="213"/>
      <c r="AD1545" s="214"/>
      <c r="AE1545" s="215"/>
      <c r="AF1545" s="215"/>
      <c r="AG1545" s="215"/>
      <c r="AH1545" s="215"/>
      <c r="AI1545" s="215"/>
      <c r="AJ1545" s="215"/>
      <c r="AK1545" s="215"/>
      <c r="AL1545" s="215"/>
      <c r="AM1545" s="215"/>
      <c r="AN1545" s="209"/>
      <c r="AO1545" s="215"/>
      <c r="AP1545" s="215"/>
      <c r="AQ1545" s="215"/>
      <c r="AR1545" s="215"/>
      <c r="AS1545" s="215"/>
      <c r="AT1545" s="215"/>
      <c r="AU1545" s="215"/>
      <c r="AV1545" s="215"/>
      <c r="AW1545" s="215"/>
      <c r="AX1545" s="215"/>
      <c r="AY1545" s="215"/>
      <c r="AZ1545" s="215"/>
      <c r="BA1545" s="215"/>
      <c r="BB1545" s="215"/>
      <c r="BC1545" s="215"/>
      <c r="BD1545" s="85" t="n">
        <f aca="false">SUM(AC1545:BC1545)</f>
        <v>0</v>
      </c>
      <c r="BE1545" s="111" t="n">
        <f aca="false">IF((G1545+I1545+O1545-H1545-BD1545)&gt;=0,G1545+I1545+O1545-H1545-BD1545,0)</f>
        <v>0</v>
      </c>
      <c r="BF1545" s="112" t="n">
        <f aca="false">IF((H1545-I1545-O1545-G1545+BD1545)&gt;=0,H1545-I1545-O1545-G1545+BD1545,0)</f>
        <v>0</v>
      </c>
      <c r="BG1545" s="102"/>
      <c r="BH1545" s="103"/>
      <c r="BI1545" s="90"/>
      <c r="BJ1545" s="91" t="n">
        <v>0</v>
      </c>
      <c r="BK1545" s="91" t="n">
        <f aca="false">BJ1545-BD1545+O1545</f>
        <v>0</v>
      </c>
      <c r="BL1545" s="104"/>
    </row>
    <row r="1546" s="93" customFormat="true" ht="15" hidden="false" customHeight="false" outlineLevel="0" collapsed="false">
      <c r="A1546" s="207" t="n">
        <v>1540</v>
      </c>
      <c r="B1546" s="71" t="n">
        <v>43435</v>
      </c>
      <c r="C1546" s="72"/>
      <c r="D1546" s="73"/>
      <c r="E1546" s="74" t="n">
        <v>20</v>
      </c>
      <c r="F1546" s="75" t="s">
        <v>987</v>
      </c>
      <c r="G1546" s="76" t="n">
        <v>0</v>
      </c>
      <c r="H1546" s="76" t="n">
        <v>60</v>
      </c>
      <c r="I1546" s="208"/>
      <c r="J1546" s="208"/>
      <c r="K1546" s="208"/>
      <c r="L1546" s="208"/>
      <c r="M1546" s="208"/>
      <c r="N1546" s="209"/>
      <c r="O1546" s="79" t="n">
        <f aca="false">SUM(J1546:N1546)</f>
        <v>0</v>
      </c>
      <c r="P1546" s="215"/>
      <c r="Q1546" s="215"/>
      <c r="R1546" s="215"/>
      <c r="S1546" s="215"/>
      <c r="T1546" s="215"/>
      <c r="U1546" s="215"/>
      <c r="V1546" s="215"/>
      <c r="W1546" s="215"/>
      <c r="X1546" s="215"/>
      <c r="Y1546" s="215"/>
      <c r="Z1546" s="215"/>
      <c r="AA1546" s="217"/>
      <c r="AB1546" s="218"/>
      <c r="AC1546" s="213"/>
      <c r="AD1546" s="214"/>
      <c r="AE1546" s="215"/>
      <c r="AF1546" s="215"/>
      <c r="AG1546" s="215"/>
      <c r="AH1546" s="215"/>
      <c r="AI1546" s="215"/>
      <c r="AJ1546" s="215"/>
      <c r="AK1546" s="215"/>
      <c r="AL1546" s="215"/>
      <c r="AM1546" s="215"/>
      <c r="AN1546" s="209"/>
      <c r="AO1546" s="215"/>
      <c r="AP1546" s="215"/>
      <c r="AQ1546" s="215"/>
      <c r="AR1546" s="215"/>
      <c r="AS1546" s="215"/>
      <c r="AT1546" s="215"/>
      <c r="AU1546" s="215"/>
      <c r="AV1546" s="215"/>
      <c r="AW1546" s="215"/>
      <c r="AX1546" s="215"/>
      <c r="AY1546" s="215"/>
      <c r="AZ1546" s="215"/>
      <c r="BA1546" s="215"/>
      <c r="BB1546" s="215"/>
      <c r="BC1546" s="215"/>
      <c r="BD1546" s="85" t="n">
        <f aca="false">SUM(AC1546:BC1546)</f>
        <v>0</v>
      </c>
      <c r="BE1546" s="86" t="n">
        <f aca="false">IF((G1546+I1546+O1546-H1546-BD1546)&gt;=0,G1546+I1546+O1546-H1546-BD1546,0)</f>
        <v>0</v>
      </c>
      <c r="BF1546" s="87" t="n">
        <f aca="false">IF((H1546-I1546-O1546-G1546+BD1546)&gt;=0,H1546-I1546-O1546-G1546+BD1546,0)</f>
        <v>60</v>
      </c>
      <c r="BG1546" s="106"/>
      <c r="BH1546" s="107"/>
      <c r="BI1546" s="90"/>
      <c r="BJ1546" s="91" t="n">
        <v>-60</v>
      </c>
      <c r="BK1546" s="91" t="n">
        <f aca="false">BJ1546-BD1546+O1546</f>
        <v>-60</v>
      </c>
      <c r="BL1546" s="92"/>
    </row>
    <row r="1547" s="105" customFormat="true" ht="15" hidden="false" customHeight="false" outlineLevel="0" collapsed="false">
      <c r="A1547" s="207" t="n">
        <v>1541</v>
      </c>
      <c r="B1547" s="94" t="n">
        <v>43435</v>
      </c>
      <c r="C1547" s="95"/>
      <c r="D1547" s="96"/>
      <c r="E1547" s="74" t="n">
        <v>72</v>
      </c>
      <c r="F1547" s="97" t="s">
        <v>988</v>
      </c>
      <c r="G1547" s="98" t="n">
        <v>0</v>
      </c>
      <c r="H1547" s="98" t="n">
        <v>0</v>
      </c>
      <c r="I1547" s="208"/>
      <c r="J1547" s="208"/>
      <c r="K1547" s="208"/>
      <c r="L1547" s="208"/>
      <c r="M1547" s="208"/>
      <c r="N1547" s="209" t="n">
        <v>72</v>
      </c>
      <c r="O1547" s="79" t="n">
        <f aca="false">SUM(J1547:N1547)</f>
        <v>72</v>
      </c>
      <c r="P1547" s="210"/>
      <c r="Q1547" s="210"/>
      <c r="R1547" s="210"/>
      <c r="S1547" s="210"/>
      <c r="T1547" s="210"/>
      <c r="U1547" s="210"/>
      <c r="V1547" s="210"/>
      <c r="W1547" s="210"/>
      <c r="X1547" s="210"/>
      <c r="Y1547" s="210"/>
      <c r="Z1547" s="210"/>
      <c r="AA1547" s="211"/>
      <c r="AB1547" s="212"/>
      <c r="AC1547" s="213"/>
      <c r="AD1547" s="214"/>
      <c r="AE1547" s="215"/>
      <c r="AF1547" s="215"/>
      <c r="AG1547" s="215"/>
      <c r="AH1547" s="215"/>
      <c r="AI1547" s="215"/>
      <c r="AJ1547" s="215"/>
      <c r="AK1547" s="215"/>
      <c r="AL1547" s="215"/>
      <c r="AM1547" s="215" t="n">
        <v>144</v>
      </c>
      <c r="AN1547" s="209"/>
      <c r="AO1547" s="215"/>
      <c r="AP1547" s="215"/>
      <c r="AQ1547" s="215"/>
      <c r="AR1547" s="215"/>
      <c r="AS1547" s="215"/>
      <c r="AT1547" s="215"/>
      <c r="AU1547" s="215"/>
      <c r="AV1547" s="215"/>
      <c r="AW1547" s="215"/>
      <c r="AX1547" s="215"/>
      <c r="AY1547" s="215"/>
      <c r="AZ1547" s="215"/>
      <c r="BA1547" s="215"/>
      <c r="BB1547" s="215"/>
      <c r="BC1547" s="215"/>
      <c r="BD1547" s="85" t="n">
        <f aca="false">SUM(AC1547:BC1547)</f>
        <v>144</v>
      </c>
      <c r="BE1547" s="111" t="n">
        <f aca="false">IF((G1547+I1547+O1547-H1547-BD1547)&gt;=0,G1547+I1547+O1547-H1547-BD1547,0)</f>
        <v>0</v>
      </c>
      <c r="BF1547" s="112" t="n">
        <f aca="false">IF((H1547-I1547-O1547-G1547+BD1547)&gt;=0,H1547-I1547-O1547-G1547+BD1547,0)</f>
        <v>72</v>
      </c>
      <c r="BG1547" s="102"/>
      <c r="BH1547" s="103"/>
      <c r="BI1547" s="90" t="s">
        <v>73</v>
      </c>
      <c r="BJ1547" s="91" t="n">
        <v>0</v>
      </c>
      <c r="BK1547" s="91" t="n">
        <f aca="false">BJ1547-BD1547+O1547</f>
        <v>-72</v>
      </c>
      <c r="BL1547" s="104"/>
    </row>
    <row r="1548" s="93" customFormat="true" ht="15" hidden="false" customHeight="false" outlineLevel="0" collapsed="false">
      <c r="A1548" s="207" t="n">
        <v>1542</v>
      </c>
      <c r="B1548" s="71" t="n">
        <v>43435</v>
      </c>
      <c r="C1548" s="72"/>
      <c r="D1548" s="73"/>
      <c r="E1548" s="74" t="n">
        <v>72</v>
      </c>
      <c r="F1548" s="75" t="s">
        <v>989</v>
      </c>
      <c r="G1548" s="76" t="n">
        <v>0</v>
      </c>
      <c r="H1548" s="76" t="n">
        <v>0</v>
      </c>
      <c r="I1548" s="208"/>
      <c r="J1548" s="208"/>
      <c r="K1548" s="208"/>
      <c r="L1548" s="208"/>
      <c r="M1548" s="208"/>
      <c r="N1548" s="209" t="n">
        <v>72</v>
      </c>
      <c r="O1548" s="79" t="n">
        <f aca="false">SUM(J1548:N1548)</f>
        <v>72</v>
      </c>
      <c r="P1548" s="215"/>
      <c r="Q1548" s="215"/>
      <c r="R1548" s="215"/>
      <c r="S1548" s="215"/>
      <c r="T1548" s="215"/>
      <c r="U1548" s="215"/>
      <c r="V1548" s="215"/>
      <c r="W1548" s="215"/>
      <c r="X1548" s="215"/>
      <c r="Y1548" s="215"/>
      <c r="Z1548" s="215"/>
      <c r="AA1548" s="217"/>
      <c r="AB1548" s="218"/>
      <c r="AC1548" s="213"/>
      <c r="AD1548" s="214"/>
      <c r="AE1548" s="215"/>
      <c r="AF1548" s="215"/>
      <c r="AG1548" s="215"/>
      <c r="AH1548" s="215"/>
      <c r="AI1548" s="215"/>
      <c r="AJ1548" s="215"/>
      <c r="AK1548" s="215" t="n">
        <v>72</v>
      </c>
      <c r="AL1548" s="215"/>
      <c r="AM1548" s="215"/>
      <c r="AN1548" s="209"/>
      <c r="AO1548" s="215"/>
      <c r="AP1548" s="215"/>
      <c r="AQ1548" s="215"/>
      <c r="AR1548" s="215"/>
      <c r="AS1548" s="215"/>
      <c r="AT1548" s="215"/>
      <c r="AU1548" s="215"/>
      <c r="AV1548" s="215"/>
      <c r="AW1548" s="215"/>
      <c r="AX1548" s="215"/>
      <c r="AY1548" s="215"/>
      <c r="AZ1548" s="215"/>
      <c r="BA1548" s="215"/>
      <c r="BB1548" s="215"/>
      <c r="BC1548" s="215"/>
      <c r="BD1548" s="85" t="n">
        <f aca="false">SUM(AC1548:BC1548)</f>
        <v>72</v>
      </c>
      <c r="BE1548" s="86" t="n">
        <f aca="false">IF((G1548+I1548+O1548-H1548-BD1548)&gt;=0,G1548+I1548+O1548-H1548-BD1548,0)</f>
        <v>0</v>
      </c>
      <c r="BF1548" s="87" t="n">
        <f aca="false">IF((H1548-I1548-O1548-G1548+BD1548)&gt;=0,H1548-I1548-O1548-G1548+BD1548,0)</f>
        <v>0</v>
      </c>
      <c r="BG1548" s="106"/>
      <c r="BH1548" s="107"/>
      <c r="BI1548" s="90" t="s">
        <v>57</v>
      </c>
      <c r="BJ1548" s="91" t="n">
        <v>0</v>
      </c>
      <c r="BK1548" s="91" t="n">
        <f aca="false">BJ1548-BD1548+O1548</f>
        <v>0</v>
      </c>
      <c r="BL1548" s="222"/>
    </row>
    <row r="1549" s="105" customFormat="true" ht="15" hidden="false" customHeight="false" outlineLevel="0" collapsed="false">
      <c r="A1549" s="207" t="n">
        <v>1543</v>
      </c>
      <c r="B1549" s="94" t="n">
        <v>43435</v>
      </c>
      <c r="C1549" s="95"/>
      <c r="D1549" s="96"/>
      <c r="E1549" s="74" t="n">
        <v>20</v>
      </c>
      <c r="F1549" s="97" t="s">
        <v>990</v>
      </c>
      <c r="G1549" s="98" t="n">
        <v>0</v>
      </c>
      <c r="H1549" s="98" t="n">
        <v>60</v>
      </c>
      <c r="I1549" s="208"/>
      <c r="J1549" s="208"/>
      <c r="K1549" s="208"/>
      <c r="L1549" s="208"/>
      <c r="M1549" s="208"/>
      <c r="N1549" s="209"/>
      <c r="O1549" s="79" t="n">
        <f aca="false">SUM(J1549:N1549)</f>
        <v>0</v>
      </c>
      <c r="P1549" s="210"/>
      <c r="Q1549" s="210"/>
      <c r="R1549" s="210"/>
      <c r="S1549" s="210"/>
      <c r="T1549" s="210"/>
      <c r="U1549" s="210"/>
      <c r="V1549" s="210"/>
      <c r="W1549" s="210"/>
      <c r="X1549" s="210"/>
      <c r="Y1549" s="210"/>
      <c r="Z1549" s="210"/>
      <c r="AA1549" s="211"/>
      <c r="AB1549" s="212"/>
      <c r="AC1549" s="213"/>
      <c r="AD1549" s="214"/>
      <c r="AE1549" s="215"/>
      <c r="AF1549" s="215"/>
      <c r="AG1549" s="215"/>
      <c r="AH1549" s="215"/>
      <c r="AI1549" s="215"/>
      <c r="AJ1549" s="215"/>
      <c r="AK1549" s="215"/>
      <c r="AL1549" s="215"/>
      <c r="AM1549" s="215"/>
      <c r="AN1549" s="209"/>
      <c r="AO1549" s="215"/>
      <c r="AP1549" s="215"/>
      <c r="AQ1549" s="215"/>
      <c r="AR1549" s="215"/>
      <c r="AS1549" s="215"/>
      <c r="AT1549" s="215"/>
      <c r="AU1549" s="215"/>
      <c r="AV1549" s="215"/>
      <c r="AW1549" s="215"/>
      <c r="AX1549" s="215"/>
      <c r="AY1549" s="215"/>
      <c r="AZ1549" s="215"/>
      <c r="BA1549" s="215"/>
      <c r="BB1549" s="215"/>
      <c r="BC1549" s="215"/>
      <c r="BD1549" s="85" t="n">
        <f aca="false">SUM(AC1549:BC1549)</f>
        <v>0</v>
      </c>
      <c r="BE1549" s="111" t="n">
        <f aca="false">IF((G1549+I1549+O1549-H1549-BD1549)&gt;=0,G1549+I1549+O1549-H1549-BD1549,0)</f>
        <v>0</v>
      </c>
      <c r="BF1549" s="112" t="n">
        <f aca="false">IF((H1549-I1549-O1549-G1549+BD1549)&gt;=0,H1549-I1549-O1549-G1549+BD1549,0)</f>
        <v>60</v>
      </c>
      <c r="BG1549" s="102"/>
      <c r="BH1549" s="103"/>
      <c r="BI1549" s="90"/>
      <c r="BJ1549" s="91" t="n">
        <v>-60</v>
      </c>
      <c r="BK1549" s="91" t="n">
        <f aca="false">BJ1549-BD1549+O1549</f>
        <v>-60</v>
      </c>
      <c r="BL1549" s="104"/>
    </row>
    <row r="1550" s="105" customFormat="true" ht="15" hidden="false" customHeight="false" outlineLevel="0" collapsed="false">
      <c r="A1550" s="207" t="n">
        <v>1544</v>
      </c>
      <c r="B1550" s="94" t="n">
        <v>43435</v>
      </c>
      <c r="C1550" s="95"/>
      <c r="D1550" s="96"/>
      <c r="E1550" s="74" t="n">
        <v>72</v>
      </c>
      <c r="F1550" s="97" t="s">
        <v>991</v>
      </c>
      <c r="G1550" s="98" t="n">
        <v>0</v>
      </c>
      <c r="H1550" s="98" t="n">
        <v>216</v>
      </c>
      <c r="I1550" s="208"/>
      <c r="J1550" s="208"/>
      <c r="K1550" s="208"/>
      <c r="L1550" s="208"/>
      <c r="M1550" s="208"/>
      <c r="N1550" s="209"/>
      <c r="O1550" s="79" t="n">
        <f aca="false">SUM(J1550:N1550)</f>
        <v>0</v>
      </c>
      <c r="P1550" s="210"/>
      <c r="Q1550" s="210"/>
      <c r="R1550" s="210"/>
      <c r="S1550" s="210"/>
      <c r="T1550" s="210"/>
      <c r="U1550" s="210"/>
      <c r="V1550" s="210"/>
      <c r="W1550" s="210"/>
      <c r="X1550" s="210"/>
      <c r="Y1550" s="210"/>
      <c r="Z1550" s="210"/>
      <c r="AA1550" s="211"/>
      <c r="AB1550" s="212"/>
      <c r="AC1550" s="213"/>
      <c r="AD1550" s="214"/>
      <c r="AE1550" s="215"/>
      <c r="AF1550" s="215"/>
      <c r="AG1550" s="215"/>
      <c r="AH1550" s="215"/>
      <c r="AI1550" s="215"/>
      <c r="AJ1550" s="215"/>
      <c r="AK1550" s="215"/>
      <c r="AL1550" s="215"/>
      <c r="AM1550" s="215"/>
      <c r="AN1550" s="209"/>
      <c r="AO1550" s="215"/>
      <c r="AP1550" s="215"/>
      <c r="AQ1550" s="215"/>
      <c r="AR1550" s="215"/>
      <c r="AS1550" s="215"/>
      <c r="AT1550" s="215"/>
      <c r="AU1550" s="215"/>
      <c r="AV1550" s="215"/>
      <c r="AW1550" s="215"/>
      <c r="AX1550" s="215"/>
      <c r="AY1550" s="215"/>
      <c r="AZ1550" s="215"/>
      <c r="BA1550" s="215"/>
      <c r="BB1550" s="215"/>
      <c r="BC1550" s="215"/>
      <c r="BD1550" s="85" t="n">
        <f aca="false">SUM(AC1550:BC1550)</f>
        <v>0</v>
      </c>
      <c r="BE1550" s="111" t="n">
        <f aca="false">IF((G1550+I1550+O1550-H1550-BD1550)&gt;=0,G1550+I1550+O1550-H1550-BD1550,0)</f>
        <v>0</v>
      </c>
      <c r="BF1550" s="112" t="n">
        <f aca="false">IF((H1550-I1550-O1550-G1550+BD1550)&gt;=0,H1550-I1550-O1550-G1550+BD1550,0)</f>
        <v>216</v>
      </c>
      <c r="BG1550" s="102"/>
      <c r="BH1550" s="103"/>
      <c r="BI1550" s="90"/>
      <c r="BJ1550" s="91" t="n">
        <v>-216</v>
      </c>
      <c r="BK1550" s="91" t="n">
        <f aca="false">BJ1550-BD1550+O1550</f>
        <v>-216</v>
      </c>
      <c r="BL1550" s="104"/>
    </row>
    <row r="1551" s="105" customFormat="true" ht="15" hidden="false" customHeight="false" outlineLevel="0" collapsed="false">
      <c r="A1551" s="207" t="n">
        <v>1545</v>
      </c>
      <c r="B1551" s="94" t="n">
        <v>43435</v>
      </c>
      <c r="C1551" s="95"/>
      <c r="D1551" s="96"/>
      <c r="E1551" s="74" t="n">
        <v>72</v>
      </c>
      <c r="F1551" s="97" t="s">
        <v>992</v>
      </c>
      <c r="G1551" s="98" t="n">
        <v>0</v>
      </c>
      <c r="H1551" s="98" t="n">
        <v>0</v>
      </c>
      <c r="I1551" s="208"/>
      <c r="J1551" s="208"/>
      <c r="K1551" s="208"/>
      <c r="L1551" s="208"/>
      <c r="M1551" s="208"/>
      <c r="N1551" s="209"/>
      <c r="O1551" s="79" t="n">
        <f aca="false">SUM(J1551:N1551)</f>
        <v>0</v>
      </c>
      <c r="P1551" s="210"/>
      <c r="Q1551" s="210"/>
      <c r="R1551" s="210"/>
      <c r="S1551" s="210"/>
      <c r="T1551" s="210"/>
      <c r="U1551" s="210"/>
      <c r="V1551" s="210"/>
      <c r="W1551" s="210"/>
      <c r="X1551" s="210"/>
      <c r="Y1551" s="210"/>
      <c r="Z1551" s="210"/>
      <c r="AA1551" s="211"/>
      <c r="AB1551" s="212"/>
      <c r="AC1551" s="213"/>
      <c r="AD1551" s="214"/>
      <c r="AE1551" s="215"/>
      <c r="AF1551" s="215"/>
      <c r="AG1551" s="215"/>
      <c r="AH1551" s="215"/>
      <c r="AI1551" s="215"/>
      <c r="AJ1551" s="215"/>
      <c r="AK1551" s="215"/>
      <c r="AL1551" s="215"/>
      <c r="AM1551" s="215"/>
      <c r="AN1551" s="209"/>
      <c r="AO1551" s="215"/>
      <c r="AP1551" s="215"/>
      <c r="AQ1551" s="215"/>
      <c r="AR1551" s="215"/>
      <c r="AS1551" s="215"/>
      <c r="AT1551" s="215"/>
      <c r="AU1551" s="215"/>
      <c r="AV1551" s="215"/>
      <c r="AW1551" s="215"/>
      <c r="AX1551" s="215"/>
      <c r="AY1551" s="215"/>
      <c r="AZ1551" s="215"/>
      <c r="BA1551" s="215"/>
      <c r="BB1551" s="215"/>
      <c r="BC1551" s="215"/>
      <c r="BD1551" s="85" t="n">
        <f aca="false">SUM(AC1551:BC1551)</f>
        <v>0</v>
      </c>
      <c r="BE1551" s="111" t="n">
        <f aca="false">IF((G1551+I1551+O1551-H1551-BD1551)&gt;=0,G1551+I1551+O1551-H1551-BD1551,0)</f>
        <v>0</v>
      </c>
      <c r="BF1551" s="112" t="n">
        <f aca="false">IF((H1551-I1551-O1551-G1551+BD1551)&gt;=0,H1551-I1551-O1551-G1551+BD1551,0)</f>
        <v>0</v>
      </c>
      <c r="BG1551" s="102"/>
      <c r="BH1551" s="103"/>
      <c r="BI1551" s="90"/>
      <c r="BJ1551" s="91" t="n">
        <v>0</v>
      </c>
      <c r="BK1551" s="91" t="n">
        <f aca="false">BJ1551-BD1551+O1551</f>
        <v>0</v>
      </c>
      <c r="BL1551" s="104"/>
    </row>
    <row r="1552" s="105" customFormat="true" ht="15" hidden="false" customHeight="false" outlineLevel="0" collapsed="false">
      <c r="A1552" s="207" t="n">
        <v>1546</v>
      </c>
      <c r="B1552" s="94" t="n">
        <v>43435</v>
      </c>
      <c r="C1552" s="95"/>
      <c r="D1552" s="96"/>
      <c r="E1552" s="74" t="n">
        <v>72</v>
      </c>
      <c r="F1552" s="97" t="s">
        <v>993</v>
      </c>
      <c r="G1552" s="98" t="n">
        <v>0</v>
      </c>
      <c r="H1552" s="98" t="n">
        <v>516</v>
      </c>
      <c r="I1552" s="208"/>
      <c r="J1552" s="208"/>
      <c r="K1552" s="208"/>
      <c r="L1552" s="208"/>
      <c r="M1552" s="208"/>
      <c r="N1552" s="209"/>
      <c r="O1552" s="79" t="n">
        <f aca="false">SUM(J1552:N1552)</f>
        <v>0</v>
      </c>
      <c r="P1552" s="210"/>
      <c r="Q1552" s="210"/>
      <c r="R1552" s="210"/>
      <c r="S1552" s="210"/>
      <c r="T1552" s="210"/>
      <c r="U1552" s="210"/>
      <c r="V1552" s="210"/>
      <c r="W1552" s="210"/>
      <c r="X1552" s="210"/>
      <c r="Y1552" s="210"/>
      <c r="Z1552" s="210"/>
      <c r="AA1552" s="211"/>
      <c r="AB1552" s="212"/>
      <c r="AC1552" s="213"/>
      <c r="AD1552" s="214"/>
      <c r="AE1552" s="215"/>
      <c r="AF1552" s="215"/>
      <c r="AG1552" s="215"/>
      <c r="AH1552" s="215"/>
      <c r="AI1552" s="215"/>
      <c r="AJ1552" s="215"/>
      <c r="AK1552" s="215"/>
      <c r="AL1552" s="215"/>
      <c r="AM1552" s="215"/>
      <c r="AN1552" s="209"/>
      <c r="AO1552" s="215"/>
      <c r="AP1552" s="215"/>
      <c r="AQ1552" s="215"/>
      <c r="AR1552" s="215"/>
      <c r="AS1552" s="215"/>
      <c r="AT1552" s="215"/>
      <c r="AU1552" s="215"/>
      <c r="AV1552" s="215"/>
      <c r="AW1552" s="215"/>
      <c r="AX1552" s="215"/>
      <c r="AY1552" s="215"/>
      <c r="AZ1552" s="215"/>
      <c r="BA1552" s="215"/>
      <c r="BB1552" s="215"/>
      <c r="BC1552" s="215"/>
      <c r="BD1552" s="85" t="n">
        <f aca="false">SUM(AC1552:BC1552)</f>
        <v>0</v>
      </c>
      <c r="BE1552" s="111" t="n">
        <f aca="false">IF((G1552+I1552+O1552-H1552-BD1552)&gt;=0,G1552+I1552+O1552-H1552-BD1552,0)</f>
        <v>0</v>
      </c>
      <c r="BF1552" s="112" t="n">
        <f aca="false">IF((H1552-I1552-O1552-G1552+BD1552)&gt;=0,H1552-I1552-O1552-G1552+BD1552,0)</f>
        <v>516</v>
      </c>
      <c r="BG1552" s="102"/>
      <c r="BH1552" s="103"/>
      <c r="BI1552" s="90"/>
      <c r="BJ1552" s="91" t="n">
        <v>-516</v>
      </c>
      <c r="BK1552" s="91" t="n">
        <f aca="false">BJ1552-BD1552+O1552</f>
        <v>-516</v>
      </c>
      <c r="BL1552" s="104"/>
    </row>
    <row r="1553" s="105" customFormat="true" ht="15" hidden="false" customHeight="false" outlineLevel="0" collapsed="false">
      <c r="A1553" s="207" t="n">
        <v>1547</v>
      </c>
      <c r="B1553" s="94" t="n">
        <v>43435</v>
      </c>
      <c r="C1553" s="95"/>
      <c r="D1553" s="96"/>
      <c r="E1553" s="74" t="n">
        <v>72</v>
      </c>
      <c r="F1553" s="97" t="s">
        <v>994</v>
      </c>
      <c r="G1553" s="98" t="n">
        <v>144</v>
      </c>
      <c r="H1553" s="98" t="n">
        <v>0</v>
      </c>
      <c r="I1553" s="208"/>
      <c r="J1553" s="208"/>
      <c r="K1553" s="208"/>
      <c r="L1553" s="208"/>
      <c r="M1553" s="208"/>
      <c r="N1553" s="209" t="n">
        <v>72</v>
      </c>
      <c r="O1553" s="79" t="n">
        <f aca="false">SUM(J1553:N1553)</f>
        <v>72</v>
      </c>
      <c r="P1553" s="210"/>
      <c r="Q1553" s="210"/>
      <c r="R1553" s="210"/>
      <c r="S1553" s="210"/>
      <c r="T1553" s="210"/>
      <c r="U1553" s="210"/>
      <c r="V1553" s="210"/>
      <c r="W1553" s="210"/>
      <c r="X1553" s="210"/>
      <c r="Y1553" s="210"/>
      <c r="Z1553" s="210"/>
      <c r="AA1553" s="211"/>
      <c r="AB1553" s="212"/>
      <c r="AC1553" s="213"/>
      <c r="AD1553" s="214"/>
      <c r="AE1553" s="215"/>
      <c r="AF1553" s="215"/>
      <c r="AG1553" s="215"/>
      <c r="AH1553" s="215"/>
      <c r="AI1553" s="215"/>
      <c r="AJ1553" s="215" t="n">
        <v>144</v>
      </c>
      <c r="AK1553" s="215"/>
      <c r="AL1553" s="215"/>
      <c r="AM1553" s="215"/>
      <c r="AN1553" s="209"/>
      <c r="AO1553" s="215"/>
      <c r="AP1553" s="215"/>
      <c r="AQ1553" s="215"/>
      <c r="AR1553" s="215"/>
      <c r="AS1553" s="215"/>
      <c r="AT1553" s="215"/>
      <c r="AU1553" s="215"/>
      <c r="AV1553" s="215"/>
      <c r="AW1553" s="215"/>
      <c r="AX1553" s="215"/>
      <c r="AY1553" s="215"/>
      <c r="AZ1553" s="215"/>
      <c r="BA1553" s="215"/>
      <c r="BB1553" s="215"/>
      <c r="BC1553" s="215"/>
      <c r="BD1553" s="85" t="n">
        <f aca="false">SUM(AC1553:BC1553)</f>
        <v>144</v>
      </c>
      <c r="BE1553" s="111" t="n">
        <f aca="false">IF((G1553+I1553+O1553-H1553-BD1553)&gt;=0,G1553+I1553+O1553-H1553-BD1553,0)</f>
        <v>72</v>
      </c>
      <c r="BF1553" s="112" t="n">
        <f aca="false">IF((H1553-I1553-O1553-G1553+BD1553)&gt;=0,H1553-I1553-O1553-G1553+BD1553,0)</f>
        <v>0</v>
      </c>
      <c r="BG1553" s="102"/>
      <c r="BH1553" s="103"/>
      <c r="BI1553" s="90" t="s">
        <v>52</v>
      </c>
      <c r="BJ1553" s="91" t="n">
        <v>144</v>
      </c>
      <c r="BK1553" s="91" t="n">
        <f aca="false">BJ1553-BD1553+O1553</f>
        <v>72</v>
      </c>
      <c r="BL1553" s="104"/>
    </row>
    <row r="1554" s="105" customFormat="true" ht="15" hidden="false" customHeight="false" outlineLevel="0" collapsed="false">
      <c r="A1554" s="207" t="n">
        <v>1548</v>
      </c>
      <c r="B1554" s="94" t="n">
        <v>43435</v>
      </c>
      <c r="C1554" s="95"/>
      <c r="D1554" s="96"/>
      <c r="E1554" s="74" t="n">
        <v>72</v>
      </c>
      <c r="F1554" s="97" t="s">
        <v>995</v>
      </c>
      <c r="G1554" s="98" t="n">
        <v>144</v>
      </c>
      <c r="H1554" s="98" t="n">
        <v>0</v>
      </c>
      <c r="I1554" s="208"/>
      <c r="J1554" s="208"/>
      <c r="K1554" s="208"/>
      <c r="L1554" s="208"/>
      <c r="M1554" s="208"/>
      <c r="N1554" s="209" t="n">
        <v>72</v>
      </c>
      <c r="O1554" s="79" t="n">
        <f aca="false">SUM(J1554:N1554)</f>
        <v>72</v>
      </c>
      <c r="P1554" s="210"/>
      <c r="Q1554" s="210"/>
      <c r="R1554" s="210"/>
      <c r="S1554" s="210"/>
      <c r="T1554" s="210"/>
      <c r="U1554" s="210"/>
      <c r="V1554" s="210"/>
      <c r="W1554" s="210"/>
      <c r="X1554" s="210"/>
      <c r="Y1554" s="210"/>
      <c r="Z1554" s="210"/>
      <c r="AA1554" s="211"/>
      <c r="AB1554" s="212"/>
      <c r="AC1554" s="213"/>
      <c r="AD1554" s="214"/>
      <c r="AE1554" s="215"/>
      <c r="AF1554" s="215" t="n">
        <v>144</v>
      </c>
      <c r="AG1554" s="215"/>
      <c r="AH1554" s="215"/>
      <c r="AI1554" s="215"/>
      <c r="AJ1554" s="215"/>
      <c r="AK1554" s="215"/>
      <c r="AL1554" s="215"/>
      <c r="AM1554" s="215"/>
      <c r="AN1554" s="209"/>
      <c r="AO1554" s="215"/>
      <c r="AP1554" s="215"/>
      <c r="AQ1554" s="215"/>
      <c r="AR1554" s="215"/>
      <c r="AS1554" s="215"/>
      <c r="AT1554" s="215"/>
      <c r="AU1554" s="215"/>
      <c r="AV1554" s="215"/>
      <c r="AW1554" s="215"/>
      <c r="AX1554" s="215"/>
      <c r="AY1554" s="215"/>
      <c r="AZ1554" s="215"/>
      <c r="BA1554" s="215"/>
      <c r="BB1554" s="215"/>
      <c r="BC1554" s="215"/>
      <c r="BD1554" s="85" t="n">
        <f aca="false">SUM(AC1554:BC1554)</f>
        <v>144</v>
      </c>
      <c r="BE1554" s="111" t="n">
        <f aca="false">IF((G1554+I1554+O1554-H1554-BD1554)&gt;=0,G1554+I1554+O1554-H1554-BD1554,0)</f>
        <v>72</v>
      </c>
      <c r="BF1554" s="112" t="n">
        <f aca="false">IF((H1554-I1554-O1554-G1554+BD1554)&gt;=0,H1554-I1554-O1554-G1554+BD1554,0)</f>
        <v>0</v>
      </c>
      <c r="BG1554" s="102"/>
      <c r="BH1554" s="103"/>
      <c r="BI1554" s="90" t="s">
        <v>124</v>
      </c>
      <c r="BJ1554" s="91" t="n">
        <v>144</v>
      </c>
      <c r="BK1554" s="91" t="n">
        <f aca="false">BJ1554-BD1554+O1554</f>
        <v>72</v>
      </c>
      <c r="BL1554" s="104"/>
    </row>
    <row r="1555" s="105" customFormat="true" ht="15" hidden="false" customHeight="false" outlineLevel="0" collapsed="false">
      <c r="A1555" s="207" t="n">
        <v>1549</v>
      </c>
      <c r="B1555" s="94" t="n">
        <v>43435</v>
      </c>
      <c r="C1555" s="95"/>
      <c r="D1555" s="96"/>
      <c r="E1555" s="74" t="n">
        <v>72</v>
      </c>
      <c r="F1555" s="97" t="s">
        <v>996</v>
      </c>
      <c r="G1555" s="98" t="n">
        <v>72</v>
      </c>
      <c r="H1555" s="98" t="n">
        <v>0</v>
      </c>
      <c r="I1555" s="208"/>
      <c r="J1555" s="208"/>
      <c r="K1555" s="208"/>
      <c r="L1555" s="208"/>
      <c r="M1555" s="208"/>
      <c r="N1555" s="209"/>
      <c r="O1555" s="79" t="n">
        <f aca="false">SUM(J1555:N1555)</f>
        <v>0</v>
      </c>
      <c r="P1555" s="210"/>
      <c r="Q1555" s="210"/>
      <c r="R1555" s="210"/>
      <c r="S1555" s="210"/>
      <c r="T1555" s="210"/>
      <c r="U1555" s="210"/>
      <c r="V1555" s="210"/>
      <c r="W1555" s="210"/>
      <c r="X1555" s="210"/>
      <c r="Y1555" s="210"/>
      <c r="Z1555" s="210"/>
      <c r="AA1555" s="211"/>
      <c r="AB1555" s="212"/>
      <c r="AC1555" s="213"/>
      <c r="AD1555" s="214"/>
      <c r="AE1555" s="215"/>
      <c r="AF1555" s="215"/>
      <c r="AG1555" s="215"/>
      <c r="AH1555" s="215"/>
      <c r="AI1555" s="215"/>
      <c r="AJ1555" s="215"/>
      <c r="AK1555" s="215"/>
      <c r="AL1555" s="215"/>
      <c r="AM1555" s="215"/>
      <c r="AN1555" s="209"/>
      <c r="AO1555" s="215"/>
      <c r="AP1555" s="215"/>
      <c r="AQ1555" s="215"/>
      <c r="AR1555" s="215"/>
      <c r="AS1555" s="215"/>
      <c r="AT1555" s="215"/>
      <c r="AU1555" s="215"/>
      <c r="AV1555" s="215"/>
      <c r="AW1555" s="215"/>
      <c r="AX1555" s="215"/>
      <c r="AY1555" s="215"/>
      <c r="AZ1555" s="215"/>
      <c r="BA1555" s="215"/>
      <c r="BB1555" s="215"/>
      <c r="BC1555" s="215"/>
      <c r="BD1555" s="85" t="n">
        <f aca="false">SUM(AC1555:BC1555)</f>
        <v>0</v>
      </c>
      <c r="BE1555" s="111" t="n">
        <f aca="false">IF((G1555+I1555+O1555-H1555-BD1555)&gt;=0,G1555+I1555+O1555-H1555-BD1555,0)</f>
        <v>72</v>
      </c>
      <c r="BF1555" s="112" t="n">
        <f aca="false">IF((H1555-I1555-O1555-G1555+BD1555)&gt;=0,H1555-I1555-O1555-G1555+BD1555,0)</f>
        <v>0</v>
      </c>
      <c r="BG1555" s="102"/>
      <c r="BH1555" s="103"/>
      <c r="BI1555" s="90"/>
      <c r="BJ1555" s="91" t="n">
        <v>72</v>
      </c>
      <c r="BK1555" s="91" t="n">
        <f aca="false">BJ1555-BD1555+O1555</f>
        <v>72</v>
      </c>
      <c r="BL1555" s="104"/>
    </row>
    <row r="1556" s="93" customFormat="true" ht="15" hidden="false" customHeight="false" outlineLevel="0" collapsed="false">
      <c r="A1556" s="207" t="n">
        <v>1550</v>
      </c>
      <c r="B1556" s="71" t="n">
        <v>43435</v>
      </c>
      <c r="C1556" s="72"/>
      <c r="D1556" s="73"/>
      <c r="E1556" s="74" t="n">
        <v>72</v>
      </c>
      <c r="F1556" s="75" t="s">
        <v>997</v>
      </c>
      <c r="G1556" s="76" t="n">
        <v>432</v>
      </c>
      <c r="H1556" s="76" t="n">
        <v>0</v>
      </c>
      <c r="I1556" s="208"/>
      <c r="J1556" s="208"/>
      <c r="K1556" s="208"/>
      <c r="L1556" s="208"/>
      <c r="M1556" s="208"/>
      <c r="N1556" s="209"/>
      <c r="O1556" s="79" t="n">
        <f aca="false">SUM(J1556:N1556)</f>
        <v>0</v>
      </c>
      <c r="P1556" s="215"/>
      <c r="Q1556" s="215"/>
      <c r="R1556" s="215"/>
      <c r="S1556" s="215"/>
      <c r="T1556" s="215"/>
      <c r="U1556" s="215"/>
      <c r="V1556" s="215"/>
      <c r="W1556" s="215"/>
      <c r="X1556" s="215"/>
      <c r="Y1556" s="215"/>
      <c r="Z1556" s="215"/>
      <c r="AA1556" s="217"/>
      <c r="AB1556" s="218"/>
      <c r="AC1556" s="213"/>
      <c r="AD1556" s="214"/>
      <c r="AE1556" s="215"/>
      <c r="AF1556" s="215"/>
      <c r="AG1556" s="215"/>
      <c r="AH1556" s="215"/>
      <c r="AI1556" s="215"/>
      <c r="AJ1556" s="215"/>
      <c r="AK1556" s="215"/>
      <c r="AL1556" s="215"/>
      <c r="AM1556" s="215"/>
      <c r="AN1556" s="209"/>
      <c r="AO1556" s="215"/>
      <c r="AP1556" s="215"/>
      <c r="AQ1556" s="215"/>
      <c r="AR1556" s="215"/>
      <c r="AS1556" s="215"/>
      <c r="AT1556" s="215"/>
      <c r="AU1556" s="215"/>
      <c r="AV1556" s="215"/>
      <c r="AW1556" s="215"/>
      <c r="AX1556" s="215"/>
      <c r="AY1556" s="215"/>
      <c r="AZ1556" s="215"/>
      <c r="BA1556" s="215"/>
      <c r="BB1556" s="215"/>
      <c r="BC1556" s="215"/>
      <c r="BD1556" s="85" t="n">
        <f aca="false">SUM(AC1556:BC1556)</f>
        <v>0</v>
      </c>
      <c r="BE1556" s="86" t="n">
        <f aca="false">IF((G1556+I1556+O1556-H1556-BD1556)&gt;=0,G1556+I1556+O1556-H1556-BD1556,0)</f>
        <v>432</v>
      </c>
      <c r="BF1556" s="87" t="n">
        <f aca="false">IF((H1556-I1556-O1556-G1556+BD1556)&gt;=0,H1556-I1556-O1556-G1556+BD1556,0)</f>
        <v>0</v>
      </c>
      <c r="BG1556" s="106"/>
      <c r="BH1556" s="107"/>
      <c r="BI1556" s="90"/>
      <c r="BJ1556" s="91" t="n">
        <v>432</v>
      </c>
      <c r="BK1556" s="91" t="n">
        <f aca="false">BJ1556-BD1556+O1556</f>
        <v>432</v>
      </c>
      <c r="BL1556" s="92"/>
    </row>
    <row r="1557" s="105" customFormat="true" ht="15" hidden="false" customHeight="false" outlineLevel="0" collapsed="false">
      <c r="A1557" s="207" t="n">
        <v>1551</v>
      </c>
      <c r="B1557" s="94" t="n">
        <v>43435</v>
      </c>
      <c r="C1557" s="95"/>
      <c r="D1557" s="96"/>
      <c r="E1557" s="74" t="n">
        <v>72</v>
      </c>
      <c r="F1557" s="97" t="s">
        <v>998</v>
      </c>
      <c r="G1557" s="98" t="n">
        <v>0</v>
      </c>
      <c r="H1557" s="98" t="n">
        <v>216</v>
      </c>
      <c r="I1557" s="208"/>
      <c r="J1557" s="208"/>
      <c r="K1557" s="208"/>
      <c r="L1557" s="208"/>
      <c r="M1557" s="208"/>
      <c r="N1557" s="209"/>
      <c r="O1557" s="79" t="n">
        <f aca="false">SUM(J1557:N1557)</f>
        <v>0</v>
      </c>
      <c r="P1557" s="210"/>
      <c r="Q1557" s="210"/>
      <c r="R1557" s="210"/>
      <c r="S1557" s="210"/>
      <c r="T1557" s="210"/>
      <c r="U1557" s="210"/>
      <c r="V1557" s="210"/>
      <c r="W1557" s="210"/>
      <c r="X1557" s="210"/>
      <c r="Y1557" s="210"/>
      <c r="Z1557" s="210"/>
      <c r="AA1557" s="211"/>
      <c r="AB1557" s="212"/>
      <c r="AC1557" s="213"/>
      <c r="AD1557" s="214"/>
      <c r="AE1557" s="215"/>
      <c r="AF1557" s="215"/>
      <c r="AG1557" s="215"/>
      <c r="AH1557" s="215"/>
      <c r="AI1557" s="215"/>
      <c r="AJ1557" s="215"/>
      <c r="AK1557" s="215"/>
      <c r="AL1557" s="215"/>
      <c r="AM1557" s="215"/>
      <c r="AN1557" s="209"/>
      <c r="AO1557" s="215"/>
      <c r="AP1557" s="215"/>
      <c r="AQ1557" s="215"/>
      <c r="AR1557" s="215"/>
      <c r="AS1557" s="215"/>
      <c r="AT1557" s="215"/>
      <c r="AU1557" s="215"/>
      <c r="AV1557" s="215"/>
      <c r="AW1557" s="215"/>
      <c r="AX1557" s="215"/>
      <c r="AY1557" s="215"/>
      <c r="AZ1557" s="215"/>
      <c r="BA1557" s="215"/>
      <c r="BB1557" s="215"/>
      <c r="BC1557" s="215"/>
      <c r="BD1557" s="85" t="n">
        <f aca="false">SUM(AC1557:BC1557)</f>
        <v>0</v>
      </c>
      <c r="BE1557" s="111" t="n">
        <f aca="false">IF((G1557+I1557+O1557-H1557-BD1557)&gt;=0,G1557+I1557+O1557-H1557-BD1557,0)</f>
        <v>0</v>
      </c>
      <c r="BF1557" s="112" t="n">
        <f aca="false">IF((H1557-I1557-O1557-G1557+BD1557)&gt;=0,H1557-I1557-O1557-G1557+BD1557,0)</f>
        <v>216</v>
      </c>
      <c r="BG1557" s="102"/>
      <c r="BH1557" s="103"/>
      <c r="BI1557" s="90"/>
      <c r="BJ1557" s="91" t="n">
        <v>-216</v>
      </c>
      <c r="BK1557" s="91" t="n">
        <f aca="false">BJ1557-BD1557+O1557</f>
        <v>-216</v>
      </c>
      <c r="BL1557" s="104"/>
    </row>
    <row r="1558" s="105" customFormat="true" ht="15" hidden="false" customHeight="false" outlineLevel="0" collapsed="false">
      <c r="A1558" s="207" t="n">
        <v>1552</v>
      </c>
      <c r="B1558" s="94" t="n">
        <v>43435</v>
      </c>
      <c r="C1558" s="95"/>
      <c r="D1558" s="96"/>
      <c r="E1558" s="74" t="n">
        <v>72</v>
      </c>
      <c r="F1558" s="97" t="s">
        <v>999</v>
      </c>
      <c r="G1558" s="98" t="n">
        <v>0</v>
      </c>
      <c r="H1558" s="98" t="n">
        <v>0</v>
      </c>
      <c r="I1558" s="208"/>
      <c r="J1558" s="208"/>
      <c r="K1558" s="208"/>
      <c r="L1558" s="208"/>
      <c r="M1558" s="208"/>
      <c r="N1558" s="209"/>
      <c r="O1558" s="79" t="n">
        <f aca="false">SUM(J1558:N1558)</f>
        <v>0</v>
      </c>
      <c r="P1558" s="210"/>
      <c r="Q1558" s="210"/>
      <c r="R1558" s="210"/>
      <c r="S1558" s="210"/>
      <c r="T1558" s="210"/>
      <c r="U1558" s="210"/>
      <c r="V1558" s="210"/>
      <c r="W1558" s="210"/>
      <c r="X1558" s="210"/>
      <c r="Y1558" s="210"/>
      <c r="Z1558" s="210"/>
      <c r="AA1558" s="211"/>
      <c r="AB1558" s="212"/>
      <c r="AC1558" s="213"/>
      <c r="AD1558" s="214"/>
      <c r="AE1558" s="215"/>
      <c r="AF1558" s="215"/>
      <c r="AG1558" s="215"/>
      <c r="AH1558" s="215"/>
      <c r="AI1558" s="215"/>
      <c r="AJ1558" s="215"/>
      <c r="AK1558" s="215"/>
      <c r="AL1558" s="215"/>
      <c r="AM1558" s="215"/>
      <c r="AN1558" s="209"/>
      <c r="AO1558" s="215"/>
      <c r="AP1558" s="215"/>
      <c r="AQ1558" s="215"/>
      <c r="AR1558" s="215"/>
      <c r="AS1558" s="215"/>
      <c r="AT1558" s="215"/>
      <c r="AU1558" s="215"/>
      <c r="AV1558" s="215"/>
      <c r="AW1558" s="215"/>
      <c r="AX1558" s="215"/>
      <c r="AY1558" s="215"/>
      <c r="AZ1558" s="215"/>
      <c r="BA1558" s="215"/>
      <c r="BB1558" s="215"/>
      <c r="BC1558" s="215"/>
      <c r="BD1558" s="85" t="n">
        <f aca="false">SUM(AC1558:BC1558)</f>
        <v>0</v>
      </c>
      <c r="BE1558" s="111" t="n">
        <f aca="false">IF((G1558+I1558+O1558-H1558-BD1558)&gt;=0,G1558+I1558+O1558-H1558-BD1558,0)</f>
        <v>0</v>
      </c>
      <c r="BF1558" s="112" t="n">
        <f aca="false">IF((H1558-I1558-O1558-G1558+BD1558)&gt;=0,H1558-I1558-O1558-G1558+BD1558,0)</f>
        <v>0</v>
      </c>
      <c r="BG1558" s="102"/>
      <c r="BH1558" s="103"/>
      <c r="BI1558" s="90"/>
      <c r="BJ1558" s="91" t="n">
        <v>0</v>
      </c>
      <c r="BK1558" s="91" t="n">
        <f aca="false">BJ1558-BD1558+O1558</f>
        <v>0</v>
      </c>
      <c r="BL1558" s="104"/>
    </row>
    <row r="1559" s="105" customFormat="true" ht="15" hidden="false" customHeight="false" outlineLevel="0" collapsed="false">
      <c r="A1559" s="207" t="n">
        <v>1553</v>
      </c>
      <c r="B1559" s="94" t="n">
        <v>43435</v>
      </c>
      <c r="C1559" s="95"/>
      <c r="D1559" s="96"/>
      <c r="E1559" s="74" t="n">
        <v>72</v>
      </c>
      <c r="F1559" s="97" t="s">
        <v>1000</v>
      </c>
      <c r="G1559" s="98" t="n">
        <v>72</v>
      </c>
      <c r="H1559" s="98" t="n">
        <v>0</v>
      </c>
      <c r="I1559" s="208"/>
      <c r="J1559" s="208"/>
      <c r="K1559" s="208"/>
      <c r="L1559" s="208"/>
      <c r="M1559" s="208"/>
      <c r="N1559" s="209"/>
      <c r="O1559" s="79" t="n">
        <f aca="false">SUM(J1559:N1559)</f>
        <v>0</v>
      </c>
      <c r="P1559" s="210"/>
      <c r="Q1559" s="210"/>
      <c r="R1559" s="210"/>
      <c r="S1559" s="210"/>
      <c r="T1559" s="210"/>
      <c r="U1559" s="210"/>
      <c r="V1559" s="210"/>
      <c r="W1559" s="210"/>
      <c r="X1559" s="210"/>
      <c r="Y1559" s="210"/>
      <c r="Z1559" s="210"/>
      <c r="AA1559" s="211"/>
      <c r="AB1559" s="212"/>
      <c r="AC1559" s="213"/>
      <c r="AD1559" s="214"/>
      <c r="AE1559" s="215"/>
      <c r="AF1559" s="215"/>
      <c r="AG1559" s="215"/>
      <c r="AH1559" s="215"/>
      <c r="AI1559" s="215"/>
      <c r="AJ1559" s="215"/>
      <c r="AK1559" s="215"/>
      <c r="AL1559" s="215"/>
      <c r="AM1559" s="215"/>
      <c r="AN1559" s="209"/>
      <c r="AO1559" s="215"/>
      <c r="AP1559" s="215"/>
      <c r="AQ1559" s="215"/>
      <c r="AR1559" s="215"/>
      <c r="AS1559" s="215"/>
      <c r="AT1559" s="215"/>
      <c r="AU1559" s="215"/>
      <c r="AV1559" s="215"/>
      <c r="AW1559" s="215"/>
      <c r="AX1559" s="215"/>
      <c r="AY1559" s="215"/>
      <c r="AZ1559" s="215"/>
      <c r="BA1559" s="215"/>
      <c r="BB1559" s="215"/>
      <c r="BC1559" s="215"/>
      <c r="BD1559" s="85" t="n">
        <f aca="false">SUM(AC1559:BC1559)</f>
        <v>0</v>
      </c>
      <c r="BE1559" s="111" t="n">
        <f aca="false">IF((G1559+I1559+O1559-H1559-BD1559)&gt;=0,G1559+I1559+O1559-H1559-BD1559,0)</f>
        <v>72</v>
      </c>
      <c r="BF1559" s="112" t="n">
        <f aca="false">IF((H1559-I1559-O1559-G1559+BD1559)&gt;=0,H1559-I1559-O1559-G1559+BD1559,0)</f>
        <v>0</v>
      </c>
      <c r="BG1559" s="102"/>
      <c r="BH1559" s="103"/>
      <c r="BI1559" s="90"/>
      <c r="BJ1559" s="91" t="n">
        <v>72</v>
      </c>
      <c r="BK1559" s="91" t="n">
        <f aca="false">BJ1559-BD1559+O1559</f>
        <v>72</v>
      </c>
      <c r="BL1559" s="104"/>
    </row>
    <row r="1560" s="105" customFormat="true" ht="15" hidden="false" customHeight="false" outlineLevel="0" collapsed="false">
      <c r="A1560" s="207" t="n">
        <v>1554</v>
      </c>
      <c r="B1560" s="94" t="n">
        <v>43435</v>
      </c>
      <c r="C1560" s="95"/>
      <c r="D1560" s="96"/>
      <c r="E1560" s="74" t="n">
        <v>20</v>
      </c>
      <c r="F1560" s="97" t="s">
        <v>1001</v>
      </c>
      <c r="G1560" s="98" t="n">
        <v>0</v>
      </c>
      <c r="H1560" s="98" t="n">
        <v>60</v>
      </c>
      <c r="I1560" s="208"/>
      <c r="J1560" s="208"/>
      <c r="K1560" s="208"/>
      <c r="L1560" s="208"/>
      <c r="M1560" s="208"/>
      <c r="N1560" s="209"/>
      <c r="O1560" s="79" t="n">
        <f aca="false">SUM(J1560:N1560)</f>
        <v>0</v>
      </c>
      <c r="P1560" s="210"/>
      <c r="Q1560" s="210"/>
      <c r="R1560" s="210"/>
      <c r="S1560" s="210"/>
      <c r="T1560" s="210"/>
      <c r="U1560" s="210"/>
      <c r="V1560" s="210"/>
      <c r="W1560" s="210"/>
      <c r="X1560" s="210"/>
      <c r="Y1560" s="210"/>
      <c r="Z1560" s="210"/>
      <c r="AA1560" s="211"/>
      <c r="AB1560" s="212"/>
      <c r="AC1560" s="213"/>
      <c r="AD1560" s="214"/>
      <c r="AE1560" s="215"/>
      <c r="AF1560" s="215"/>
      <c r="AG1560" s="215"/>
      <c r="AH1560" s="215"/>
      <c r="AI1560" s="215"/>
      <c r="AJ1560" s="215"/>
      <c r="AK1560" s="215"/>
      <c r="AL1560" s="215"/>
      <c r="AM1560" s="215"/>
      <c r="AN1560" s="209"/>
      <c r="AO1560" s="215"/>
      <c r="AP1560" s="215"/>
      <c r="AQ1560" s="215"/>
      <c r="AR1560" s="215"/>
      <c r="AS1560" s="215"/>
      <c r="AT1560" s="215"/>
      <c r="AU1560" s="215"/>
      <c r="AV1560" s="215"/>
      <c r="AW1560" s="215"/>
      <c r="AX1560" s="215"/>
      <c r="AY1560" s="215"/>
      <c r="AZ1560" s="215"/>
      <c r="BA1560" s="215"/>
      <c r="BB1560" s="215"/>
      <c r="BC1560" s="215"/>
      <c r="BD1560" s="85" t="n">
        <f aca="false">SUM(AC1560:BC1560)</f>
        <v>0</v>
      </c>
      <c r="BE1560" s="111" t="n">
        <f aca="false">IF((G1560+I1560+O1560-H1560-BD1560)&gt;=0,G1560+I1560+O1560-H1560-BD1560,0)</f>
        <v>0</v>
      </c>
      <c r="BF1560" s="112" t="n">
        <f aca="false">IF((H1560-I1560-O1560-G1560+BD1560)&gt;=0,H1560-I1560-O1560-G1560+BD1560,0)</f>
        <v>60</v>
      </c>
      <c r="BG1560" s="102"/>
      <c r="BH1560" s="103"/>
      <c r="BI1560" s="90"/>
      <c r="BJ1560" s="91" t="n">
        <v>-60</v>
      </c>
      <c r="BK1560" s="91" t="n">
        <f aca="false">BJ1560-BD1560+O1560</f>
        <v>-60</v>
      </c>
      <c r="BL1560" s="104"/>
    </row>
    <row r="1561" s="105" customFormat="true" ht="15" hidden="false" customHeight="false" outlineLevel="0" collapsed="false">
      <c r="A1561" s="207" t="n">
        <v>1555</v>
      </c>
      <c r="B1561" s="94" t="n">
        <v>43435</v>
      </c>
      <c r="C1561" s="95"/>
      <c r="D1561" s="96"/>
      <c r="E1561" s="74" t="n">
        <v>72</v>
      </c>
      <c r="F1561" s="97" t="s">
        <v>1002</v>
      </c>
      <c r="G1561" s="98" t="n">
        <v>0</v>
      </c>
      <c r="H1561" s="98" t="n">
        <v>216</v>
      </c>
      <c r="I1561" s="208"/>
      <c r="J1561" s="208"/>
      <c r="K1561" s="208"/>
      <c r="L1561" s="208"/>
      <c r="M1561" s="208"/>
      <c r="N1561" s="209"/>
      <c r="O1561" s="79" t="n">
        <f aca="false">SUM(J1561:N1561)</f>
        <v>0</v>
      </c>
      <c r="P1561" s="210"/>
      <c r="Q1561" s="210"/>
      <c r="R1561" s="210"/>
      <c r="S1561" s="210"/>
      <c r="T1561" s="210"/>
      <c r="U1561" s="210"/>
      <c r="V1561" s="210"/>
      <c r="W1561" s="210"/>
      <c r="X1561" s="210"/>
      <c r="Y1561" s="210"/>
      <c r="Z1561" s="210"/>
      <c r="AA1561" s="211"/>
      <c r="AB1561" s="212"/>
      <c r="AC1561" s="213"/>
      <c r="AD1561" s="214"/>
      <c r="AE1561" s="215"/>
      <c r="AF1561" s="215"/>
      <c r="AG1561" s="215"/>
      <c r="AH1561" s="215"/>
      <c r="AI1561" s="215"/>
      <c r="AJ1561" s="215"/>
      <c r="AK1561" s="215"/>
      <c r="AL1561" s="215"/>
      <c r="AM1561" s="215"/>
      <c r="AN1561" s="209"/>
      <c r="AO1561" s="215"/>
      <c r="AP1561" s="215"/>
      <c r="AQ1561" s="215"/>
      <c r="AR1561" s="215"/>
      <c r="AS1561" s="215"/>
      <c r="AT1561" s="215"/>
      <c r="AU1561" s="215"/>
      <c r="AV1561" s="215"/>
      <c r="AW1561" s="215"/>
      <c r="AX1561" s="215"/>
      <c r="AY1561" s="215"/>
      <c r="AZ1561" s="215"/>
      <c r="BA1561" s="215"/>
      <c r="BB1561" s="215"/>
      <c r="BC1561" s="215"/>
      <c r="BD1561" s="85" t="n">
        <f aca="false">SUM(AC1561:BC1561)</f>
        <v>0</v>
      </c>
      <c r="BE1561" s="111" t="n">
        <f aca="false">IF((G1561+I1561+O1561-H1561-BD1561)&gt;=0,G1561+I1561+O1561-H1561-BD1561,0)</f>
        <v>0</v>
      </c>
      <c r="BF1561" s="112" t="n">
        <f aca="false">IF((H1561-I1561-O1561-G1561+BD1561)&gt;=0,H1561-I1561-O1561-G1561+BD1561,0)</f>
        <v>216</v>
      </c>
      <c r="BG1561" s="102"/>
      <c r="BH1561" s="103"/>
      <c r="BI1561" s="90"/>
      <c r="BJ1561" s="91" t="n">
        <v>-216</v>
      </c>
      <c r="BK1561" s="91" t="n">
        <f aca="false">BJ1561-BD1561+O1561</f>
        <v>-216</v>
      </c>
      <c r="BL1561" s="104"/>
    </row>
    <row r="1562" s="93" customFormat="true" ht="15" hidden="false" customHeight="false" outlineLevel="0" collapsed="false">
      <c r="A1562" s="207" t="n">
        <v>1556</v>
      </c>
      <c r="B1562" s="71" t="n">
        <v>43435</v>
      </c>
      <c r="C1562" s="72"/>
      <c r="D1562" s="73"/>
      <c r="E1562" s="74" t="n">
        <v>20</v>
      </c>
      <c r="F1562" s="75"/>
      <c r="G1562" s="76" t="n">
        <v>20</v>
      </c>
      <c r="H1562" s="76" t="n">
        <v>0</v>
      </c>
      <c r="I1562" s="208"/>
      <c r="J1562" s="208"/>
      <c r="K1562" s="208"/>
      <c r="L1562" s="208"/>
      <c r="M1562" s="208"/>
      <c r="N1562" s="209" t="n">
        <v>20</v>
      </c>
      <c r="O1562" s="79" t="n">
        <f aca="false">SUM(J1562:N1562)</f>
        <v>20</v>
      </c>
      <c r="P1562" s="215"/>
      <c r="Q1562" s="215"/>
      <c r="R1562" s="215"/>
      <c r="S1562" s="215"/>
      <c r="T1562" s="215"/>
      <c r="U1562" s="215"/>
      <c r="V1562" s="215"/>
      <c r="W1562" s="215"/>
      <c r="X1562" s="215"/>
      <c r="Y1562" s="215"/>
      <c r="Z1562" s="215"/>
      <c r="AA1562" s="217"/>
      <c r="AB1562" s="218"/>
      <c r="AC1562" s="213"/>
      <c r="AD1562" s="214"/>
      <c r="AE1562" s="215"/>
      <c r="AF1562" s="215"/>
      <c r="AG1562" s="215"/>
      <c r="AH1562" s="215"/>
      <c r="AI1562" s="215" t="n">
        <v>80</v>
      </c>
      <c r="AJ1562" s="215"/>
      <c r="AK1562" s="215"/>
      <c r="AL1562" s="215"/>
      <c r="AM1562" s="215"/>
      <c r="AN1562" s="209"/>
      <c r="AO1562" s="215"/>
      <c r="AP1562" s="215"/>
      <c r="AQ1562" s="215"/>
      <c r="AR1562" s="215"/>
      <c r="AS1562" s="215"/>
      <c r="AT1562" s="215"/>
      <c r="AU1562" s="215"/>
      <c r="AV1562" s="215"/>
      <c r="AW1562" s="215"/>
      <c r="AX1562" s="215"/>
      <c r="AY1562" s="215"/>
      <c r="AZ1562" s="215"/>
      <c r="BA1562" s="215"/>
      <c r="BB1562" s="215"/>
      <c r="BC1562" s="215"/>
      <c r="BD1562" s="85" t="n">
        <f aca="false">SUM(AC1562:BC1562)</f>
        <v>80</v>
      </c>
      <c r="BE1562" s="86" t="n">
        <f aca="false">IF((G1562+I1562+O1562-H1562-BD1562)&gt;=0,G1562+I1562+O1562-H1562-BD1562,0)</f>
        <v>0</v>
      </c>
      <c r="BF1562" s="87" t="n">
        <f aca="false">IF((H1562-I1562-O1562-G1562+BD1562)&gt;=0,H1562-I1562-O1562-G1562+BD1562,0)</f>
        <v>40</v>
      </c>
      <c r="BG1562" s="106"/>
      <c r="BH1562" s="107"/>
      <c r="BI1562" s="90" t="s">
        <v>125</v>
      </c>
      <c r="BJ1562" s="91" t="n">
        <v>20</v>
      </c>
      <c r="BK1562" s="91" t="n">
        <f aca="false">BJ1562-BD1562+O1562</f>
        <v>-40</v>
      </c>
      <c r="BL1562" s="92"/>
    </row>
    <row r="1563" s="93" customFormat="true" ht="15" hidden="false" customHeight="false" outlineLevel="0" collapsed="false">
      <c r="A1563" s="207" t="n">
        <v>1557</v>
      </c>
      <c r="B1563" s="71" t="n">
        <v>43435</v>
      </c>
      <c r="C1563" s="72"/>
      <c r="D1563" s="73"/>
      <c r="E1563" s="74" t="n">
        <v>72</v>
      </c>
      <c r="F1563" s="75"/>
      <c r="G1563" s="76" t="n">
        <v>0</v>
      </c>
      <c r="H1563" s="76" t="n">
        <v>14</v>
      </c>
      <c r="I1563" s="208"/>
      <c r="J1563" s="208"/>
      <c r="K1563" s="208"/>
      <c r="L1563" s="208"/>
      <c r="M1563" s="208"/>
      <c r="N1563" s="209"/>
      <c r="O1563" s="79" t="n">
        <f aca="false">SUM(J1563:N1563)</f>
        <v>0</v>
      </c>
      <c r="P1563" s="215"/>
      <c r="Q1563" s="215"/>
      <c r="R1563" s="215"/>
      <c r="S1563" s="215"/>
      <c r="T1563" s="215"/>
      <c r="U1563" s="215"/>
      <c r="V1563" s="215"/>
      <c r="W1563" s="215"/>
      <c r="X1563" s="215"/>
      <c r="Y1563" s="215"/>
      <c r="Z1563" s="215"/>
      <c r="AA1563" s="217"/>
      <c r="AB1563" s="218"/>
      <c r="AC1563" s="213"/>
      <c r="AD1563" s="214"/>
      <c r="AE1563" s="215"/>
      <c r="AF1563" s="215"/>
      <c r="AG1563" s="215"/>
      <c r="AH1563" s="215"/>
      <c r="AI1563" s="215"/>
      <c r="AJ1563" s="215"/>
      <c r="AK1563" s="215"/>
      <c r="AL1563" s="215"/>
      <c r="AM1563" s="215"/>
      <c r="AN1563" s="209"/>
      <c r="AO1563" s="215"/>
      <c r="AP1563" s="215"/>
      <c r="AQ1563" s="215"/>
      <c r="AR1563" s="215"/>
      <c r="AS1563" s="215"/>
      <c r="AT1563" s="215"/>
      <c r="AU1563" s="215"/>
      <c r="AV1563" s="215"/>
      <c r="AW1563" s="215"/>
      <c r="AX1563" s="215"/>
      <c r="AY1563" s="215"/>
      <c r="AZ1563" s="215"/>
      <c r="BA1563" s="215"/>
      <c r="BB1563" s="215"/>
      <c r="BC1563" s="215"/>
      <c r="BD1563" s="85" t="n">
        <f aca="false">SUM(AC1563:BC1563)</f>
        <v>0</v>
      </c>
      <c r="BE1563" s="86" t="n">
        <f aca="false">IF((G1563+I1563+O1563-H1563-BD1563)&gt;=0,G1563+I1563+O1563-H1563-BD1563,0)</f>
        <v>0</v>
      </c>
      <c r="BF1563" s="87" t="n">
        <f aca="false">IF((H1563-I1563-O1563-G1563+BD1563)&gt;=0,H1563-I1563-O1563-G1563+BD1563,0)</f>
        <v>14</v>
      </c>
      <c r="BG1563" s="106" t="n">
        <v>43447</v>
      </c>
      <c r="BH1563" s="107" t="n">
        <v>43579</v>
      </c>
      <c r="BI1563" s="90"/>
      <c r="BJ1563" s="91" t="n">
        <v>-14</v>
      </c>
      <c r="BK1563" s="91" t="n">
        <f aca="false">BJ1563-BD1563+O1563</f>
        <v>-14</v>
      </c>
      <c r="BL1563" s="92"/>
    </row>
    <row r="1564" s="105" customFormat="true" ht="15" hidden="false" customHeight="false" outlineLevel="0" collapsed="false">
      <c r="A1564" s="207" t="n">
        <v>1558</v>
      </c>
      <c r="B1564" s="94" t="n">
        <v>43435</v>
      </c>
      <c r="C1564" s="95"/>
      <c r="D1564" s="96"/>
      <c r="E1564" s="74" t="n">
        <v>72</v>
      </c>
      <c r="F1564" s="97" t="s">
        <v>1003</v>
      </c>
      <c r="G1564" s="98" t="n">
        <v>0</v>
      </c>
      <c r="H1564" s="98" t="n">
        <v>216</v>
      </c>
      <c r="I1564" s="208"/>
      <c r="J1564" s="208"/>
      <c r="K1564" s="208"/>
      <c r="L1564" s="208"/>
      <c r="M1564" s="208"/>
      <c r="N1564" s="209"/>
      <c r="O1564" s="79" t="n">
        <f aca="false">SUM(J1564:N1564)</f>
        <v>0</v>
      </c>
      <c r="P1564" s="210"/>
      <c r="Q1564" s="210"/>
      <c r="R1564" s="210"/>
      <c r="S1564" s="210"/>
      <c r="T1564" s="210"/>
      <c r="U1564" s="210"/>
      <c r="V1564" s="210"/>
      <c r="W1564" s="210"/>
      <c r="X1564" s="210"/>
      <c r="Y1564" s="210"/>
      <c r="Z1564" s="210"/>
      <c r="AA1564" s="211"/>
      <c r="AB1564" s="212"/>
      <c r="AC1564" s="213"/>
      <c r="AD1564" s="214"/>
      <c r="AE1564" s="215"/>
      <c r="AF1564" s="215"/>
      <c r="AG1564" s="215"/>
      <c r="AH1564" s="215"/>
      <c r="AI1564" s="215"/>
      <c r="AJ1564" s="215"/>
      <c r="AK1564" s="215"/>
      <c r="AL1564" s="215"/>
      <c r="AM1564" s="215"/>
      <c r="AN1564" s="209"/>
      <c r="AO1564" s="215"/>
      <c r="AP1564" s="215"/>
      <c r="AQ1564" s="215"/>
      <c r="AR1564" s="215"/>
      <c r="AS1564" s="215"/>
      <c r="AT1564" s="215"/>
      <c r="AU1564" s="215"/>
      <c r="AV1564" s="215"/>
      <c r="AW1564" s="215"/>
      <c r="AX1564" s="215"/>
      <c r="AY1564" s="215"/>
      <c r="AZ1564" s="215"/>
      <c r="BA1564" s="215"/>
      <c r="BB1564" s="215"/>
      <c r="BC1564" s="215"/>
      <c r="BD1564" s="85" t="n">
        <f aca="false">SUM(AC1564:BC1564)</f>
        <v>0</v>
      </c>
      <c r="BE1564" s="111" t="n">
        <f aca="false">IF((G1564+I1564+O1564-H1564-BD1564)&gt;=0,G1564+I1564+O1564-H1564-BD1564,0)</f>
        <v>0</v>
      </c>
      <c r="BF1564" s="112" t="n">
        <f aca="false">IF((H1564-I1564-O1564-G1564+BD1564)&gt;=0,H1564-I1564-O1564-G1564+BD1564,0)</f>
        <v>216</v>
      </c>
      <c r="BG1564" s="102"/>
      <c r="BH1564" s="103"/>
      <c r="BI1564" s="90"/>
      <c r="BJ1564" s="91" t="n">
        <v>-216</v>
      </c>
      <c r="BK1564" s="91" t="n">
        <f aca="false">BJ1564-BD1564+O1564</f>
        <v>-216</v>
      </c>
      <c r="BL1564" s="104"/>
    </row>
    <row r="1565" s="105" customFormat="true" ht="15" hidden="false" customHeight="false" outlineLevel="0" collapsed="false">
      <c r="A1565" s="207" t="n">
        <v>1559</v>
      </c>
      <c r="B1565" s="94" t="n">
        <v>43435</v>
      </c>
      <c r="C1565" s="95"/>
      <c r="D1565" s="96"/>
      <c r="E1565" s="74" t="n">
        <v>72</v>
      </c>
      <c r="F1565" s="97" t="s">
        <v>1004</v>
      </c>
      <c r="G1565" s="98" t="n">
        <v>72</v>
      </c>
      <c r="H1565" s="98" t="n">
        <v>0</v>
      </c>
      <c r="I1565" s="208"/>
      <c r="J1565" s="208"/>
      <c r="K1565" s="208"/>
      <c r="L1565" s="208"/>
      <c r="M1565" s="208"/>
      <c r="N1565" s="209"/>
      <c r="O1565" s="79" t="n">
        <f aca="false">SUM(J1565:N1565)</f>
        <v>0</v>
      </c>
      <c r="P1565" s="210"/>
      <c r="Q1565" s="210"/>
      <c r="R1565" s="210"/>
      <c r="S1565" s="210"/>
      <c r="T1565" s="210"/>
      <c r="U1565" s="210"/>
      <c r="V1565" s="210"/>
      <c r="W1565" s="210"/>
      <c r="X1565" s="210"/>
      <c r="Y1565" s="210"/>
      <c r="Z1565" s="210"/>
      <c r="AA1565" s="211"/>
      <c r="AB1565" s="212"/>
      <c r="AC1565" s="213"/>
      <c r="AD1565" s="214"/>
      <c r="AE1565" s="215"/>
      <c r="AF1565" s="215"/>
      <c r="AG1565" s="215"/>
      <c r="AH1565" s="215"/>
      <c r="AI1565" s="215"/>
      <c r="AJ1565" s="215"/>
      <c r="AK1565" s="215"/>
      <c r="AL1565" s="215"/>
      <c r="AM1565" s="215"/>
      <c r="AN1565" s="209"/>
      <c r="AO1565" s="215"/>
      <c r="AP1565" s="215"/>
      <c r="AQ1565" s="215"/>
      <c r="AR1565" s="215"/>
      <c r="AS1565" s="215"/>
      <c r="AT1565" s="215"/>
      <c r="AU1565" s="215"/>
      <c r="AV1565" s="215"/>
      <c r="AW1565" s="215"/>
      <c r="AX1565" s="215"/>
      <c r="AY1565" s="215"/>
      <c r="AZ1565" s="215"/>
      <c r="BA1565" s="215"/>
      <c r="BB1565" s="215"/>
      <c r="BC1565" s="215"/>
      <c r="BD1565" s="85" t="n">
        <f aca="false">SUM(AC1565:BC1565)</f>
        <v>0</v>
      </c>
      <c r="BE1565" s="111" t="n">
        <f aca="false">IF((G1565+I1565+O1565-H1565-BD1565)&gt;=0,G1565+I1565+O1565-H1565-BD1565,0)</f>
        <v>72</v>
      </c>
      <c r="BF1565" s="112" t="n">
        <f aca="false">IF((H1565-I1565-O1565-G1565+BD1565)&gt;=0,H1565-I1565-O1565-G1565+BD1565,0)</f>
        <v>0</v>
      </c>
      <c r="BG1565" s="102"/>
      <c r="BH1565" s="103"/>
      <c r="BI1565" s="90"/>
      <c r="BJ1565" s="91" t="n">
        <v>72</v>
      </c>
      <c r="BK1565" s="91" t="n">
        <f aca="false">BJ1565-BD1565+O1565</f>
        <v>72</v>
      </c>
      <c r="BL1565" s="104"/>
    </row>
    <row r="1566" s="105" customFormat="true" ht="15" hidden="false" customHeight="false" outlineLevel="0" collapsed="false">
      <c r="A1566" s="207" t="n">
        <v>1560</v>
      </c>
      <c r="B1566" s="94" t="n">
        <v>43435</v>
      </c>
      <c r="C1566" s="95"/>
      <c r="D1566" s="96"/>
      <c r="E1566" s="74" t="n">
        <v>20</v>
      </c>
      <c r="F1566" s="97" t="s">
        <v>1005</v>
      </c>
      <c r="G1566" s="98" t="n">
        <v>0</v>
      </c>
      <c r="H1566" s="98" t="n">
        <v>60</v>
      </c>
      <c r="I1566" s="208"/>
      <c r="J1566" s="208"/>
      <c r="K1566" s="208"/>
      <c r="L1566" s="208"/>
      <c r="M1566" s="208"/>
      <c r="N1566" s="209"/>
      <c r="O1566" s="79" t="n">
        <f aca="false">SUM(J1566:N1566)</f>
        <v>0</v>
      </c>
      <c r="P1566" s="210"/>
      <c r="Q1566" s="210"/>
      <c r="R1566" s="210"/>
      <c r="S1566" s="210"/>
      <c r="T1566" s="210"/>
      <c r="U1566" s="210"/>
      <c r="V1566" s="210"/>
      <c r="W1566" s="210"/>
      <c r="X1566" s="210"/>
      <c r="Y1566" s="210"/>
      <c r="Z1566" s="210"/>
      <c r="AA1566" s="211"/>
      <c r="AB1566" s="212"/>
      <c r="AC1566" s="213"/>
      <c r="AD1566" s="214"/>
      <c r="AE1566" s="215"/>
      <c r="AF1566" s="215"/>
      <c r="AG1566" s="215"/>
      <c r="AH1566" s="215"/>
      <c r="AI1566" s="215"/>
      <c r="AJ1566" s="215"/>
      <c r="AK1566" s="215"/>
      <c r="AL1566" s="215"/>
      <c r="AM1566" s="215"/>
      <c r="AN1566" s="209"/>
      <c r="AO1566" s="215"/>
      <c r="AP1566" s="215"/>
      <c r="AQ1566" s="215"/>
      <c r="AR1566" s="215"/>
      <c r="AS1566" s="215"/>
      <c r="AT1566" s="215"/>
      <c r="AU1566" s="215"/>
      <c r="AV1566" s="215"/>
      <c r="AW1566" s="215"/>
      <c r="AX1566" s="215"/>
      <c r="AY1566" s="215"/>
      <c r="AZ1566" s="215"/>
      <c r="BA1566" s="215"/>
      <c r="BB1566" s="215"/>
      <c r="BC1566" s="215"/>
      <c r="BD1566" s="85" t="n">
        <f aca="false">SUM(AC1566:BC1566)</f>
        <v>0</v>
      </c>
      <c r="BE1566" s="111" t="n">
        <f aca="false">IF((G1566+I1566+O1566-H1566-BD1566)&gt;=0,G1566+I1566+O1566-H1566-BD1566,0)</f>
        <v>0</v>
      </c>
      <c r="BF1566" s="112" t="n">
        <f aca="false">IF((H1566-I1566-O1566-G1566+BD1566)&gt;=0,H1566-I1566-O1566-G1566+BD1566,0)</f>
        <v>60</v>
      </c>
      <c r="BG1566" s="102"/>
      <c r="BH1566" s="103"/>
      <c r="BI1566" s="90"/>
      <c r="BJ1566" s="91" t="n">
        <v>-60</v>
      </c>
      <c r="BK1566" s="91" t="n">
        <f aca="false">BJ1566-BD1566+O1566</f>
        <v>-60</v>
      </c>
      <c r="BL1566" s="104"/>
    </row>
    <row r="1567" s="105" customFormat="true" ht="15" hidden="false" customHeight="false" outlineLevel="0" collapsed="false">
      <c r="A1567" s="207" t="n">
        <v>1561</v>
      </c>
      <c r="B1567" s="94" t="n">
        <v>43435</v>
      </c>
      <c r="C1567" s="95"/>
      <c r="D1567" s="96"/>
      <c r="E1567" s="74" t="n">
        <v>72</v>
      </c>
      <c r="F1567" s="97" t="s">
        <v>1006</v>
      </c>
      <c r="G1567" s="98" t="n">
        <v>0</v>
      </c>
      <c r="H1567" s="98" t="n">
        <v>0</v>
      </c>
      <c r="I1567" s="208"/>
      <c r="J1567" s="208"/>
      <c r="K1567" s="208"/>
      <c r="L1567" s="208"/>
      <c r="M1567" s="208"/>
      <c r="N1567" s="209"/>
      <c r="O1567" s="79" t="n">
        <f aca="false">SUM(J1567:N1567)</f>
        <v>0</v>
      </c>
      <c r="P1567" s="210"/>
      <c r="Q1567" s="210"/>
      <c r="R1567" s="210"/>
      <c r="S1567" s="210"/>
      <c r="T1567" s="210"/>
      <c r="U1567" s="210"/>
      <c r="V1567" s="210"/>
      <c r="W1567" s="210"/>
      <c r="X1567" s="210"/>
      <c r="Y1567" s="210"/>
      <c r="Z1567" s="210"/>
      <c r="AA1567" s="211"/>
      <c r="AB1567" s="212"/>
      <c r="AC1567" s="213"/>
      <c r="AD1567" s="214"/>
      <c r="AE1567" s="215"/>
      <c r="AF1567" s="215"/>
      <c r="AG1567" s="215"/>
      <c r="AH1567" s="215"/>
      <c r="AI1567" s="215"/>
      <c r="AJ1567" s="215"/>
      <c r="AK1567" s="215"/>
      <c r="AL1567" s="215"/>
      <c r="AM1567" s="215"/>
      <c r="AN1567" s="209"/>
      <c r="AO1567" s="215"/>
      <c r="AP1567" s="215"/>
      <c r="AQ1567" s="215"/>
      <c r="AR1567" s="215"/>
      <c r="AS1567" s="215"/>
      <c r="AT1567" s="215"/>
      <c r="AU1567" s="215"/>
      <c r="AV1567" s="215"/>
      <c r="AW1567" s="215"/>
      <c r="AX1567" s="215"/>
      <c r="AY1567" s="215"/>
      <c r="AZ1567" s="215"/>
      <c r="BA1567" s="215"/>
      <c r="BB1567" s="215"/>
      <c r="BC1567" s="215"/>
      <c r="BD1567" s="85" t="n">
        <f aca="false">SUM(AC1567:BC1567)</f>
        <v>0</v>
      </c>
      <c r="BE1567" s="111" t="n">
        <f aca="false">IF((G1567+I1567+O1567-H1567-BD1567)&gt;=0,G1567+I1567+O1567-H1567-BD1567,0)</f>
        <v>0</v>
      </c>
      <c r="BF1567" s="112" t="n">
        <f aca="false">IF((H1567-I1567-O1567-G1567+BD1567)&gt;=0,H1567-I1567-O1567-G1567+BD1567,0)</f>
        <v>0</v>
      </c>
      <c r="BG1567" s="102"/>
      <c r="BH1567" s="103"/>
      <c r="BI1567" s="90"/>
      <c r="BJ1567" s="91" t="n">
        <v>0</v>
      </c>
      <c r="BK1567" s="91" t="n">
        <f aca="false">BJ1567-BD1567+O1567</f>
        <v>0</v>
      </c>
      <c r="BL1567" s="104"/>
    </row>
    <row r="1568" s="105" customFormat="true" ht="15" hidden="false" customHeight="false" outlineLevel="0" collapsed="false">
      <c r="A1568" s="207" t="n">
        <v>1562</v>
      </c>
      <c r="B1568" s="94" t="n">
        <v>43435</v>
      </c>
      <c r="C1568" s="95"/>
      <c r="D1568" s="96"/>
      <c r="E1568" s="74" t="n">
        <v>72</v>
      </c>
      <c r="F1568" s="97" t="s">
        <v>1007</v>
      </c>
      <c r="G1568" s="98" t="n">
        <v>123</v>
      </c>
      <c r="H1568" s="98" t="n">
        <v>0</v>
      </c>
      <c r="I1568" s="208"/>
      <c r="J1568" s="208"/>
      <c r="K1568" s="208"/>
      <c r="L1568" s="208"/>
      <c r="M1568" s="208"/>
      <c r="N1568" s="209" t="n">
        <v>72</v>
      </c>
      <c r="O1568" s="79" t="n">
        <f aca="false">SUM(J1568:N1568)</f>
        <v>72</v>
      </c>
      <c r="P1568" s="210"/>
      <c r="Q1568" s="210"/>
      <c r="R1568" s="210"/>
      <c r="S1568" s="210"/>
      <c r="T1568" s="210"/>
      <c r="U1568" s="210"/>
      <c r="V1568" s="210"/>
      <c r="W1568" s="210"/>
      <c r="X1568" s="210"/>
      <c r="Y1568" s="210"/>
      <c r="Z1568" s="210"/>
      <c r="AA1568" s="211"/>
      <c r="AB1568" s="212"/>
      <c r="AC1568" s="213"/>
      <c r="AD1568" s="214"/>
      <c r="AE1568" s="215"/>
      <c r="AF1568" s="215" t="n">
        <v>339</v>
      </c>
      <c r="AG1568" s="215"/>
      <c r="AH1568" s="215"/>
      <c r="AI1568" s="215"/>
      <c r="AJ1568" s="215"/>
      <c r="AK1568" s="215"/>
      <c r="AL1568" s="215"/>
      <c r="AM1568" s="215"/>
      <c r="AN1568" s="209"/>
      <c r="AO1568" s="215"/>
      <c r="AP1568" s="215"/>
      <c r="AQ1568" s="215"/>
      <c r="AR1568" s="215"/>
      <c r="AS1568" s="215"/>
      <c r="AT1568" s="215"/>
      <c r="AU1568" s="215"/>
      <c r="AV1568" s="215"/>
      <c r="AW1568" s="215"/>
      <c r="AX1568" s="215"/>
      <c r="AY1568" s="215"/>
      <c r="AZ1568" s="215"/>
      <c r="BA1568" s="215"/>
      <c r="BB1568" s="215"/>
      <c r="BC1568" s="215"/>
      <c r="BD1568" s="85" t="n">
        <f aca="false">SUM(AC1568:BC1568)</f>
        <v>339</v>
      </c>
      <c r="BE1568" s="111" t="n">
        <f aca="false">IF((G1568+I1568+O1568-H1568-BD1568)&gt;=0,G1568+I1568+O1568-H1568-BD1568,0)</f>
        <v>0</v>
      </c>
      <c r="BF1568" s="112" t="n">
        <f aca="false">IF((H1568-I1568-O1568-G1568+BD1568)&gt;=0,H1568-I1568-O1568-G1568+BD1568,0)</f>
        <v>144</v>
      </c>
      <c r="BG1568" s="102" t="n">
        <v>43651</v>
      </c>
      <c r="BH1568" s="103"/>
      <c r="BI1568" s="90" t="s">
        <v>126</v>
      </c>
      <c r="BJ1568" s="91" t="n">
        <v>123</v>
      </c>
      <c r="BK1568" s="91" t="n">
        <f aca="false">BJ1568-BD1568+O1568</f>
        <v>-144</v>
      </c>
      <c r="BL1568" s="104"/>
    </row>
    <row r="1569" s="93" customFormat="true" ht="15" hidden="false" customHeight="false" outlineLevel="0" collapsed="false">
      <c r="A1569" s="207" t="n">
        <v>1563</v>
      </c>
      <c r="B1569" s="71" t="n">
        <v>43435</v>
      </c>
      <c r="C1569" s="72"/>
      <c r="D1569" s="73"/>
      <c r="E1569" s="74" t="n">
        <v>72</v>
      </c>
      <c r="F1569" s="75" t="s">
        <v>1008</v>
      </c>
      <c r="G1569" s="76" t="n">
        <v>32</v>
      </c>
      <c r="H1569" s="76" t="n">
        <v>0</v>
      </c>
      <c r="I1569" s="208"/>
      <c r="J1569" s="208"/>
      <c r="K1569" s="208"/>
      <c r="L1569" s="208"/>
      <c r="M1569" s="208"/>
      <c r="N1569" s="209"/>
      <c r="O1569" s="79" t="n">
        <f aca="false">SUM(J1569:N1569)</f>
        <v>0</v>
      </c>
      <c r="P1569" s="215"/>
      <c r="Q1569" s="215"/>
      <c r="R1569" s="215"/>
      <c r="S1569" s="215"/>
      <c r="T1569" s="215"/>
      <c r="U1569" s="215"/>
      <c r="V1569" s="215"/>
      <c r="W1569" s="215"/>
      <c r="X1569" s="215"/>
      <c r="Y1569" s="215"/>
      <c r="Z1569" s="215"/>
      <c r="AA1569" s="217"/>
      <c r="AB1569" s="218"/>
      <c r="AC1569" s="213"/>
      <c r="AD1569" s="214"/>
      <c r="AE1569" s="215"/>
      <c r="AF1569" s="215"/>
      <c r="AG1569" s="215"/>
      <c r="AH1569" s="215"/>
      <c r="AI1569" s="215"/>
      <c r="AJ1569" s="215"/>
      <c r="AK1569" s="215"/>
      <c r="AL1569" s="215"/>
      <c r="AM1569" s="215"/>
      <c r="AN1569" s="209"/>
      <c r="AO1569" s="215"/>
      <c r="AP1569" s="215"/>
      <c r="AQ1569" s="215"/>
      <c r="AR1569" s="215"/>
      <c r="AS1569" s="215"/>
      <c r="AT1569" s="215"/>
      <c r="AU1569" s="215"/>
      <c r="AV1569" s="215"/>
      <c r="AW1569" s="215"/>
      <c r="AX1569" s="215"/>
      <c r="AY1569" s="215"/>
      <c r="AZ1569" s="215"/>
      <c r="BA1569" s="215"/>
      <c r="BB1569" s="215"/>
      <c r="BC1569" s="215"/>
      <c r="BD1569" s="85" t="n">
        <f aca="false">SUM(AC1569:BC1569)</f>
        <v>0</v>
      </c>
      <c r="BE1569" s="86" t="n">
        <f aca="false">IF((G1569+I1569+O1569-H1569-BD1569)&gt;=0,G1569+I1569+O1569-H1569-BD1569,0)</f>
        <v>32</v>
      </c>
      <c r="BF1569" s="87" t="n">
        <f aca="false">IF((H1569-I1569-O1569-G1569+BD1569)&gt;=0,H1569-I1569-O1569-G1569+BD1569,0)</f>
        <v>0</v>
      </c>
      <c r="BG1569" s="106" t="n">
        <v>43448</v>
      </c>
      <c r="BH1569" s="107" t="n">
        <v>43480</v>
      </c>
      <c r="BI1569" s="90"/>
      <c r="BJ1569" s="91" t="n">
        <v>32</v>
      </c>
      <c r="BK1569" s="91" t="n">
        <f aca="false">BJ1569-BD1569+O1569</f>
        <v>32</v>
      </c>
      <c r="BL1569" s="92"/>
    </row>
    <row r="1570" s="105" customFormat="true" ht="15" hidden="false" customHeight="false" outlineLevel="0" collapsed="false">
      <c r="A1570" s="207" t="n">
        <v>1564</v>
      </c>
      <c r="B1570" s="94" t="n">
        <v>43435</v>
      </c>
      <c r="C1570" s="95"/>
      <c r="D1570" s="96"/>
      <c r="E1570" s="74" t="n">
        <v>72</v>
      </c>
      <c r="F1570" s="97" t="s">
        <v>1009</v>
      </c>
      <c r="G1570" s="98" t="n">
        <v>0</v>
      </c>
      <c r="H1570" s="98" t="n">
        <v>0</v>
      </c>
      <c r="I1570" s="208"/>
      <c r="J1570" s="208"/>
      <c r="K1570" s="208"/>
      <c r="L1570" s="208"/>
      <c r="M1570" s="208"/>
      <c r="N1570" s="209"/>
      <c r="O1570" s="79" t="n">
        <f aca="false">SUM(J1570:N1570)</f>
        <v>0</v>
      </c>
      <c r="P1570" s="210"/>
      <c r="Q1570" s="210"/>
      <c r="R1570" s="210"/>
      <c r="S1570" s="210"/>
      <c r="T1570" s="210"/>
      <c r="U1570" s="210"/>
      <c r="V1570" s="210"/>
      <c r="W1570" s="210"/>
      <c r="X1570" s="210"/>
      <c r="Y1570" s="210"/>
      <c r="Z1570" s="210"/>
      <c r="AA1570" s="211"/>
      <c r="AB1570" s="212"/>
      <c r="AC1570" s="213"/>
      <c r="AD1570" s="214"/>
      <c r="AE1570" s="215"/>
      <c r="AF1570" s="215"/>
      <c r="AG1570" s="215"/>
      <c r="AH1570" s="215"/>
      <c r="AI1570" s="215"/>
      <c r="AJ1570" s="215"/>
      <c r="AK1570" s="215"/>
      <c r="AL1570" s="215"/>
      <c r="AM1570" s="215"/>
      <c r="AN1570" s="209"/>
      <c r="AO1570" s="215"/>
      <c r="AP1570" s="215"/>
      <c r="AQ1570" s="215"/>
      <c r="AR1570" s="215"/>
      <c r="AS1570" s="215"/>
      <c r="AT1570" s="215"/>
      <c r="AU1570" s="215"/>
      <c r="AV1570" s="215"/>
      <c r="AW1570" s="215"/>
      <c r="AX1570" s="215"/>
      <c r="AY1570" s="215"/>
      <c r="AZ1570" s="215"/>
      <c r="BA1570" s="215"/>
      <c r="BB1570" s="215"/>
      <c r="BC1570" s="215"/>
      <c r="BD1570" s="85" t="n">
        <f aca="false">SUM(AC1570:BC1570)</f>
        <v>0</v>
      </c>
      <c r="BE1570" s="111" t="n">
        <f aca="false">IF((G1570+I1570+O1570-H1570-BD1570)&gt;=0,G1570+I1570+O1570-H1570-BD1570,0)</f>
        <v>0</v>
      </c>
      <c r="BF1570" s="112" t="n">
        <f aca="false">IF((H1570-I1570-O1570-G1570+BD1570)&gt;=0,H1570-I1570-O1570-G1570+BD1570,0)</f>
        <v>0</v>
      </c>
      <c r="BG1570" s="102" t="n">
        <v>43630</v>
      </c>
      <c r="BH1570" s="103"/>
      <c r="BI1570" s="90"/>
      <c r="BJ1570" s="91" t="n">
        <v>0</v>
      </c>
      <c r="BK1570" s="91" t="n">
        <f aca="false">BJ1570-BD1570+O1570</f>
        <v>0</v>
      </c>
      <c r="BL1570" s="104"/>
    </row>
    <row r="1571" s="105" customFormat="true" ht="15" hidden="false" customHeight="false" outlineLevel="0" collapsed="false">
      <c r="A1571" s="207" t="n">
        <v>1565</v>
      </c>
      <c r="B1571" s="94" t="n">
        <v>43435</v>
      </c>
      <c r="C1571" s="95"/>
      <c r="D1571" s="96"/>
      <c r="E1571" s="74" t="n">
        <v>72</v>
      </c>
      <c r="F1571" s="97"/>
      <c r="G1571" s="98" t="n">
        <v>0</v>
      </c>
      <c r="H1571" s="98" t="n">
        <v>288</v>
      </c>
      <c r="I1571" s="208"/>
      <c r="J1571" s="208"/>
      <c r="K1571" s="208"/>
      <c r="L1571" s="208"/>
      <c r="M1571" s="208"/>
      <c r="N1571" s="209"/>
      <c r="O1571" s="79" t="n">
        <f aca="false">SUM(J1571:N1571)</f>
        <v>0</v>
      </c>
      <c r="P1571" s="210"/>
      <c r="Q1571" s="210"/>
      <c r="R1571" s="210"/>
      <c r="S1571" s="210"/>
      <c r="T1571" s="210"/>
      <c r="U1571" s="210"/>
      <c r="V1571" s="210"/>
      <c r="W1571" s="210"/>
      <c r="X1571" s="210"/>
      <c r="Y1571" s="210"/>
      <c r="Z1571" s="210"/>
      <c r="AA1571" s="211"/>
      <c r="AB1571" s="212"/>
      <c r="AC1571" s="213"/>
      <c r="AD1571" s="214"/>
      <c r="AE1571" s="215"/>
      <c r="AF1571" s="215"/>
      <c r="AG1571" s="215"/>
      <c r="AH1571" s="215"/>
      <c r="AI1571" s="215"/>
      <c r="AJ1571" s="215"/>
      <c r="AK1571" s="215"/>
      <c r="AL1571" s="215"/>
      <c r="AM1571" s="215"/>
      <c r="AN1571" s="209"/>
      <c r="AO1571" s="215"/>
      <c r="AP1571" s="215"/>
      <c r="AQ1571" s="215"/>
      <c r="AR1571" s="215"/>
      <c r="AS1571" s="215"/>
      <c r="AT1571" s="215"/>
      <c r="AU1571" s="215"/>
      <c r="AV1571" s="215"/>
      <c r="AW1571" s="215"/>
      <c r="AX1571" s="215"/>
      <c r="AY1571" s="215"/>
      <c r="AZ1571" s="215"/>
      <c r="BA1571" s="215"/>
      <c r="BB1571" s="215"/>
      <c r="BC1571" s="215"/>
      <c r="BD1571" s="85" t="n">
        <f aca="false">SUM(AC1571:BC1571)</f>
        <v>0</v>
      </c>
      <c r="BE1571" s="111" t="n">
        <f aca="false">IF((G1571+I1571+O1571-H1571-BD1571)&gt;=0,G1571+I1571+O1571-H1571-BD1571,0)</f>
        <v>0</v>
      </c>
      <c r="BF1571" s="112" t="n">
        <f aca="false">IF((H1571-I1571-O1571-G1571+BD1571)&gt;=0,H1571-I1571-O1571-G1571+BD1571,0)</f>
        <v>288</v>
      </c>
      <c r="BG1571" s="102"/>
      <c r="BH1571" s="103"/>
      <c r="BI1571" s="90"/>
      <c r="BJ1571" s="91" t="n">
        <v>-288</v>
      </c>
      <c r="BK1571" s="91" t="n">
        <f aca="false">BJ1571-BD1571+O1571</f>
        <v>-288</v>
      </c>
      <c r="BL1571" s="104"/>
    </row>
    <row r="1572" s="105" customFormat="true" ht="15" hidden="false" customHeight="false" outlineLevel="0" collapsed="false">
      <c r="A1572" s="207" t="n">
        <v>1566</v>
      </c>
      <c r="B1572" s="94" t="n">
        <v>43435</v>
      </c>
      <c r="C1572" s="95"/>
      <c r="D1572" s="96"/>
      <c r="E1572" s="74" t="n">
        <v>72</v>
      </c>
      <c r="F1572" s="97" t="s">
        <v>1010</v>
      </c>
      <c r="G1572" s="98" t="n">
        <v>72</v>
      </c>
      <c r="H1572" s="98" t="n">
        <v>0</v>
      </c>
      <c r="I1572" s="208"/>
      <c r="J1572" s="208"/>
      <c r="K1572" s="208"/>
      <c r="L1572" s="208"/>
      <c r="M1572" s="208"/>
      <c r="N1572" s="209"/>
      <c r="O1572" s="79" t="n">
        <f aca="false">SUM(J1572:N1572)</f>
        <v>0</v>
      </c>
      <c r="P1572" s="210"/>
      <c r="Q1572" s="210"/>
      <c r="R1572" s="210"/>
      <c r="S1572" s="210"/>
      <c r="T1572" s="210"/>
      <c r="U1572" s="210"/>
      <c r="V1572" s="210"/>
      <c r="W1572" s="210"/>
      <c r="X1572" s="210"/>
      <c r="Y1572" s="210"/>
      <c r="Z1572" s="210"/>
      <c r="AA1572" s="211"/>
      <c r="AB1572" s="212"/>
      <c r="AC1572" s="213"/>
      <c r="AD1572" s="214"/>
      <c r="AE1572" s="215"/>
      <c r="AF1572" s="215"/>
      <c r="AG1572" s="215"/>
      <c r="AH1572" s="215"/>
      <c r="AI1572" s="215"/>
      <c r="AJ1572" s="215"/>
      <c r="AK1572" s="215"/>
      <c r="AL1572" s="215"/>
      <c r="AM1572" s="215"/>
      <c r="AN1572" s="209"/>
      <c r="AO1572" s="215"/>
      <c r="AP1572" s="215"/>
      <c r="AQ1572" s="215"/>
      <c r="AR1572" s="215"/>
      <c r="AS1572" s="215"/>
      <c r="AT1572" s="215"/>
      <c r="AU1572" s="215"/>
      <c r="AV1572" s="215"/>
      <c r="AW1572" s="215"/>
      <c r="AX1572" s="215"/>
      <c r="AY1572" s="215"/>
      <c r="AZ1572" s="215"/>
      <c r="BA1572" s="215"/>
      <c r="BB1572" s="215"/>
      <c r="BC1572" s="215"/>
      <c r="BD1572" s="85" t="n">
        <f aca="false">SUM(AC1572:BC1572)</f>
        <v>0</v>
      </c>
      <c r="BE1572" s="111" t="n">
        <f aca="false">IF((G1572+I1572+O1572-H1572-BD1572)&gt;=0,G1572+I1572+O1572-H1572-BD1572,0)</f>
        <v>72</v>
      </c>
      <c r="BF1572" s="112" t="n">
        <f aca="false">IF((H1572-I1572-O1572-G1572+BD1572)&gt;=0,H1572-I1572-O1572-G1572+BD1572,0)</f>
        <v>0</v>
      </c>
      <c r="BG1572" s="102"/>
      <c r="BH1572" s="103"/>
      <c r="BI1572" s="90"/>
      <c r="BJ1572" s="91" t="n">
        <v>72</v>
      </c>
      <c r="BK1572" s="91" t="n">
        <f aca="false">BJ1572-BD1572+O1572</f>
        <v>72</v>
      </c>
      <c r="BL1572" s="104"/>
    </row>
    <row r="1573" s="105" customFormat="true" ht="15" hidden="false" customHeight="false" outlineLevel="0" collapsed="false">
      <c r="A1573" s="207" t="n">
        <v>1567</v>
      </c>
      <c r="B1573" s="94" t="n">
        <v>43435</v>
      </c>
      <c r="C1573" s="95"/>
      <c r="D1573" s="96"/>
      <c r="E1573" s="74" t="n">
        <v>72</v>
      </c>
      <c r="F1573" s="97" t="s">
        <v>1011</v>
      </c>
      <c r="G1573" s="98" t="n">
        <v>0</v>
      </c>
      <c r="H1573" s="98" t="n">
        <v>216</v>
      </c>
      <c r="I1573" s="208"/>
      <c r="J1573" s="208"/>
      <c r="K1573" s="208"/>
      <c r="L1573" s="208"/>
      <c r="M1573" s="208"/>
      <c r="N1573" s="209"/>
      <c r="O1573" s="79" t="n">
        <f aca="false">SUM(J1573:N1573)</f>
        <v>0</v>
      </c>
      <c r="P1573" s="210"/>
      <c r="Q1573" s="210"/>
      <c r="R1573" s="210"/>
      <c r="S1573" s="210"/>
      <c r="T1573" s="210"/>
      <c r="U1573" s="210"/>
      <c r="V1573" s="210"/>
      <c r="W1573" s="210"/>
      <c r="X1573" s="210"/>
      <c r="Y1573" s="210"/>
      <c r="Z1573" s="210"/>
      <c r="AA1573" s="211"/>
      <c r="AB1573" s="212"/>
      <c r="AC1573" s="213"/>
      <c r="AD1573" s="214"/>
      <c r="AE1573" s="215"/>
      <c r="AF1573" s="215"/>
      <c r="AG1573" s="215"/>
      <c r="AH1573" s="215"/>
      <c r="AI1573" s="215"/>
      <c r="AJ1573" s="215"/>
      <c r="AK1573" s="215"/>
      <c r="AL1573" s="215"/>
      <c r="AM1573" s="215"/>
      <c r="AN1573" s="209"/>
      <c r="AO1573" s="215"/>
      <c r="AP1573" s="215"/>
      <c r="AQ1573" s="215"/>
      <c r="AR1573" s="215"/>
      <c r="AS1573" s="215"/>
      <c r="AT1573" s="215"/>
      <c r="AU1573" s="215"/>
      <c r="AV1573" s="215"/>
      <c r="AW1573" s="215"/>
      <c r="AX1573" s="215"/>
      <c r="AY1573" s="215"/>
      <c r="AZ1573" s="215"/>
      <c r="BA1573" s="215"/>
      <c r="BB1573" s="215"/>
      <c r="BC1573" s="215"/>
      <c r="BD1573" s="85" t="n">
        <f aca="false">SUM(AC1573:BC1573)</f>
        <v>0</v>
      </c>
      <c r="BE1573" s="111" t="n">
        <f aca="false">IF((G1573+I1573+O1573-H1573-BD1573)&gt;=0,G1573+I1573+O1573-H1573-BD1573,0)</f>
        <v>0</v>
      </c>
      <c r="BF1573" s="112" t="n">
        <f aca="false">IF((H1573-I1573-O1573-G1573+BD1573)&gt;=0,H1573-I1573-O1573-G1573+BD1573,0)</f>
        <v>216</v>
      </c>
      <c r="BG1573" s="102"/>
      <c r="BH1573" s="103"/>
      <c r="BI1573" s="90"/>
      <c r="BJ1573" s="91" t="n">
        <v>-216</v>
      </c>
      <c r="BK1573" s="91" t="n">
        <f aca="false">BJ1573-BD1573+O1573</f>
        <v>-216</v>
      </c>
      <c r="BL1573" s="104"/>
    </row>
    <row r="1574" s="105" customFormat="true" ht="15" hidden="false" customHeight="false" outlineLevel="0" collapsed="false">
      <c r="A1574" s="207" t="n">
        <v>1568</v>
      </c>
      <c r="B1574" s="94" t="n">
        <v>43435</v>
      </c>
      <c r="C1574" s="95"/>
      <c r="D1574" s="96"/>
      <c r="E1574" s="74" t="n">
        <v>72</v>
      </c>
      <c r="F1574" s="97" t="s">
        <v>1012</v>
      </c>
      <c r="G1574" s="98" t="n">
        <v>0</v>
      </c>
      <c r="H1574" s="98" t="n">
        <v>216</v>
      </c>
      <c r="I1574" s="208"/>
      <c r="J1574" s="208"/>
      <c r="K1574" s="208"/>
      <c r="L1574" s="208"/>
      <c r="M1574" s="208"/>
      <c r="N1574" s="209"/>
      <c r="O1574" s="79" t="n">
        <f aca="false">SUM(J1574:N1574)</f>
        <v>0</v>
      </c>
      <c r="P1574" s="210"/>
      <c r="Q1574" s="210"/>
      <c r="R1574" s="210"/>
      <c r="S1574" s="210"/>
      <c r="T1574" s="210"/>
      <c r="U1574" s="210"/>
      <c r="V1574" s="210"/>
      <c r="W1574" s="210"/>
      <c r="X1574" s="210"/>
      <c r="Y1574" s="210"/>
      <c r="Z1574" s="210"/>
      <c r="AA1574" s="211"/>
      <c r="AB1574" s="212"/>
      <c r="AC1574" s="213"/>
      <c r="AD1574" s="214"/>
      <c r="AE1574" s="215"/>
      <c r="AF1574" s="215"/>
      <c r="AG1574" s="215"/>
      <c r="AH1574" s="215"/>
      <c r="AI1574" s="215"/>
      <c r="AJ1574" s="215"/>
      <c r="AK1574" s="215"/>
      <c r="AL1574" s="215"/>
      <c r="AM1574" s="215"/>
      <c r="AN1574" s="209"/>
      <c r="AO1574" s="215"/>
      <c r="AP1574" s="215"/>
      <c r="AQ1574" s="215"/>
      <c r="AR1574" s="215"/>
      <c r="AS1574" s="215"/>
      <c r="AT1574" s="215"/>
      <c r="AU1574" s="215"/>
      <c r="AV1574" s="215"/>
      <c r="AW1574" s="215"/>
      <c r="AX1574" s="215"/>
      <c r="AY1574" s="215"/>
      <c r="AZ1574" s="215"/>
      <c r="BA1574" s="215"/>
      <c r="BB1574" s="215"/>
      <c r="BC1574" s="215"/>
      <c r="BD1574" s="85" t="n">
        <f aca="false">SUM(AC1574:BC1574)</f>
        <v>0</v>
      </c>
      <c r="BE1574" s="111" t="n">
        <f aca="false">IF((G1574+I1574+O1574-H1574-BD1574)&gt;=0,G1574+I1574+O1574-H1574-BD1574,0)</f>
        <v>0</v>
      </c>
      <c r="BF1574" s="112" t="n">
        <f aca="false">IF((H1574-I1574-O1574-G1574+BD1574)&gt;=0,H1574-I1574-O1574-G1574+BD1574,0)</f>
        <v>216</v>
      </c>
      <c r="BG1574" s="102"/>
      <c r="BH1574" s="103"/>
      <c r="BI1574" s="90"/>
      <c r="BJ1574" s="91" t="n">
        <v>-216</v>
      </c>
      <c r="BK1574" s="91" t="n">
        <f aca="false">BJ1574-BD1574+O1574</f>
        <v>-216</v>
      </c>
      <c r="BL1574" s="104"/>
    </row>
    <row r="1575" s="105" customFormat="true" ht="15" hidden="false" customHeight="false" outlineLevel="0" collapsed="false">
      <c r="A1575" s="207" t="n">
        <v>1569</v>
      </c>
      <c r="B1575" s="94" t="n">
        <v>43435</v>
      </c>
      <c r="C1575" s="95"/>
      <c r="D1575" s="96"/>
      <c r="E1575" s="74" t="n">
        <v>72</v>
      </c>
      <c r="F1575" s="97" t="s">
        <v>1013</v>
      </c>
      <c r="G1575" s="98" t="n">
        <v>0</v>
      </c>
      <c r="H1575" s="98" t="n">
        <v>72</v>
      </c>
      <c r="I1575" s="208"/>
      <c r="J1575" s="208"/>
      <c r="K1575" s="208"/>
      <c r="L1575" s="208"/>
      <c r="M1575" s="208"/>
      <c r="N1575" s="209"/>
      <c r="O1575" s="79" t="n">
        <f aca="false">SUM(J1575:N1575)</f>
        <v>0</v>
      </c>
      <c r="P1575" s="210"/>
      <c r="Q1575" s="210"/>
      <c r="R1575" s="210"/>
      <c r="S1575" s="210"/>
      <c r="T1575" s="210"/>
      <c r="U1575" s="210"/>
      <c r="V1575" s="210"/>
      <c r="W1575" s="210"/>
      <c r="X1575" s="210"/>
      <c r="Y1575" s="210"/>
      <c r="Z1575" s="210"/>
      <c r="AA1575" s="211"/>
      <c r="AB1575" s="212"/>
      <c r="AC1575" s="213"/>
      <c r="AD1575" s="214"/>
      <c r="AE1575" s="215"/>
      <c r="AF1575" s="215"/>
      <c r="AG1575" s="215"/>
      <c r="AH1575" s="215"/>
      <c r="AI1575" s="215"/>
      <c r="AJ1575" s="215"/>
      <c r="AK1575" s="215"/>
      <c r="AL1575" s="215"/>
      <c r="AM1575" s="215"/>
      <c r="AN1575" s="209"/>
      <c r="AO1575" s="215"/>
      <c r="AP1575" s="215"/>
      <c r="AQ1575" s="215"/>
      <c r="AR1575" s="215"/>
      <c r="AS1575" s="215"/>
      <c r="AT1575" s="215"/>
      <c r="AU1575" s="215"/>
      <c r="AV1575" s="215"/>
      <c r="AW1575" s="215"/>
      <c r="AX1575" s="215"/>
      <c r="AY1575" s="215"/>
      <c r="AZ1575" s="215"/>
      <c r="BA1575" s="215"/>
      <c r="BB1575" s="215"/>
      <c r="BC1575" s="215"/>
      <c r="BD1575" s="85" t="n">
        <f aca="false">SUM(AC1575:BC1575)</f>
        <v>0</v>
      </c>
      <c r="BE1575" s="111" t="n">
        <f aca="false">IF((G1575+I1575+O1575-H1575-BD1575)&gt;=0,G1575+I1575+O1575-H1575-BD1575,0)</f>
        <v>0</v>
      </c>
      <c r="BF1575" s="112" t="n">
        <f aca="false">IF((H1575-I1575-O1575-G1575+BD1575)&gt;=0,H1575-I1575-O1575-G1575+BD1575,0)</f>
        <v>72</v>
      </c>
      <c r="BG1575" s="102"/>
      <c r="BH1575" s="103"/>
      <c r="BI1575" s="90"/>
      <c r="BJ1575" s="91" t="n">
        <v>-72</v>
      </c>
      <c r="BK1575" s="91" t="n">
        <f aca="false">BJ1575-BD1575+O1575</f>
        <v>-72</v>
      </c>
      <c r="BL1575" s="104"/>
    </row>
    <row r="1576" s="105" customFormat="true" ht="15" hidden="false" customHeight="false" outlineLevel="0" collapsed="false">
      <c r="A1576" s="207" t="n">
        <v>1570</v>
      </c>
      <c r="B1576" s="94" t="n">
        <v>43435</v>
      </c>
      <c r="C1576" s="95"/>
      <c r="D1576" s="96"/>
      <c r="E1576" s="74" t="n">
        <v>72</v>
      </c>
      <c r="F1576" s="97" t="s">
        <v>1014</v>
      </c>
      <c r="G1576" s="98" t="n">
        <v>0</v>
      </c>
      <c r="H1576" s="98" t="n">
        <v>0</v>
      </c>
      <c r="I1576" s="208"/>
      <c r="J1576" s="208"/>
      <c r="K1576" s="208"/>
      <c r="L1576" s="208"/>
      <c r="M1576" s="208"/>
      <c r="N1576" s="209"/>
      <c r="O1576" s="79" t="n">
        <f aca="false">SUM(J1576:N1576)</f>
        <v>0</v>
      </c>
      <c r="P1576" s="210"/>
      <c r="Q1576" s="210"/>
      <c r="R1576" s="210"/>
      <c r="S1576" s="210"/>
      <c r="T1576" s="210"/>
      <c r="U1576" s="210"/>
      <c r="V1576" s="210"/>
      <c r="W1576" s="210"/>
      <c r="X1576" s="210"/>
      <c r="Y1576" s="210"/>
      <c r="Z1576" s="210"/>
      <c r="AA1576" s="211"/>
      <c r="AB1576" s="212"/>
      <c r="AC1576" s="213"/>
      <c r="AD1576" s="214"/>
      <c r="AE1576" s="215"/>
      <c r="AF1576" s="215"/>
      <c r="AG1576" s="215"/>
      <c r="AH1576" s="215"/>
      <c r="AI1576" s="215"/>
      <c r="AJ1576" s="215"/>
      <c r="AK1576" s="215"/>
      <c r="AL1576" s="215"/>
      <c r="AM1576" s="215"/>
      <c r="AN1576" s="209"/>
      <c r="AO1576" s="215"/>
      <c r="AP1576" s="215"/>
      <c r="AQ1576" s="215"/>
      <c r="AR1576" s="215"/>
      <c r="AS1576" s="215"/>
      <c r="AT1576" s="215"/>
      <c r="AU1576" s="215"/>
      <c r="AV1576" s="215"/>
      <c r="AW1576" s="215"/>
      <c r="AX1576" s="215"/>
      <c r="AY1576" s="215"/>
      <c r="AZ1576" s="215"/>
      <c r="BA1576" s="215"/>
      <c r="BB1576" s="215"/>
      <c r="BC1576" s="215"/>
      <c r="BD1576" s="85" t="n">
        <f aca="false">SUM(AC1576:BC1576)</f>
        <v>0</v>
      </c>
      <c r="BE1576" s="111" t="n">
        <f aca="false">IF((G1576+I1576+O1576-H1576-BD1576)&gt;=0,G1576+I1576+O1576-H1576-BD1576,0)</f>
        <v>0</v>
      </c>
      <c r="BF1576" s="112" t="n">
        <f aca="false">IF((H1576-I1576-O1576-G1576+BD1576)&gt;=0,H1576-I1576-O1576-G1576+BD1576,0)</f>
        <v>0</v>
      </c>
      <c r="BG1576" s="102"/>
      <c r="BH1576" s="103"/>
      <c r="BI1576" s="90"/>
      <c r="BJ1576" s="91" t="n">
        <v>0</v>
      </c>
      <c r="BK1576" s="91" t="n">
        <f aca="false">BJ1576-BD1576+O1576</f>
        <v>0</v>
      </c>
      <c r="BL1576" s="104"/>
    </row>
    <row r="1577" s="105" customFormat="true" ht="15" hidden="false" customHeight="false" outlineLevel="0" collapsed="false">
      <c r="A1577" s="207" t="n">
        <v>1571</v>
      </c>
      <c r="B1577" s="94" t="n">
        <v>43435</v>
      </c>
      <c r="C1577" s="95"/>
      <c r="D1577" s="96"/>
      <c r="E1577" s="74" t="n">
        <v>72</v>
      </c>
      <c r="F1577" s="97" t="s">
        <v>1015</v>
      </c>
      <c r="G1577" s="98" t="n">
        <v>0</v>
      </c>
      <c r="H1577" s="98" t="n">
        <v>72</v>
      </c>
      <c r="I1577" s="208"/>
      <c r="J1577" s="208"/>
      <c r="K1577" s="208"/>
      <c r="L1577" s="208"/>
      <c r="M1577" s="208"/>
      <c r="N1577" s="209"/>
      <c r="O1577" s="79" t="n">
        <f aca="false">SUM(J1577:N1577)</f>
        <v>0</v>
      </c>
      <c r="P1577" s="210"/>
      <c r="Q1577" s="210"/>
      <c r="R1577" s="210"/>
      <c r="S1577" s="210"/>
      <c r="T1577" s="210"/>
      <c r="U1577" s="210"/>
      <c r="V1577" s="210"/>
      <c r="W1577" s="210"/>
      <c r="X1577" s="210"/>
      <c r="Y1577" s="210"/>
      <c r="Z1577" s="210"/>
      <c r="AA1577" s="211"/>
      <c r="AB1577" s="212"/>
      <c r="AC1577" s="213"/>
      <c r="AD1577" s="214"/>
      <c r="AE1577" s="215"/>
      <c r="AF1577" s="215"/>
      <c r="AG1577" s="215"/>
      <c r="AH1577" s="215"/>
      <c r="AI1577" s="215"/>
      <c r="AJ1577" s="215"/>
      <c r="AK1577" s="215"/>
      <c r="AL1577" s="215"/>
      <c r="AM1577" s="215"/>
      <c r="AN1577" s="209"/>
      <c r="AO1577" s="215"/>
      <c r="AP1577" s="215"/>
      <c r="AQ1577" s="215"/>
      <c r="AR1577" s="215"/>
      <c r="AS1577" s="215"/>
      <c r="AT1577" s="215"/>
      <c r="AU1577" s="215"/>
      <c r="AV1577" s="215"/>
      <c r="AW1577" s="215"/>
      <c r="AX1577" s="215"/>
      <c r="AY1577" s="215"/>
      <c r="AZ1577" s="215"/>
      <c r="BA1577" s="215"/>
      <c r="BB1577" s="215"/>
      <c r="BC1577" s="215"/>
      <c r="BD1577" s="85" t="n">
        <f aca="false">SUM(AC1577:BC1577)</f>
        <v>0</v>
      </c>
      <c r="BE1577" s="111" t="n">
        <f aca="false">IF((G1577+I1577+O1577-H1577-BD1577)&gt;=0,G1577+I1577+O1577-H1577-BD1577,0)</f>
        <v>0</v>
      </c>
      <c r="BF1577" s="112" t="n">
        <f aca="false">IF((H1577-I1577-O1577-G1577+BD1577)&gt;=0,H1577-I1577-O1577-G1577+BD1577,0)</f>
        <v>72</v>
      </c>
      <c r="BG1577" s="102"/>
      <c r="BH1577" s="103"/>
      <c r="BI1577" s="90"/>
      <c r="BJ1577" s="91" t="n">
        <v>-72</v>
      </c>
      <c r="BK1577" s="91" t="n">
        <f aca="false">BJ1577-BD1577+O1577</f>
        <v>-72</v>
      </c>
      <c r="BL1577" s="104"/>
    </row>
    <row r="1578" s="105" customFormat="true" ht="15" hidden="false" customHeight="false" outlineLevel="0" collapsed="false">
      <c r="A1578" s="207" t="n">
        <v>1572</v>
      </c>
      <c r="B1578" s="94" t="n">
        <v>43435</v>
      </c>
      <c r="C1578" s="95"/>
      <c r="D1578" s="96"/>
      <c r="E1578" s="74" t="n">
        <v>20</v>
      </c>
      <c r="F1578" s="97" t="s">
        <v>1015</v>
      </c>
      <c r="G1578" s="98" t="n">
        <v>0</v>
      </c>
      <c r="H1578" s="98" t="n">
        <v>20</v>
      </c>
      <c r="I1578" s="208"/>
      <c r="J1578" s="208"/>
      <c r="K1578" s="208"/>
      <c r="L1578" s="208"/>
      <c r="M1578" s="208"/>
      <c r="N1578" s="209"/>
      <c r="O1578" s="79" t="n">
        <f aca="false">SUM(J1578:N1578)</f>
        <v>0</v>
      </c>
      <c r="P1578" s="210"/>
      <c r="Q1578" s="210"/>
      <c r="R1578" s="210"/>
      <c r="S1578" s="210"/>
      <c r="T1578" s="210"/>
      <c r="U1578" s="210"/>
      <c r="V1578" s="210"/>
      <c r="W1578" s="210"/>
      <c r="X1578" s="210"/>
      <c r="Y1578" s="210"/>
      <c r="Z1578" s="210"/>
      <c r="AA1578" s="211"/>
      <c r="AB1578" s="212"/>
      <c r="AC1578" s="213"/>
      <c r="AD1578" s="214"/>
      <c r="AE1578" s="215"/>
      <c r="AF1578" s="215"/>
      <c r="AG1578" s="215"/>
      <c r="AH1578" s="215"/>
      <c r="AI1578" s="215"/>
      <c r="AJ1578" s="215"/>
      <c r="AK1578" s="215"/>
      <c r="AL1578" s="215"/>
      <c r="AM1578" s="215"/>
      <c r="AN1578" s="209"/>
      <c r="AO1578" s="215"/>
      <c r="AP1578" s="215"/>
      <c r="AQ1578" s="215"/>
      <c r="AR1578" s="215"/>
      <c r="AS1578" s="215"/>
      <c r="AT1578" s="215"/>
      <c r="AU1578" s="215"/>
      <c r="AV1578" s="215"/>
      <c r="AW1578" s="215"/>
      <c r="AX1578" s="215"/>
      <c r="AY1578" s="215"/>
      <c r="AZ1578" s="215"/>
      <c r="BA1578" s="215"/>
      <c r="BB1578" s="215"/>
      <c r="BC1578" s="215"/>
      <c r="BD1578" s="85" t="n">
        <f aca="false">SUM(AC1578:BC1578)</f>
        <v>0</v>
      </c>
      <c r="BE1578" s="111" t="n">
        <f aca="false">IF((G1578+I1578+O1578-H1578-BD1578)&gt;=0,G1578+I1578+O1578-H1578-BD1578,0)</f>
        <v>0</v>
      </c>
      <c r="BF1578" s="112" t="n">
        <f aca="false">IF((H1578-I1578-O1578-G1578+BD1578)&gt;=0,H1578-I1578-O1578-G1578+BD1578,0)</f>
        <v>20</v>
      </c>
      <c r="BG1578" s="102"/>
      <c r="BH1578" s="103"/>
      <c r="BI1578" s="90"/>
      <c r="BJ1578" s="91" t="n">
        <v>-20</v>
      </c>
      <c r="BK1578" s="91" t="n">
        <f aca="false">BJ1578-BD1578+O1578</f>
        <v>-20</v>
      </c>
      <c r="BL1578" s="104"/>
    </row>
    <row r="1579" s="105" customFormat="true" ht="15" hidden="false" customHeight="false" outlineLevel="0" collapsed="false">
      <c r="A1579" s="207" t="n">
        <v>1573</v>
      </c>
      <c r="B1579" s="94" t="n">
        <v>43435</v>
      </c>
      <c r="C1579" s="95"/>
      <c r="D1579" s="96"/>
      <c r="E1579" s="74" t="n">
        <v>72</v>
      </c>
      <c r="F1579" s="97"/>
      <c r="G1579" s="98" t="n">
        <v>72</v>
      </c>
      <c r="H1579" s="98" t="n">
        <v>0</v>
      </c>
      <c r="I1579" s="208"/>
      <c r="J1579" s="208"/>
      <c r="K1579" s="208"/>
      <c r="L1579" s="208"/>
      <c r="M1579" s="208"/>
      <c r="N1579" s="209"/>
      <c r="O1579" s="79" t="n">
        <f aca="false">SUM(J1579:N1579)</f>
        <v>0</v>
      </c>
      <c r="P1579" s="210"/>
      <c r="Q1579" s="210"/>
      <c r="R1579" s="210"/>
      <c r="S1579" s="210"/>
      <c r="T1579" s="210"/>
      <c r="U1579" s="210"/>
      <c r="V1579" s="210"/>
      <c r="W1579" s="210"/>
      <c r="X1579" s="210"/>
      <c r="Y1579" s="210"/>
      <c r="Z1579" s="210"/>
      <c r="AA1579" s="211"/>
      <c r="AB1579" s="212"/>
      <c r="AC1579" s="213"/>
      <c r="AD1579" s="214"/>
      <c r="AE1579" s="215"/>
      <c r="AF1579" s="215"/>
      <c r="AG1579" s="215"/>
      <c r="AH1579" s="215"/>
      <c r="AI1579" s="215"/>
      <c r="AJ1579" s="215"/>
      <c r="AK1579" s="215"/>
      <c r="AL1579" s="215"/>
      <c r="AM1579" s="215"/>
      <c r="AN1579" s="209"/>
      <c r="AO1579" s="215"/>
      <c r="AP1579" s="215"/>
      <c r="AQ1579" s="215"/>
      <c r="AR1579" s="215"/>
      <c r="AS1579" s="215"/>
      <c r="AT1579" s="215"/>
      <c r="AU1579" s="215"/>
      <c r="AV1579" s="215"/>
      <c r="AW1579" s="215"/>
      <c r="AX1579" s="215"/>
      <c r="AY1579" s="215"/>
      <c r="AZ1579" s="215"/>
      <c r="BA1579" s="215"/>
      <c r="BB1579" s="215"/>
      <c r="BC1579" s="215"/>
      <c r="BD1579" s="85" t="n">
        <f aca="false">SUM(AC1579:BC1579)</f>
        <v>0</v>
      </c>
      <c r="BE1579" s="111" t="n">
        <f aca="false">IF((G1579+I1579+O1579-H1579-BD1579)&gt;=0,G1579+I1579+O1579-H1579-BD1579,0)</f>
        <v>72</v>
      </c>
      <c r="BF1579" s="112" t="n">
        <f aca="false">IF((H1579-I1579-O1579-G1579+BD1579)&gt;=0,H1579-I1579-O1579-G1579+BD1579,0)</f>
        <v>0</v>
      </c>
      <c r="BG1579" s="102"/>
      <c r="BH1579" s="103"/>
      <c r="BI1579" s="90"/>
      <c r="BJ1579" s="91" t="n">
        <v>72</v>
      </c>
      <c r="BK1579" s="91" t="n">
        <f aca="false">BJ1579-BD1579+O1579</f>
        <v>72</v>
      </c>
      <c r="BL1579" s="104"/>
    </row>
    <row r="1580" s="105" customFormat="true" ht="15" hidden="false" customHeight="false" outlineLevel="0" collapsed="false">
      <c r="A1580" s="70" t="n">
        <v>1574</v>
      </c>
      <c r="B1580" s="94" t="n">
        <v>43435</v>
      </c>
      <c r="C1580" s="95"/>
      <c r="D1580" s="96"/>
      <c r="E1580" s="74" t="n">
        <v>20</v>
      </c>
      <c r="F1580" s="97" t="s">
        <v>1016</v>
      </c>
      <c r="G1580" s="98" t="n">
        <v>0</v>
      </c>
      <c r="H1580" s="98" t="n">
        <v>60</v>
      </c>
      <c r="I1580" s="208"/>
      <c r="J1580" s="208"/>
      <c r="K1580" s="208"/>
      <c r="L1580" s="208"/>
      <c r="M1580" s="208"/>
      <c r="N1580" s="209"/>
      <c r="O1580" s="79" t="n">
        <f aca="false">SUM(J1580:N1580)</f>
        <v>0</v>
      </c>
      <c r="P1580" s="210"/>
      <c r="Q1580" s="210"/>
      <c r="R1580" s="210"/>
      <c r="S1580" s="210"/>
      <c r="T1580" s="210"/>
      <c r="U1580" s="210"/>
      <c r="V1580" s="210"/>
      <c r="W1580" s="210"/>
      <c r="X1580" s="210"/>
      <c r="Y1580" s="210"/>
      <c r="Z1580" s="210"/>
      <c r="AA1580" s="211"/>
      <c r="AB1580" s="212"/>
      <c r="AC1580" s="213"/>
      <c r="AD1580" s="214"/>
      <c r="AE1580" s="215"/>
      <c r="AF1580" s="215"/>
      <c r="AG1580" s="215"/>
      <c r="AH1580" s="215"/>
      <c r="AI1580" s="215"/>
      <c r="AJ1580" s="215"/>
      <c r="AK1580" s="215"/>
      <c r="AL1580" s="215"/>
      <c r="AM1580" s="215"/>
      <c r="AN1580" s="209"/>
      <c r="AO1580" s="215"/>
      <c r="AP1580" s="215"/>
      <c r="AQ1580" s="215"/>
      <c r="AR1580" s="215"/>
      <c r="AS1580" s="215"/>
      <c r="AT1580" s="215"/>
      <c r="AU1580" s="215"/>
      <c r="AV1580" s="215"/>
      <c r="AW1580" s="215"/>
      <c r="AX1580" s="215"/>
      <c r="AY1580" s="215"/>
      <c r="AZ1580" s="215"/>
      <c r="BA1580" s="215"/>
      <c r="BB1580" s="215"/>
      <c r="BC1580" s="215"/>
      <c r="BD1580" s="85" t="n">
        <f aca="false">SUM(AC1580:BC1580)</f>
        <v>0</v>
      </c>
      <c r="BE1580" s="111" t="n">
        <f aca="false">IF((G1580+I1580+O1580-H1580-BD1580)&gt;=0,G1580+I1580+O1580-H1580-BD1580,0)</f>
        <v>0</v>
      </c>
      <c r="BF1580" s="112" t="n">
        <f aca="false">IF((H1580-I1580-O1580-G1580+BD1580)&gt;=0,H1580-I1580-O1580-G1580+BD1580,0)</f>
        <v>60</v>
      </c>
      <c r="BG1580" s="102"/>
      <c r="BH1580" s="103"/>
      <c r="BI1580" s="90"/>
      <c r="BJ1580" s="91" t="n">
        <v>-60</v>
      </c>
      <c r="BK1580" s="91" t="n">
        <f aca="false">BJ1580-BD1580+O1580</f>
        <v>-60</v>
      </c>
      <c r="BL1580" s="104"/>
    </row>
    <row r="1581" s="105" customFormat="true" ht="15" hidden="false" customHeight="false" outlineLevel="0" collapsed="false">
      <c r="A1581" s="70" t="n">
        <v>1575</v>
      </c>
      <c r="B1581" s="94" t="n">
        <v>43435</v>
      </c>
      <c r="C1581" s="95"/>
      <c r="D1581" s="96"/>
      <c r="E1581" s="74" t="n">
        <v>72</v>
      </c>
      <c r="F1581" s="97" t="s">
        <v>1017</v>
      </c>
      <c r="G1581" s="98" t="n">
        <v>0</v>
      </c>
      <c r="H1581" s="98" t="n">
        <v>216</v>
      </c>
      <c r="I1581" s="208"/>
      <c r="J1581" s="208"/>
      <c r="K1581" s="208"/>
      <c r="L1581" s="208"/>
      <c r="M1581" s="208"/>
      <c r="N1581" s="209"/>
      <c r="O1581" s="79" t="n">
        <f aca="false">SUM(J1581:N1581)</f>
        <v>0</v>
      </c>
      <c r="P1581" s="210"/>
      <c r="Q1581" s="210"/>
      <c r="R1581" s="210"/>
      <c r="S1581" s="210"/>
      <c r="T1581" s="210"/>
      <c r="U1581" s="210"/>
      <c r="V1581" s="210"/>
      <c r="W1581" s="210"/>
      <c r="X1581" s="210"/>
      <c r="Y1581" s="210"/>
      <c r="Z1581" s="210"/>
      <c r="AA1581" s="211"/>
      <c r="AB1581" s="212"/>
      <c r="AC1581" s="213"/>
      <c r="AD1581" s="214"/>
      <c r="AE1581" s="215"/>
      <c r="AF1581" s="215"/>
      <c r="AG1581" s="215"/>
      <c r="AH1581" s="215"/>
      <c r="AI1581" s="215"/>
      <c r="AJ1581" s="215"/>
      <c r="AK1581" s="215"/>
      <c r="AL1581" s="215"/>
      <c r="AM1581" s="215"/>
      <c r="AN1581" s="209"/>
      <c r="AO1581" s="215"/>
      <c r="AP1581" s="215"/>
      <c r="AQ1581" s="215"/>
      <c r="AR1581" s="215"/>
      <c r="AS1581" s="215"/>
      <c r="AT1581" s="215"/>
      <c r="AU1581" s="215"/>
      <c r="AV1581" s="215"/>
      <c r="AW1581" s="215"/>
      <c r="AX1581" s="215"/>
      <c r="AY1581" s="215"/>
      <c r="AZ1581" s="215"/>
      <c r="BA1581" s="215"/>
      <c r="BB1581" s="215"/>
      <c r="BC1581" s="215"/>
      <c r="BD1581" s="85" t="n">
        <f aca="false">SUM(AC1581:BC1581)</f>
        <v>0</v>
      </c>
      <c r="BE1581" s="111" t="n">
        <f aca="false">IF((G1581+I1581+O1581-H1581-BD1581)&gt;=0,G1581+I1581+O1581-H1581-BD1581,0)</f>
        <v>0</v>
      </c>
      <c r="BF1581" s="112" t="n">
        <f aca="false">IF((H1581-I1581-O1581-G1581+BD1581)&gt;=0,H1581-I1581-O1581-G1581+BD1581,0)</f>
        <v>216</v>
      </c>
      <c r="BG1581" s="102"/>
      <c r="BH1581" s="103"/>
      <c r="BI1581" s="90"/>
      <c r="BJ1581" s="91" t="n">
        <v>-216</v>
      </c>
      <c r="BK1581" s="91" t="n">
        <f aca="false">BJ1581-BD1581+O1581</f>
        <v>-216</v>
      </c>
      <c r="BL1581" s="104"/>
    </row>
    <row r="1582" s="105" customFormat="true" ht="15" hidden="false" customHeight="false" outlineLevel="0" collapsed="false">
      <c r="A1582" s="70" t="n">
        <v>1576</v>
      </c>
      <c r="B1582" s="94" t="n">
        <v>43435</v>
      </c>
      <c r="C1582" s="95"/>
      <c r="D1582" s="96"/>
      <c r="E1582" s="74" t="n">
        <v>72</v>
      </c>
      <c r="F1582" s="97" t="s">
        <v>1018</v>
      </c>
      <c r="G1582" s="98" t="n">
        <v>0</v>
      </c>
      <c r="H1582" s="98" t="n">
        <v>352</v>
      </c>
      <c r="I1582" s="208"/>
      <c r="J1582" s="208"/>
      <c r="K1582" s="208"/>
      <c r="L1582" s="208"/>
      <c r="M1582" s="208"/>
      <c r="N1582" s="209"/>
      <c r="O1582" s="79" t="n">
        <f aca="false">SUM(J1582:N1582)</f>
        <v>0</v>
      </c>
      <c r="P1582" s="210"/>
      <c r="Q1582" s="210"/>
      <c r="R1582" s="210"/>
      <c r="S1582" s="210"/>
      <c r="T1582" s="210"/>
      <c r="U1582" s="210"/>
      <c r="V1582" s="210"/>
      <c r="W1582" s="210"/>
      <c r="X1582" s="210"/>
      <c r="Y1582" s="210"/>
      <c r="Z1582" s="210"/>
      <c r="AA1582" s="211"/>
      <c r="AB1582" s="212"/>
      <c r="AC1582" s="213"/>
      <c r="AD1582" s="214"/>
      <c r="AE1582" s="215"/>
      <c r="AF1582" s="215"/>
      <c r="AG1582" s="215"/>
      <c r="AH1582" s="215"/>
      <c r="AI1582" s="215"/>
      <c r="AJ1582" s="215"/>
      <c r="AK1582" s="215"/>
      <c r="AL1582" s="215"/>
      <c r="AM1582" s="215"/>
      <c r="AN1582" s="209"/>
      <c r="AO1582" s="215"/>
      <c r="AP1582" s="215"/>
      <c r="AQ1582" s="215"/>
      <c r="AR1582" s="215"/>
      <c r="AS1582" s="215"/>
      <c r="AT1582" s="215"/>
      <c r="AU1582" s="215"/>
      <c r="AV1582" s="215"/>
      <c r="AW1582" s="215"/>
      <c r="AX1582" s="215"/>
      <c r="AY1582" s="215"/>
      <c r="AZ1582" s="215"/>
      <c r="BA1582" s="215"/>
      <c r="BB1582" s="215"/>
      <c r="BC1582" s="215"/>
      <c r="BD1582" s="85" t="n">
        <f aca="false">SUM(AC1582:BC1582)</f>
        <v>0</v>
      </c>
      <c r="BE1582" s="111" t="n">
        <f aca="false">IF((G1582+I1582+O1582-H1582-BD1582)&gt;=0,G1582+I1582+O1582-H1582-BD1582,0)</f>
        <v>0</v>
      </c>
      <c r="BF1582" s="112" t="n">
        <f aca="false">IF((H1582-I1582-O1582-G1582+BD1582)&gt;=0,H1582-I1582-O1582-G1582+BD1582,0)</f>
        <v>352</v>
      </c>
      <c r="BG1582" s="102"/>
      <c r="BH1582" s="103"/>
      <c r="BI1582" s="90"/>
      <c r="BJ1582" s="91" t="n">
        <v>-352</v>
      </c>
      <c r="BK1582" s="91" t="n">
        <f aca="false">BJ1582-BD1582+O1582</f>
        <v>-352</v>
      </c>
      <c r="BL1582" s="104"/>
    </row>
    <row r="1583" s="93" customFormat="true" ht="15" hidden="false" customHeight="false" outlineLevel="0" collapsed="false">
      <c r="A1583" s="70" t="n">
        <v>1577</v>
      </c>
      <c r="B1583" s="71" t="n">
        <v>43435</v>
      </c>
      <c r="C1583" s="72"/>
      <c r="D1583" s="73"/>
      <c r="E1583" s="74" t="n">
        <v>72</v>
      </c>
      <c r="F1583" s="75" t="s">
        <v>1019</v>
      </c>
      <c r="G1583" s="76" t="n">
        <v>0</v>
      </c>
      <c r="H1583" s="76" t="n">
        <v>360</v>
      </c>
      <c r="I1583" s="208"/>
      <c r="J1583" s="208"/>
      <c r="K1583" s="208"/>
      <c r="L1583" s="208"/>
      <c r="M1583" s="208"/>
      <c r="N1583" s="209"/>
      <c r="O1583" s="79" t="n">
        <f aca="false">SUM(J1583:N1583)</f>
        <v>0</v>
      </c>
      <c r="P1583" s="215"/>
      <c r="Q1583" s="215"/>
      <c r="R1583" s="215"/>
      <c r="S1583" s="215"/>
      <c r="T1583" s="215"/>
      <c r="U1583" s="215"/>
      <c r="V1583" s="215"/>
      <c r="W1583" s="215"/>
      <c r="X1583" s="215"/>
      <c r="Y1583" s="215"/>
      <c r="Z1583" s="215"/>
      <c r="AA1583" s="217"/>
      <c r="AB1583" s="218"/>
      <c r="AC1583" s="213"/>
      <c r="AD1583" s="214"/>
      <c r="AE1583" s="215"/>
      <c r="AF1583" s="215"/>
      <c r="AG1583" s="215"/>
      <c r="AH1583" s="215"/>
      <c r="AI1583" s="215"/>
      <c r="AJ1583" s="215"/>
      <c r="AK1583" s="215"/>
      <c r="AL1583" s="215"/>
      <c r="AM1583" s="215"/>
      <c r="AN1583" s="209"/>
      <c r="AO1583" s="215"/>
      <c r="AP1583" s="215"/>
      <c r="AQ1583" s="215"/>
      <c r="AR1583" s="215"/>
      <c r="AS1583" s="215"/>
      <c r="AT1583" s="215"/>
      <c r="AU1583" s="215"/>
      <c r="AV1583" s="215"/>
      <c r="AW1583" s="215"/>
      <c r="AX1583" s="215"/>
      <c r="AY1583" s="215"/>
      <c r="AZ1583" s="215"/>
      <c r="BA1583" s="215"/>
      <c r="BB1583" s="215"/>
      <c r="BC1583" s="215"/>
      <c r="BD1583" s="85" t="n">
        <f aca="false">SUM(AC1583:BC1583)</f>
        <v>0</v>
      </c>
      <c r="BE1583" s="86" t="n">
        <f aca="false">IF((G1583+I1583+O1583-H1583-BD1583)&gt;=0,G1583+I1583+O1583-H1583-BD1583,0)</f>
        <v>0</v>
      </c>
      <c r="BF1583" s="87" t="n">
        <f aca="false">IF((H1583-I1583-O1583-G1583+BD1583)&gt;=0,H1583-I1583-O1583-G1583+BD1583,0)</f>
        <v>360</v>
      </c>
      <c r="BG1583" s="106"/>
      <c r="BH1583" s="107"/>
      <c r="BI1583" s="90"/>
      <c r="BJ1583" s="91" t="n">
        <v>-360</v>
      </c>
      <c r="BK1583" s="91" t="n">
        <f aca="false">BJ1583-BD1583+O1583</f>
        <v>-360</v>
      </c>
      <c r="BL1583" s="92"/>
    </row>
    <row r="1584" s="105" customFormat="true" ht="15" hidden="false" customHeight="false" outlineLevel="0" collapsed="false">
      <c r="A1584" s="70" t="n">
        <v>1578</v>
      </c>
      <c r="B1584" s="94" t="n">
        <v>43435</v>
      </c>
      <c r="C1584" s="95"/>
      <c r="D1584" s="96"/>
      <c r="E1584" s="74" t="n">
        <v>72</v>
      </c>
      <c r="F1584" s="97" t="s">
        <v>1020</v>
      </c>
      <c r="G1584" s="98" t="n">
        <v>72</v>
      </c>
      <c r="H1584" s="98" t="n">
        <v>0</v>
      </c>
      <c r="I1584" s="208"/>
      <c r="J1584" s="208"/>
      <c r="K1584" s="208"/>
      <c r="L1584" s="208"/>
      <c r="M1584" s="208"/>
      <c r="N1584" s="209"/>
      <c r="O1584" s="79" t="n">
        <f aca="false">SUM(J1584:N1584)</f>
        <v>0</v>
      </c>
      <c r="P1584" s="210"/>
      <c r="Q1584" s="210"/>
      <c r="R1584" s="210"/>
      <c r="S1584" s="210"/>
      <c r="T1584" s="210"/>
      <c r="U1584" s="210"/>
      <c r="V1584" s="210"/>
      <c r="W1584" s="210"/>
      <c r="X1584" s="210"/>
      <c r="Y1584" s="210"/>
      <c r="Z1584" s="210"/>
      <c r="AA1584" s="211"/>
      <c r="AB1584" s="212"/>
      <c r="AC1584" s="213"/>
      <c r="AD1584" s="214"/>
      <c r="AE1584" s="215"/>
      <c r="AF1584" s="215"/>
      <c r="AG1584" s="215"/>
      <c r="AH1584" s="215"/>
      <c r="AI1584" s="215"/>
      <c r="AJ1584" s="215"/>
      <c r="AK1584" s="215"/>
      <c r="AL1584" s="215"/>
      <c r="AM1584" s="215"/>
      <c r="AN1584" s="209"/>
      <c r="AO1584" s="215"/>
      <c r="AP1584" s="215"/>
      <c r="AQ1584" s="215"/>
      <c r="AR1584" s="215"/>
      <c r="AS1584" s="215"/>
      <c r="AT1584" s="215"/>
      <c r="AU1584" s="215"/>
      <c r="AV1584" s="215"/>
      <c r="AW1584" s="215"/>
      <c r="AX1584" s="215"/>
      <c r="AY1584" s="215"/>
      <c r="AZ1584" s="215"/>
      <c r="BA1584" s="215"/>
      <c r="BB1584" s="215"/>
      <c r="BC1584" s="215"/>
      <c r="BD1584" s="85" t="n">
        <f aca="false">SUM(AC1584:BC1584)</f>
        <v>0</v>
      </c>
      <c r="BE1584" s="111" t="n">
        <f aca="false">IF((G1584+I1584+O1584-H1584-BD1584)&gt;=0,G1584+I1584+O1584-H1584-BD1584,0)</f>
        <v>72</v>
      </c>
      <c r="BF1584" s="112" t="n">
        <f aca="false">IF((H1584-I1584-O1584-G1584+BD1584)&gt;=0,H1584-I1584-O1584-G1584+BD1584,0)</f>
        <v>0</v>
      </c>
      <c r="BG1584" s="102"/>
      <c r="BH1584" s="103"/>
      <c r="BI1584" s="90"/>
      <c r="BJ1584" s="91" t="n">
        <v>72</v>
      </c>
      <c r="BK1584" s="91" t="n">
        <f aca="false">BJ1584-BD1584+O1584</f>
        <v>72</v>
      </c>
      <c r="BL1584" s="104"/>
    </row>
    <row r="1585" s="105" customFormat="true" ht="15" hidden="false" customHeight="false" outlineLevel="0" collapsed="false">
      <c r="A1585" s="70" t="n">
        <v>1579</v>
      </c>
      <c r="B1585" s="94" t="n">
        <v>43435</v>
      </c>
      <c r="C1585" s="95"/>
      <c r="D1585" s="96"/>
      <c r="E1585" s="74" t="n">
        <v>72</v>
      </c>
      <c r="F1585" s="97" t="s">
        <v>1021</v>
      </c>
      <c r="G1585" s="98" t="n">
        <v>0</v>
      </c>
      <c r="H1585" s="98" t="n">
        <v>0</v>
      </c>
      <c r="I1585" s="208"/>
      <c r="J1585" s="208"/>
      <c r="K1585" s="208"/>
      <c r="L1585" s="208"/>
      <c r="M1585" s="208"/>
      <c r="N1585" s="209"/>
      <c r="O1585" s="79" t="n">
        <f aca="false">SUM(J1585:N1585)</f>
        <v>0</v>
      </c>
      <c r="P1585" s="210"/>
      <c r="Q1585" s="210"/>
      <c r="R1585" s="210"/>
      <c r="S1585" s="210"/>
      <c r="T1585" s="210"/>
      <c r="U1585" s="210"/>
      <c r="V1585" s="210"/>
      <c r="W1585" s="210"/>
      <c r="X1585" s="210"/>
      <c r="Y1585" s="210"/>
      <c r="Z1585" s="210"/>
      <c r="AA1585" s="211"/>
      <c r="AB1585" s="212"/>
      <c r="AC1585" s="213"/>
      <c r="AD1585" s="214"/>
      <c r="AE1585" s="215"/>
      <c r="AF1585" s="215"/>
      <c r="AG1585" s="215"/>
      <c r="AH1585" s="215"/>
      <c r="AI1585" s="215"/>
      <c r="AJ1585" s="215"/>
      <c r="AK1585" s="215"/>
      <c r="AL1585" s="215"/>
      <c r="AM1585" s="215"/>
      <c r="AN1585" s="209"/>
      <c r="AO1585" s="215"/>
      <c r="AP1585" s="215"/>
      <c r="AQ1585" s="215"/>
      <c r="AR1585" s="215"/>
      <c r="AS1585" s="215"/>
      <c r="AT1585" s="215"/>
      <c r="AU1585" s="215"/>
      <c r="AV1585" s="215"/>
      <c r="AW1585" s="215"/>
      <c r="AX1585" s="215"/>
      <c r="AY1585" s="215"/>
      <c r="AZ1585" s="215"/>
      <c r="BA1585" s="215"/>
      <c r="BB1585" s="215"/>
      <c r="BC1585" s="215"/>
      <c r="BD1585" s="85" t="n">
        <f aca="false">SUM(AC1585:BC1585)</f>
        <v>0</v>
      </c>
      <c r="BE1585" s="111" t="n">
        <f aca="false">IF((G1585+I1585+O1585-H1585-BD1585)&gt;=0,G1585+I1585+O1585-H1585-BD1585,0)</f>
        <v>0</v>
      </c>
      <c r="BF1585" s="112" t="n">
        <f aca="false">IF((H1585-I1585-O1585-G1585+BD1585)&gt;=0,H1585-I1585-O1585-G1585+BD1585,0)</f>
        <v>0</v>
      </c>
      <c r="BG1585" s="102"/>
      <c r="BH1585" s="103" t="n">
        <v>43647</v>
      </c>
      <c r="BI1585" s="90"/>
      <c r="BJ1585" s="91" t="n">
        <v>0</v>
      </c>
      <c r="BK1585" s="91" t="n">
        <f aca="false">BJ1585-BD1585+O1585</f>
        <v>0</v>
      </c>
      <c r="BL1585" s="104"/>
    </row>
    <row r="1586" s="93" customFormat="true" ht="15" hidden="false" customHeight="false" outlineLevel="0" collapsed="false">
      <c r="A1586" s="70" t="n">
        <v>1580</v>
      </c>
      <c r="B1586" s="151" t="n">
        <v>43435</v>
      </c>
      <c r="C1586" s="130"/>
      <c r="D1586" s="131"/>
      <c r="E1586" s="132" t="n">
        <v>72</v>
      </c>
      <c r="F1586" s="133" t="s">
        <v>1022</v>
      </c>
      <c r="G1586" s="134" t="n">
        <v>0</v>
      </c>
      <c r="H1586" s="134" t="n">
        <v>0</v>
      </c>
      <c r="I1586" s="224"/>
      <c r="J1586" s="208"/>
      <c r="K1586" s="224"/>
      <c r="L1586" s="224"/>
      <c r="M1586" s="224"/>
      <c r="N1586" s="209"/>
      <c r="O1586" s="136" t="n">
        <f aca="false">SUM(J1586:N1586)</f>
        <v>0</v>
      </c>
      <c r="P1586" s="225"/>
      <c r="Q1586" s="225"/>
      <c r="R1586" s="225"/>
      <c r="S1586" s="225"/>
      <c r="T1586" s="225"/>
      <c r="U1586" s="225"/>
      <c r="V1586" s="225"/>
      <c r="W1586" s="225"/>
      <c r="X1586" s="225"/>
      <c r="Y1586" s="225"/>
      <c r="Z1586" s="225"/>
      <c r="AA1586" s="226"/>
      <c r="AB1586" s="227"/>
      <c r="AC1586" s="213"/>
      <c r="AD1586" s="214"/>
      <c r="AE1586" s="215"/>
      <c r="AF1586" s="215"/>
      <c r="AG1586" s="215"/>
      <c r="AH1586" s="215"/>
      <c r="AI1586" s="215"/>
      <c r="AJ1586" s="215"/>
      <c r="AK1586" s="215"/>
      <c r="AL1586" s="215"/>
      <c r="AM1586" s="215"/>
      <c r="AN1586" s="209"/>
      <c r="AO1586" s="215"/>
      <c r="AP1586" s="215"/>
      <c r="AQ1586" s="215"/>
      <c r="AR1586" s="215"/>
      <c r="AS1586" s="215"/>
      <c r="AT1586" s="215"/>
      <c r="AU1586" s="215"/>
      <c r="AV1586" s="215"/>
      <c r="AW1586" s="215"/>
      <c r="AX1586" s="215"/>
      <c r="AY1586" s="215"/>
      <c r="AZ1586" s="215"/>
      <c r="BA1586" s="215"/>
      <c r="BB1586" s="215"/>
      <c r="BC1586" s="215"/>
      <c r="BD1586" s="140" t="n">
        <f aca="false">SUM(AC1586:BC1586)</f>
        <v>0</v>
      </c>
      <c r="BE1586" s="141" t="n">
        <f aca="false">IF((G1586+I1586+O1586-H1586-BD1586)&gt;=0,G1586+I1586+O1586-H1586-BD1586,0)</f>
        <v>0</v>
      </c>
      <c r="BF1586" s="142" t="n">
        <f aca="false">IF((H1586-I1586-O1586-G1586+BD1586)&gt;=0,H1586-I1586-O1586-G1586+BD1586,0)</f>
        <v>0</v>
      </c>
      <c r="BG1586" s="228"/>
      <c r="BH1586" s="229" t="n">
        <v>43435</v>
      </c>
      <c r="BI1586" s="90"/>
      <c r="BJ1586" s="91" t="n">
        <v>420</v>
      </c>
      <c r="BK1586" s="91" t="n">
        <f aca="false">BJ1586-BD1586+O1586</f>
        <v>420</v>
      </c>
      <c r="BL1586" s="222" t="s">
        <v>1023</v>
      </c>
    </row>
    <row r="1587" s="105" customFormat="true" ht="15" hidden="false" customHeight="false" outlineLevel="0" collapsed="false">
      <c r="A1587" s="70" t="n">
        <v>1581</v>
      </c>
      <c r="B1587" s="94" t="n">
        <v>43435</v>
      </c>
      <c r="C1587" s="95"/>
      <c r="D1587" s="96"/>
      <c r="E1587" s="74" t="n">
        <v>20</v>
      </c>
      <c r="F1587" s="97" t="s">
        <v>1024</v>
      </c>
      <c r="G1587" s="98" t="n">
        <v>0</v>
      </c>
      <c r="H1587" s="98" t="n">
        <v>60</v>
      </c>
      <c r="I1587" s="208"/>
      <c r="J1587" s="208"/>
      <c r="K1587" s="208"/>
      <c r="L1587" s="208"/>
      <c r="M1587" s="208"/>
      <c r="N1587" s="209"/>
      <c r="O1587" s="79" t="n">
        <f aca="false">SUM(J1587:N1587)</f>
        <v>0</v>
      </c>
      <c r="P1587" s="210"/>
      <c r="Q1587" s="210"/>
      <c r="R1587" s="210"/>
      <c r="S1587" s="210"/>
      <c r="T1587" s="210"/>
      <c r="U1587" s="210"/>
      <c r="V1587" s="210"/>
      <c r="W1587" s="210"/>
      <c r="X1587" s="210"/>
      <c r="Y1587" s="210"/>
      <c r="Z1587" s="210"/>
      <c r="AA1587" s="211"/>
      <c r="AB1587" s="212"/>
      <c r="AC1587" s="213"/>
      <c r="AD1587" s="214"/>
      <c r="AE1587" s="215"/>
      <c r="AF1587" s="215"/>
      <c r="AG1587" s="215"/>
      <c r="AH1587" s="215"/>
      <c r="AI1587" s="215"/>
      <c r="AJ1587" s="215"/>
      <c r="AK1587" s="215"/>
      <c r="AL1587" s="215"/>
      <c r="AM1587" s="215"/>
      <c r="AN1587" s="209"/>
      <c r="AO1587" s="215"/>
      <c r="AP1587" s="215"/>
      <c r="AQ1587" s="215"/>
      <c r="AR1587" s="215"/>
      <c r="AS1587" s="215"/>
      <c r="AT1587" s="215"/>
      <c r="AU1587" s="215"/>
      <c r="AV1587" s="215"/>
      <c r="AW1587" s="215"/>
      <c r="AX1587" s="215"/>
      <c r="AY1587" s="215"/>
      <c r="AZ1587" s="215"/>
      <c r="BA1587" s="215"/>
      <c r="BB1587" s="215"/>
      <c r="BC1587" s="215"/>
      <c r="BD1587" s="85" t="n">
        <f aca="false">SUM(AC1587:BC1587)</f>
        <v>0</v>
      </c>
      <c r="BE1587" s="111" t="n">
        <f aca="false">IF((G1587+I1587+O1587-H1587-BD1587)&gt;=0,G1587+I1587+O1587-H1587-BD1587,0)</f>
        <v>0</v>
      </c>
      <c r="BF1587" s="112" t="n">
        <f aca="false">IF((H1587-I1587-O1587-G1587+BD1587)&gt;=0,H1587-I1587-O1587-G1587+BD1587,0)</f>
        <v>60</v>
      </c>
      <c r="BG1587" s="102"/>
      <c r="BH1587" s="103"/>
      <c r="BI1587" s="90"/>
      <c r="BJ1587" s="91" t="n">
        <v>-60</v>
      </c>
      <c r="BK1587" s="91" t="n">
        <f aca="false">BJ1587-BD1587+O1587</f>
        <v>-60</v>
      </c>
      <c r="BL1587" s="104"/>
    </row>
    <row r="1588" s="105" customFormat="true" ht="15" hidden="false" customHeight="false" outlineLevel="0" collapsed="false">
      <c r="A1588" s="70" t="n">
        <v>1582</v>
      </c>
      <c r="B1588" s="94" t="n">
        <v>43435</v>
      </c>
      <c r="C1588" s="95"/>
      <c r="D1588" s="96"/>
      <c r="E1588" s="74" t="n">
        <v>72</v>
      </c>
      <c r="F1588" s="97" t="s">
        <v>1025</v>
      </c>
      <c r="G1588" s="98" t="n">
        <v>0</v>
      </c>
      <c r="H1588" s="98" t="n">
        <v>216</v>
      </c>
      <c r="I1588" s="208"/>
      <c r="J1588" s="208"/>
      <c r="K1588" s="208"/>
      <c r="L1588" s="208"/>
      <c r="M1588" s="208"/>
      <c r="N1588" s="209"/>
      <c r="O1588" s="79" t="n">
        <f aca="false">SUM(J1588:N1588)</f>
        <v>0</v>
      </c>
      <c r="P1588" s="210"/>
      <c r="Q1588" s="210"/>
      <c r="R1588" s="210"/>
      <c r="S1588" s="210"/>
      <c r="T1588" s="210"/>
      <c r="U1588" s="210"/>
      <c r="V1588" s="210"/>
      <c r="W1588" s="210"/>
      <c r="X1588" s="210"/>
      <c r="Y1588" s="210"/>
      <c r="Z1588" s="210"/>
      <c r="AA1588" s="211"/>
      <c r="AB1588" s="212"/>
      <c r="AC1588" s="213"/>
      <c r="AD1588" s="214"/>
      <c r="AE1588" s="215"/>
      <c r="AF1588" s="215"/>
      <c r="AG1588" s="215"/>
      <c r="AH1588" s="215"/>
      <c r="AI1588" s="215"/>
      <c r="AJ1588" s="215"/>
      <c r="AK1588" s="215"/>
      <c r="AL1588" s="215"/>
      <c r="AM1588" s="215"/>
      <c r="AN1588" s="209"/>
      <c r="AO1588" s="215"/>
      <c r="AP1588" s="215"/>
      <c r="AQ1588" s="215"/>
      <c r="AR1588" s="215"/>
      <c r="AS1588" s="215"/>
      <c r="AT1588" s="215"/>
      <c r="AU1588" s="215"/>
      <c r="AV1588" s="215"/>
      <c r="AW1588" s="215"/>
      <c r="AX1588" s="215"/>
      <c r="AY1588" s="215"/>
      <c r="AZ1588" s="215"/>
      <c r="BA1588" s="215"/>
      <c r="BB1588" s="215"/>
      <c r="BC1588" s="215"/>
      <c r="BD1588" s="85" t="n">
        <f aca="false">SUM(AC1588:BC1588)</f>
        <v>0</v>
      </c>
      <c r="BE1588" s="111" t="n">
        <f aca="false">IF((G1588+I1588+O1588-H1588-BD1588)&gt;=0,G1588+I1588+O1588-H1588-BD1588,0)</f>
        <v>0</v>
      </c>
      <c r="BF1588" s="112" t="n">
        <f aca="false">IF((H1588-I1588-O1588-G1588+BD1588)&gt;=0,H1588-I1588-O1588-G1588+BD1588,0)</f>
        <v>216</v>
      </c>
      <c r="BG1588" s="102"/>
      <c r="BH1588" s="103"/>
      <c r="BI1588" s="90"/>
      <c r="BJ1588" s="91" t="n">
        <v>-216</v>
      </c>
      <c r="BK1588" s="91" t="n">
        <f aca="false">BJ1588-BD1588+O1588</f>
        <v>-216</v>
      </c>
      <c r="BL1588" s="104"/>
    </row>
    <row r="1589" s="105" customFormat="true" ht="15" hidden="false" customHeight="false" outlineLevel="0" collapsed="false">
      <c r="A1589" s="70" t="n">
        <v>1583</v>
      </c>
      <c r="B1589" s="94" t="n">
        <v>43435</v>
      </c>
      <c r="C1589" s="95"/>
      <c r="D1589" s="96"/>
      <c r="E1589" s="74" t="n">
        <v>72</v>
      </c>
      <c r="F1589" s="97" t="s">
        <v>1026</v>
      </c>
      <c r="G1589" s="98" t="n">
        <v>72</v>
      </c>
      <c r="H1589" s="98" t="n">
        <v>0</v>
      </c>
      <c r="I1589" s="208"/>
      <c r="J1589" s="208"/>
      <c r="K1589" s="208"/>
      <c r="L1589" s="208"/>
      <c r="M1589" s="208"/>
      <c r="N1589" s="209"/>
      <c r="O1589" s="79" t="n">
        <f aca="false">SUM(J1589:N1589)</f>
        <v>0</v>
      </c>
      <c r="P1589" s="210"/>
      <c r="Q1589" s="210"/>
      <c r="R1589" s="210"/>
      <c r="S1589" s="210"/>
      <c r="T1589" s="210"/>
      <c r="U1589" s="210"/>
      <c r="V1589" s="210"/>
      <c r="W1589" s="210"/>
      <c r="X1589" s="210"/>
      <c r="Y1589" s="210"/>
      <c r="Z1589" s="210"/>
      <c r="AA1589" s="211"/>
      <c r="AB1589" s="212"/>
      <c r="AC1589" s="213"/>
      <c r="AD1589" s="214"/>
      <c r="AE1589" s="215"/>
      <c r="AF1589" s="215"/>
      <c r="AG1589" s="215"/>
      <c r="AH1589" s="215"/>
      <c r="AI1589" s="215"/>
      <c r="AJ1589" s="215"/>
      <c r="AK1589" s="215"/>
      <c r="AL1589" s="215"/>
      <c r="AM1589" s="215"/>
      <c r="AN1589" s="209"/>
      <c r="AO1589" s="215"/>
      <c r="AP1589" s="215"/>
      <c r="AQ1589" s="215"/>
      <c r="AR1589" s="215"/>
      <c r="AS1589" s="215"/>
      <c r="AT1589" s="215"/>
      <c r="AU1589" s="215"/>
      <c r="AV1589" s="215"/>
      <c r="AW1589" s="215"/>
      <c r="AX1589" s="215"/>
      <c r="AY1589" s="215"/>
      <c r="AZ1589" s="215"/>
      <c r="BA1589" s="215"/>
      <c r="BB1589" s="215"/>
      <c r="BC1589" s="215"/>
      <c r="BD1589" s="85" t="n">
        <f aca="false">SUM(AC1589:BC1589)</f>
        <v>0</v>
      </c>
      <c r="BE1589" s="111" t="n">
        <f aca="false">IF((G1589+I1589+O1589-H1589-BD1589)&gt;=0,G1589+I1589+O1589-H1589-BD1589,0)</f>
        <v>72</v>
      </c>
      <c r="BF1589" s="112" t="n">
        <f aca="false">IF((H1589-I1589-O1589-G1589+BD1589)&gt;=0,H1589-I1589-O1589-G1589+BD1589,0)</f>
        <v>0</v>
      </c>
      <c r="BG1589" s="102"/>
      <c r="BH1589" s="103"/>
      <c r="BI1589" s="90"/>
      <c r="BJ1589" s="91" t="n">
        <v>72</v>
      </c>
      <c r="BK1589" s="91" t="n">
        <f aca="false">BJ1589-BD1589+O1589</f>
        <v>72</v>
      </c>
      <c r="BL1589" s="104"/>
    </row>
    <row r="1590" s="105" customFormat="true" ht="15" hidden="false" customHeight="false" outlineLevel="0" collapsed="false">
      <c r="A1590" s="70" t="n">
        <v>1584</v>
      </c>
      <c r="B1590" s="94" t="n">
        <v>43435</v>
      </c>
      <c r="C1590" s="95"/>
      <c r="D1590" s="96"/>
      <c r="E1590" s="74" t="n">
        <v>20</v>
      </c>
      <c r="F1590" s="97" t="s">
        <v>1027</v>
      </c>
      <c r="G1590" s="98" t="n">
        <v>0</v>
      </c>
      <c r="H1590" s="98" t="n">
        <v>20</v>
      </c>
      <c r="I1590" s="208"/>
      <c r="J1590" s="208"/>
      <c r="K1590" s="208"/>
      <c r="L1590" s="208"/>
      <c r="M1590" s="208"/>
      <c r="N1590" s="209"/>
      <c r="O1590" s="79" t="n">
        <f aca="false">SUM(J1590:N1590)</f>
        <v>0</v>
      </c>
      <c r="P1590" s="210"/>
      <c r="Q1590" s="210"/>
      <c r="R1590" s="210"/>
      <c r="S1590" s="210"/>
      <c r="T1590" s="210"/>
      <c r="U1590" s="210"/>
      <c r="V1590" s="210"/>
      <c r="W1590" s="210"/>
      <c r="X1590" s="210"/>
      <c r="Y1590" s="210"/>
      <c r="Z1590" s="210"/>
      <c r="AA1590" s="211"/>
      <c r="AB1590" s="212"/>
      <c r="AC1590" s="213"/>
      <c r="AD1590" s="214"/>
      <c r="AE1590" s="215"/>
      <c r="AF1590" s="215"/>
      <c r="AG1590" s="215"/>
      <c r="AH1590" s="215"/>
      <c r="AI1590" s="215"/>
      <c r="AJ1590" s="215"/>
      <c r="AK1590" s="215"/>
      <c r="AL1590" s="215"/>
      <c r="AM1590" s="215"/>
      <c r="AN1590" s="209"/>
      <c r="AO1590" s="215"/>
      <c r="AP1590" s="215"/>
      <c r="AQ1590" s="215"/>
      <c r="AR1590" s="215"/>
      <c r="AS1590" s="215"/>
      <c r="AT1590" s="215"/>
      <c r="AU1590" s="215"/>
      <c r="AV1590" s="215"/>
      <c r="AW1590" s="215"/>
      <c r="AX1590" s="215"/>
      <c r="AY1590" s="215"/>
      <c r="AZ1590" s="215"/>
      <c r="BA1590" s="215"/>
      <c r="BB1590" s="215"/>
      <c r="BC1590" s="215"/>
      <c r="BD1590" s="85" t="n">
        <f aca="false">SUM(AC1590:BC1590)</f>
        <v>0</v>
      </c>
      <c r="BE1590" s="111" t="n">
        <f aca="false">IF((G1590+I1590+O1590-H1590-BD1590)&gt;=0,G1590+I1590+O1590-H1590-BD1590,0)</f>
        <v>0</v>
      </c>
      <c r="BF1590" s="112" t="n">
        <f aca="false">IF((H1590-I1590-O1590-G1590+BD1590)&gt;=0,H1590-I1590-O1590-G1590+BD1590,0)</f>
        <v>20</v>
      </c>
      <c r="BG1590" s="102"/>
      <c r="BH1590" s="103"/>
      <c r="BI1590" s="90"/>
      <c r="BJ1590" s="91" t="n">
        <v>-20</v>
      </c>
      <c r="BK1590" s="91" t="n">
        <f aca="false">BJ1590-BD1590+O1590</f>
        <v>-20</v>
      </c>
      <c r="BL1590" s="104"/>
    </row>
    <row r="1591" s="105" customFormat="true" ht="15" hidden="false" customHeight="false" outlineLevel="0" collapsed="false">
      <c r="A1591" s="70" t="n">
        <v>1585</v>
      </c>
      <c r="B1591" s="94" t="n">
        <v>43435</v>
      </c>
      <c r="C1591" s="95"/>
      <c r="D1591" s="96"/>
      <c r="E1591" s="74" t="n">
        <v>72</v>
      </c>
      <c r="F1591" s="97"/>
      <c r="G1591" s="98" t="n">
        <v>0</v>
      </c>
      <c r="H1591" s="98" t="n">
        <v>248</v>
      </c>
      <c r="I1591" s="208"/>
      <c r="J1591" s="208"/>
      <c r="K1591" s="208"/>
      <c r="L1591" s="208"/>
      <c r="M1591" s="208"/>
      <c r="N1591" s="209"/>
      <c r="O1591" s="79" t="n">
        <f aca="false">SUM(J1591:N1591)</f>
        <v>0</v>
      </c>
      <c r="P1591" s="210"/>
      <c r="Q1591" s="210"/>
      <c r="R1591" s="210"/>
      <c r="S1591" s="210"/>
      <c r="T1591" s="210"/>
      <c r="U1591" s="210"/>
      <c r="V1591" s="210"/>
      <c r="W1591" s="210"/>
      <c r="X1591" s="210"/>
      <c r="Y1591" s="210"/>
      <c r="Z1591" s="210"/>
      <c r="AA1591" s="211"/>
      <c r="AB1591" s="212"/>
      <c r="AC1591" s="213"/>
      <c r="AD1591" s="214"/>
      <c r="AE1591" s="215"/>
      <c r="AF1591" s="215"/>
      <c r="AG1591" s="215"/>
      <c r="AH1591" s="215"/>
      <c r="AI1591" s="215"/>
      <c r="AJ1591" s="215"/>
      <c r="AK1591" s="215"/>
      <c r="AL1591" s="215"/>
      <c r="AM1591" s="215"/>
      <c r="AN1591" s="209"/>
      <c r="AO1591" s="215"/>
      <c r="AP1591" s="215"/>
      <c r="AQ1591" s="215"/>
      <c r="AR1591" s="215"/>
      <c r="AS1591" s="215"/>
      <c r="AT1591" s="215"/>
      <c r="AU1591" s="215"/>
      <c r="AV1591" s="215"/>
      <c r="AW1591" s="215"/>
      <c r="AX1591" s="215"/>
      <c r="AY1591" s="215"/>
      <c r="AZ1591" s="215"/>
      <c r="BA1591" s="215"/>
      <c r="BB1591" s="215"/>
      <c r="BC1591" s="215"/>
      <c r="BD1591" s="85" t="n">
        <f aca="false">SUM(AC1591:BC1591)</f>
        <v>0</v>
      </c>
      <c r="BE1591" s="111" t="n">
        <f aca="false">IF((G1591+I1591+O1591-H1591-BD1591)&gt;=0,G1591+I1591+O1591-H1591-BD1591,0)</f>
        <v>0</v>
      </c>
      <c r="BF1591" s="112" t="n">
        <f aca="false">IF((H1591-I1591-O1591-G1591+BD1591)&gt;=0,H1591-I1591-O1591-G1591+BD1591,0)</f>
        <v>248</v>
      </c>
      <c r="BG1591" s="102" t="n">
        <v>43617</v>
      </c>
      <c r="BH1591" s="103" t="n">
        <v>43647</v>
      </c>
      <c r="BI1591" s="90"/>
      <c r="BJ1591" s="91" t="n">
        <v>-248</v>
      </c>
      <c r="BK1591" s="91" t="n">
        <f aca="false">BJ1591-BD1591+O1591</f>
        <v>-248</v>
      </c>
      <c r="BL1591" s="104"/>
    </row>
    <row r="1592" s="105" customFormat="true" ht="15" hidden="false" customHeight="false" outlineLevel="0" collapsed="false">
      <c r="A1592" s="70" t="n">
        <v>1586</v>
      </c>
      <c r="B1592" s="94" t="n">
        <v>43435</v>
      </c>
      <c r="C1592" s="95"/>
      <c r="D1592" s="96"/>
      <c r="E1592" s="74" t="n">
        <v>72</v>
      </c>
      <c r="F1592" s="97" t="s">
        <v>1028</v>
      </c>
      <c r="G1592" s="98" t="n">
        <v>0</v>
      </c>
      <c r="H1592" s="98" t="n">
        <v>0</v>
      </c>
      <c r="I1592" s="208"/>
      <c r="J1592" s="208"/>
      <c r="K1592" s="208"/>
      <c r="L1592" s="208"/>
      <c r="M1592" s="208"/>
      <c r="N1592" s="209"/>
      <c r="O1592" s="79" t="n">
        <f aca="false">SUM(J1592:N1592)</f>
        <v>0</v>
      </c>
      <c r="P1592" s="210"/>
      <c r="Q1592" s="210"/>
      <c r="R1592" s="210"/>
      <c r="S1592" s="210"/>
      <c r="T1592" s="210"/>
      <c r="U1592" s="210"/>
      <c r="V1592" s="210"/>
      <c r="W1592" s="210"/>
      <c r="X1592" s="210"/>
      <c r="Y1592" s="210"/>
      <c r="Z1592" s="210"/>
      <c r="AA1592" s="211"/>
      <c r="AB1592" s="212"/>
      <c r="AC1592" s="213"/>
      <c r="AD1592" s="214"/>
      <c r="AE1592" s="215"/>
      <c r="AF1592" s="215"/>
      <c r="AG1592" s="215"/>
      <c r="AH1592" s="215"/>
      <c r="AI1592" s="215"/>
      <c r="AJ1592" s="215"/>
      <c r="AK1592" s="215"/>
      <c r="AL1592" s="215"/>
      <c r="AM1592" s="215"/>
      <c r="AN1592" s="209"/>
      <c r="AO1592" s="215"/>
      <c r="AP1592" s="215"/>
      <c r="AQ1592" s="215"/>
      <c r="AR1592" s="215"/>
      <c r="AS1592" s="215"/>
      <c r="AT1592" s="215"/>
      <c r="AU1592" s="215"/>
      <c r="AV1592" s="215"/>
      <c r="AW1592" s="215"/>
      <c r="AX1592" s="215"/>
      <c r="AY1592" s="215"/>
      <c r="AZ1592" s="215"/>
      <c r="BA1592" s="215"/>
      <c r="BB1592" s="215"/>
      <c r="BC1592" s="215"/>
      <c r="BD1592" s="85" t="n">
        <f aca="false">SUM(AC1592:BC1592)</f>
        <v>0</v>
      </c>
      <c r="BE1592" s="111" t="n">
        <f aca="false">IF((G1592+I1592+O1592-H1592-BD1592)&gt;=0,G1592+I1592+O1592-H1592-BD1592,0)</f>
        <v>0</v>
      </c>
      <c r="BF1592" s="112" t="n">
        <f aca="false">IF((H1592-I1592-O1592-G1592+BD1592)&gt;=0,H1592-I1592-O1592-G1592+BD1592,0)</f>
        <v>0</v>
      </c>
      <c r="BG1592" s="102"/>
      <c r="BH1592" s="103"/>
      <c r="BI1592" s="90"/>
      <c r="BJ1592" s="91" t="n">
        <v>0</v>
      </c>
      <c r="BK1592" s="91" t="n">
        <f aca="false">BJ1592-BD1592+O1592</f>
        <v>0</v>
      </c>
      <c r="BL1592" s="104"/>
    </row>
    <row r="1593" s="105" customFormat="true" ht="15" hidden="false" customHeight="false" outlineLevel="0" collapsed="false">
      <c r="A1593" s="70" t="n">
        <v>1587</v>
      </c>
      <c r="B1593" s="94" t="n">
        <v>43435</v>
      </c>
      <c r="C1593" s="95"/>
      <c r="D1593" s="96"/>
      <c r="E1593" s="74" t="n">
        <v>72</v>
      </c>
      <c r="F1593" s="97" t="s">
        <v>1029</v>
      </c>
      <c r="G1593" s="98" t="n">
        <v>0</v>
      </c>
      <c r="H1593" s="98" t="n">
        <v>216</v>
      </c>
      <c r="I1593" s="208"/>
      <c r="J1593" s="208"/>
      <c r="K1593" s="208"/>
      <c r="L1593" s="208"/>
      <c r="M1593" s="208"/>
      <c r="N1593" s="209"/>
      <c r="O1593" s="79" t="n">
        <f aca="false">SUM(J1593:N1593)</f>
        <v>0</v>
      </c>
      <c r="P1593" s="210"/>
      <c r="Q1593" s="210"/>
      <c r="R1593" s="210"/>
      <c r="S1593" s="210"/>
      <c r="T1593" s="210"/>
      <c r="U1593" s="210"/>
      <c r="V1593" s="210"/>
      <c r="W1593" s="210"/>
      <c r="X1593" s="210"/>
      <c r="Y1593" s="210"/>
      <c r="Z1593" s="210"/>
      <c r="AA1593" s="211"/>
      <c r="AB1593" s="212"/>
      <c r="AC1593" s="213"/>
      <c r="AD1593" s="214"/>
      <c r="AE1593" s="215"/>
      <c r="AF1593" s="215"/>
      <c r="AG1593" s="215"/>
      <c r="AH1593" s="215"/>
      <c r="AI1593" s="215"/>
      <c r="AJ1593" s="215"/>
      <c r="AK1593" s="215"/>
      <c r="AL1593" s="215"/>
      <c r="AM1593" s="215"/>
      <c r="AN1593" s="209"/>
      <c r="AO1593" s="215"/>
      <c r="AP1593" s="215"/>
      <c r="AQ1593" s="215"/>
      <c r="AR1593" s="215"/>
      <c r="AS1593" s="215"/>
      <c r="AT1593" s="215"/>
      <c r="AU1593" s="215"/>
      <c r="AV1593" s="215"/>
      <c r="AW1593" s="215"/>
      <c r="AX1593" s="215"/>
      <c r="AY1593" s="215"/>
      <c r="AZ1593" s="215"/>
      <c r="BA1593" s="215"/>
      <c r="BB1593" s="215"/>
      <c r="BC1593" s="215"/>
      <c r="BD1593" s="85" t="n">
        <f aca="false">SUM(AC1593:BC1593)</f>
        <v>0</v>
      </c>
      <c r="BE1593" s="111" t="n">
        <f aca="false">IF((G1593+I1593+O1593-H1593-BD1593)&gt;=0,G1593+I1593+O1593-H1593-BD1593,0)</f>
        <v>0</v>
      </c>
      <c r="BF1593" s="112" t="n">
        <f aca="false">IF((H1593-I1593-O1593-G1593+BD1593)&gt;=0,H1593-I1593-O1593-G1593+BD1593,0)</f>
        <v>216</v>
      </c>
      <c r="BG1593" s="102"/>
      <c r="BH1593" s="103"/>
      <c r="BI1593" s="90"/>
      <c r="BJ1593" s="91" t="n">
        <v>-216</v>
      </c>
      <c r="BK1593" s="91" t="n">
        <f aca="false">BJ1593-BD1593+O1593</f>
        <v>-216</v>
      </c>
      <c r="BL1593" s="104"/>
    </row>
    <row r="1594" s="105" customFormat="true" ht="15" hidden="false" customHeight="false" outlineLevel="0" collapsed="false">
      <c r="A1594" s="70" t="n">
        <v>1588</v>
      </c>
      <c r="B1594" s="94" t="n">
        <v>43435</v>
      </c>
      <c r="C1594" s="95"/>
      <c r="D1594" s="96"/>
      <c r="E1594" s="74" t="n">
        <v>72</v>
      </c>
      <c r="F1594" s="97" t="s">
        <v>1030</v>
      </c>
      <c r="G1594" s="98" t="n">
        <v>0</v>
      </c>
      <c r="H1594" s="98" t="n">
        <v>72</v>
      </c>
      <c r="I1594" s="208"/>
      <c r="J1594" s="208"/>
      <c r="K1594" s="208"/>
      <c r="L1594" s="208"/>
      <c r="M1594" s="208"/>
      <c r="N1594" s="209" t="n">
        <v>72</v>
      </c>
      <c r="O1594" s="79" t="n">
        <f aca="false">SUM(J1594:N1594)</f>
        <v>72</v>
      </c>
      <c r="P1594" s="210"/>
      <c r="Q1594" s="210"/>
      <c r="R1594" s="210"/>
      <c r="S1594" s="210"/>
      <c r="T1594" s="210"/>
      <c r="U1594" s="210"/>
      <c r="V1594" s="210"/>
      <c r="W1594" s="210"/>
      <c r="X1594" s="210"/>
      <c r="Y1594" s="210"/>
      <c r="Z1594" s="210"/>
      <c r="AA1594" s="211"/>
      <c r="AB1594" s="212"/>
      <c r="AC1594" s="213"/>
      <c r="AD1594" s="214"/>
      <c r="AE1594" s="215"/>
      <c r="AF1594" s="215"/>
      <c r="AG1594" s="215"/>
      <c r="AH1594" s="215"/>
      <c r="AI1594" s="215"/>
      <c r="AJ1594" s="215"/>
      <c r="AK1594" s="215" t="n">
        <v>144</v>
      </c>
      <c r="AL1594" s="215"/>
      <c r="AM1594" s="215"/>
      <c r="AN1594" s="209"/>
      <c r="AO1594" s="215"/>
      <c r="AP1594" s="215"/>
      <c r="AQ1594" s="215"/>
      <c r="AR1594" s="215"/>
      <c r="AS1594" s="215"/>
      <c r="AT1594" s="215"/>
      <c r="AU1594" s="215"/>
      <c r="AV1594" s="215"/>
      <c r="AW1594" s="215"/>
      <c r="AX1594" s="215"/>
      <c r="AY1594" s="215"/>
      <c r="AZ1594" s="215"/>
      <c r="BA1594" s="215"/>
      <c r="BB1594" s="215"/>
      <c r="BC1594" s="215"/>
      <c r="BD1594" s="85" t="n">
        <f aca="false">SUM(AC1594:BC1594)</f>
        <v>144</v>
      </c>
      <c r="BE1594" s="111" t="n">
        <f aca="false">IF((G1594+I1594+O1594-H1594-BD1594)&gt;=0,G1594+I1594+O1594-H1594-BD1594,0)</f>
        <v>0</v>
      </c>
      <c r="BF1594" s="112" t="n">
        <f aca="false">IF((H1594-I1594-O1594-G1594+BD1594)&gt;=0,H1594-I1594-O1594-G1594+BD1594,0)</f>
        <v>144</v>
      </c>
      <c r="BG1594" s="102"/>
      <c r="BH1594" s="103"/>
      <c r="BI1594" s="90" t="s">
        <v>455</v>
      </c>
      <c r="BJ1594" s="91" t="n">
        <v>-72</v>
      </c>
      <c r="BK1594" s="91" t="n">
        <f aca="false">BJ1594-BD1594+O1594</f>
        <v>-144</v>
      </c>
      <c r="BL1594" s="104"/>
    </row>
    <row r="1595" s="93" customFormat="true" ht="15" hidden="false" customHeight="false" outlineLevel="0" collapsed="false">
      <c r="A1595" s="70" t="n">
        <v>1589</v>
      </c>
      <c r="B1595" s="71" t="n">
        <v>43435</v>
      </c>
      <c r="C1595" s="72"/>
      <c r="D1595" s="73"/>
      <c r="E1595" s="74" t="n">
        <v>72</v>
      </c>
      <c r="F1595" s="75" t="s">
        <v>1031</v>
      </c>
      <c r="G1595" s="76" t="n">
        <v>72</v>
      </c>
      <c r="H1595" s="76" t="n">
        <v>0</v>
      </c>
      <c r="I1595" s="208"/>
      <c r="J1595" s="208"/>
      <c r="K1595" s="208"/>
      <c r="L1595" s="208"/>
      <c r="M1595" s="208"/>
      <c r="N1595" s="209"/>
      <c r="O1595" s="79" t="n">
        <f aca="false">SUM(J1595:N1595)</f>
        <v>0</v>
      </c>
      <c r="P1595" s="215"/>
      <c r="Q1595" s="215"/>
      <c r="R1595" s="215"/>
      <c r="S1595" s="215"/>
      <c r="T1595" s="215"/>
      <c r="U1595" s="215"/>
      <c r="V1595" s="215"/>
      <c r="W1595" s="215"/>
      <c r="X1595" s="215"/>
      <c r="Y1595" s="215"/>
      <c r="Z1595" s="215"/>
      <c r="AA1595" s="217"/>
      <c r="AB1595" s="218"/>
      <c r="AC1595" s="213"/>
      <c r="AD1595" s="214"/>
      <c r="AE1595" s="215"/>
      <c r="AF1595" s="215"/>
      <c r="AG1595" s="215"/>
      <c r="AH1595" s="215"/>
      <c r="AI1595" s="215"/>
      <c r="AJ1595" s="215"/>
      <c r="AK1595" s="215"/>
      <c r="AL1595" s="215"/>
      <c r="AM1595" s="215"/>
      <c r="AN1595" s="209"/>
      <c r="AO1595" s="215"/>
      <c r="AP1595" s="215"/>
      <c r="AQ1595" s="215"/>
      <c r="AR1595" s="215"/>
      <c r="AS1595" s="215"/>
      <c r="AT1595" s="215"/>
      <c r="AU1595" s="215"/>
      <c r="AV1595" s="215"/>
      <c r="AW1595" s="215"/>
      <c r="AX1595" s="215"/>
      <c r="AY1595" s="215"/>
      <c r="AZ1595" s="215"/>
      <c r="BA1595" s="215"/>
      <c r="BB1595" s="215"/>
      <c r="BC1595" s="215"/>
      <c r="BD1595" s="85" t="n">
        <f aca="false">SUM(AC1595:BC1595)</f>
        <v>0</v>
      </c>
      <c r="BE1595" s="86" t="n">
        <f aca="false">IF((G1595+I1595+O1595-H1595-BD1595)&gt;=0,G1595+I1595+O1595-H1595-BD1595,0)</f>
        <v>72</v>
      </c>
      <c r="BF1595" s="87" t="n">
        <f aca="false">IF((H1595-I1595-O1595-G1595+BD1595)&gt;=0,H1595-I1595-O1595-G1595+BD1595,0)</f>
        <v>0</v>
      </c>
      <c r="BG1595" s="106"/>
      <c r="BH1595" s="107"/>
      <c r="BI1595" s="90"/>
      <c r="BJ1595" s="91" t="n">
        <v>72</v>
      </c>
      <c r="BK1595" s="91" t="n">
        <f aca="false">BJ1595-BD1595+O1595</f>
        <v>72</v>
      </c>
      <c r="BL1595" s="92"/>
    </row>
    <row r="1596" s="93" customFormat="true" ht="15" hidden="false" customHeight="false" outlineLevel="0" collapsed="false">
      <c r="A1596" s="70" t="n">
        <v>1590</v>
      </c>
      <c r="B1596" s="71" t="n">
        <v>43435</v>
      </c>
      <c r="C1596" s="72"/>
      <c r="D1596" s="73"/>
      <c r="E1596" s="74" t="n">
        <v>72</v>
      </c>
      <c r="F1596" s="75" t="s">
        <v>1032</v>
      </c>
      <c r="G1596" s="76" t="n">
        <v>0</v>
      </c>
      <c r="H1596" s="76" t="n">
        <v>216</v>
      </c>
      <c r="I1596" s="208"/>
      <c r="J1596" s="208"/>
      <c r="K1596" s="208"/>
      <c r="L1596" s="208"/>
      <c r="M1596" s="208"/>
      <c r="N1596" s="209"/>
      <c r="O1596" s="79" t="n">
        <f aca="false">SUM(J1596:N1596)</f>
        <v>0</v>
      </c>
      <c r="P1596" s="215"/>
      <c r="Q1596" s="215"/>
      <c r="R1596" s="215"/>
      <c r="S1596" s="215"/>
      <c r="T1596" s="215"/>
      <c r="U1596" s="215"/>
      <c r="V1596" s="215"/>
      <c r="W1596" s="215"/>
      <c r="X1596" s="215"/>
      <c r="Y1596" s="215"/>
      <c r="Z1596" s="215"/>
      <c r="AA1596" s="217"/>
      <c r="AB1596" s="218"/>
      <c r="AC1596" s="213"/>
      <c r="AD1596" s="214"/>
      <c r="AE1596" s="215"/>
      <c r="AF1596" s="215"/>
      <c r="AG1596" s="215"/>
      <c r="AH1596" s="215"/>
      <c r="AI1596" s="215"/>
      <c r="AJ1596" s="215"/>
      <c r="AK1596" s="215"/>
      <c r="AL1596" s="215"/>
      <c r="AM1596" s="215"/>
      <c r="AN1596" s="209"/>
      <c r="AO1596" s="215"/>
      <c r="AP1596" s="215"/>
      <c r="AQ1596" s="215"/>
      <c r="AR1596" s="215"/>
      <c r="AS1596" s="215"/>
      <c r="AT1596" s="215"/>
      <c r="AU1596" s="215"/>
      <c r="AV1596" s="215"/>
      <c r="AW1596" s="215"/>
      <c r="AX1596" s="215"/>
      <c r="AY1596" s="215"/>
      <c r="AZ1596" s="215"/>
      <c r="BA1596" s="215"/>
      <c r="BB1596" s="215"/>
      <c r="BC1596" s="215"/>
      <c r="BD1596" s="85" t="n">
        <f aca="false">SUM(AC1596:BC1596)</f>
        <v>0</v>
      </c>
      <c r="BE1596" s="86" t="n">
        <f aca="false">IF((G1596+I1596+O1596-H1596-BD1596)&gt;=0,G1596+I1596+O1596-H1596-BD1596,0)</f>
        <v>0</v>
      </c>
      <c r="BF1596" s="87" t="n">
        <f aca="false">IF((H1596-I1596-O1596-G1596+BD1596)&gt;=0,H1596-I1596-O1596-G1596+BD1596,0)</f>
        <v>216</v>
      </c>
      <c r="BG1596" s="106"/>
      <c r="BH1596" s="107"/>
      <c r="BI1596" s="90"/>
      <c r="BJ1596" s="91" t="n">
        <v>-216</v>
      </c>
      <c r="BK1596" s="91" t="n">
        <f aca="false">BJ1596-BD1596+O1596</f>
        <v>-216</v>
      </c>
      <c r="BL1596" s="92"/>
    </row>
    <row r="1597" s="93" customFormat="true" ht="15" hidden="false" customHeight="false" outlineLevel="0" collapsed="false">
      <c r="A1597" s="70" t="n">
        <v>1591</v>
      </c>
      <c r="B1597" s="71" t="n">
        <v>43435</v>
      </c>
      <c r="C1597" s="72"/>
      <c r="D1597" s="73"/>
      <c r="E1597" s="74" t="n">
        <v>72</v>
      </c>
      <c r="F1597" s="75" t="s">
        <v>1033</v>
      </c>
      <c r="G1597" s="76" t="n">
        <v>0</v>
      </c>
      <c r="H1597" s="76" t="n">
        <v>0</v>
      </c>
      <c r="I1597" s="208"/>
      <c r="J1597" s="208"/>
      <c r="K1597" s="208"/>
      <c r="L1597" s="208"/>
      <c r="M1597" s="208"/>
      <c r="N1597" s="209"/>
      <c r="O1597" s="79" t="n">
        <f aca="false">SUM(J1597:N1597)</f>
        <v>0</v>
      </c>
      <c r="P1597" s="215"/>
      <c r="Q1597" s="215"/>
      <c r="R1597" s="215"/>
      <c r="S1597" s="215"/>
      <c r="T1597" s="215"/>
      <c r="U1597" s="215"/>
      <c r="V1597" s="215"/>
      <c r="W1597" s="215"/>
      <c r="X1597" s="215"/>
      <c r="Y1597" s="215"/>
      <c r="Z1597" s="215"/>
      <c r="AA1597" s="217"/>
      <c r="AB1597" s="218"/>
      <c r="AC1597" s="213"/>
      <c r="AD1597" s="214"/>
      <c r="AE1597" s="215"/>
      <c r="AF1597" s="215"/>
      <c r="AG1597" s="215"/>
      <c r="AH1597" s="215"/>
      <c r="AI1597" s="215"/>
      <c r="AJ1597" s="215"/>
      <c r="AK1597" s="215"/>
      <c r="AL1597" s="215"/>
      <c r="AM1597" s="215"/>
      <c r="AN1597" s="209"/>
      <c r="AO1597" s="215"/>
      <c r="AP1597" s="215"/>
      <c r="AQ1597" s="215"/>
      <c r="AR1597" s="215"/>
      <c r="AS1597" s="215"/>
      <c r="AT1597" s="215"/>
      <c r="AU1597" s="215"/>
      <c r="AV1597" s="215"/>
      <c r="AW1597" s="215"/>
      <c r="AX1597" s="215"/>
      <c r="AY1597" s="215"/>
      <c r="AZ1597" s="215"/>
      <c r="BA1597" s="215"/>
      <c r="BB1597" s="215"/>
      <c r="BC1597" s="215"/>
      <c r="BD1597" s="85" t="n">
        <f aca="false">SUM(AC1597:BC1597)</f>
        <v>0</v>
      </c>
      <c r="BE1597" s="86" t="n">
        <f aca="false">IF((G1597+I1597+O1597-H1597-BD1597)&gt;=0,G1597+I1597+O1597-H1597-BD1597,0)</f>
        <v>0</v>
      </c>
      <c r="BF1597" s="87" t="n">
        <f aca="false">IF((H1597-I1597-O1597-G1597+BD1597)&gt;=0,H1597-I1597-O1597-G1597+BD1597,0)</f>
        <v>0</v>
      </c>
      <c r="BG1597" s="106"/>
      <c r="BH1597" s="107"/>
      <c r="BI1597" s="90"/>
      <c r="BJ1597" s="91" t="n">
        <v>0</v>
      </c>
      <c r="BK1597" s="91" t="n">
        <f aca="false">BJ1597-BD1597+O1597</f>
        <v>0</v>
      </c>
      <c r="BL1597" s="92"/>
    </row>
    <row r="1598" s="105" customFormat="true" ht="15" hidden="false" customHeight="false" outlineLevel="0" collapsed="false">
      <c r="A1598" s="70" t="n">
        <v>1592</v>
      </c>
      <c r="B1598" s="94" t="n">
        <v>43435</v>
      </c>
      <c r="C1598" s="95"/>
      <c r="D1598" s="96"/>
      <c r="E1598" s="74" t="n">
        <v>72</v>
      </c>
      <c r="F1598" s="97" t="s">
        <v>1034</v>
      </c>
      <c r="G1598" s="98" t="n">
        <v>66</v>
      </c>
      <c r="H1598" s="98" t="n">
        <v>0</v>
      </c>
      <c r="I1598" s="208"/>
      <c r="J1598" s="208"/>
      <c r="K1598" s="208"/>
      <c r="L1598" s="208"/>
      <c r="M1598" s="208"/>
      <c r="N1598" s="209"/>
      <c r="O1598" s="79" t="n">
        <f aca="false">SUM(J1598:N1598)</f>
        <v>0</v>
      </c>
      <c r="P1598" s="210"/>
      <c r="Q1598" s="210"/>
      <c r="R1598" s="210"/>
      <c r="S1598" s="210"/>
      <c r="T1598" s="210"/>
      <c r="U1598" s="210"/>
      <c r="V1598" s="210"/>
      <c r="W1598" s="210"/>
      <c r="X1598" s="210"/>
      <c r="Y1598" s="210"/>
      <c r="Z1598" s="210"/>
      <c r="AA1598" s="211"/>
      <c r="AB1598" s="212"/>
      <c r="AC1598" s="213"/>
      <c r="AD1598" s="214"/>
      <c r="AE1598" s="215"/>
      <c r="AF1598" s="215"/>
      <c r="AG1598" s="215"/>
      <c r="AH1598" s="215"/>
      <c r="AI1598" s="215"/>
      <c r="AJ1598" s="215"/>
      <c r="AK1598" s="215"/>
      <c r="AL1598" s="215"/>
      <c r="AM1598" s="215"/>
      <c r="AN1598" s="209"/>
      <c r="AO1598" s="215"/>
      <c r="AP1598" s="215"/>
      <c r="AQ1598" s="215"/>
      <c r="AR1598" s="215"/>
      <c r="AS1598" s="215"/>
      <c r="AT1598" s="215"/>
      <c r="AU1598" s="215"/>
      <c r="AV1598" s="215"/>
      <c r="AW1598" s="215"/>
      <c r="AX1598" s="215"/>
      <c r="AY1598" s="215"/>
      <c r="AZ1598" s="215"/>
      <c r="BA1598" s="215"/>
      <c r="BB1598" s="215"/>
      <c r="BC1598" s="215"/>
      <c r="BD1598" s="85" t="n">
        <f aca="false">SUM(AC1598:BC1598)</f>
        <v>0</v>
      </c>
      <c r="BE1598" s="111" t="n">
        <f aca="false">IF((G1598+I1598+O1598-H1598-BD1598)&gt;=0,G1598+I1598+O1598-H1598-BD1598,0)</f>
        <v>66</v>
      </c>
      <c r="BF1598" s="112" t="n">
        <f aca="false">IF((H1598-I1598-O1598-G1598+BD1598)&gt;=0,H1598-I1598-O1598-G1598+BD1598,0)</f>
        <v>0</v>
      </c>
      <c r="BG1598" s="102"/>
      <c r="BH1598" s="103"/>
      <c r="BI1598" s="90"/>
      <c r="BJ1598" s="91" t="n">
        <v>66</v>
      </c>
      <c r="BK1598" s="91" t="n">
        <f aca="false">BJ1598-BD1598+O1598</f>
        <v>66</v>
      </c>
      <c r="BL1598" s="104"/>
    </row>
    <row r="1599" s="105" customFormat="true" ht="15" hidden="false" customHeight="false" outlineLevel="0" collapsed="false">
      <c r="A1599" s="70" t="n">
        <v>1593</v>
      </c>
      <c r="B1599" s="94" t="n">
        <v>43435</v>
      </c>
      <c r="C1599" s="95"/>
      <c r="D1599" s="96"/>
      <c r="E1599" s="74" t="n">
        <v>72</v>
      </c>
      <c r="F1599" s="97" t="s">
        <v>1035</v>
      </c>
      <c r="G1599" s="98" t="n">
        <v>144</v>
      </c>
      <c r="H1599" s="98" t="n">
        <v>0</v>
      </c>
      <c r="I1599" s="208"/>
      <c r="J1599" s="208"/>
      <c r="K1599" s="208"/>
      <c r="L1599" s="208"/>
      <c r="M1599" s="208"/>
      <c r="N1599" s="209" t="n">
        <v>72</v>
      </c>
      <c r="O1599" s="79" t="n">
        <f aca="false">SUM(J1599:N1599)</f>
        <v>72</v>
      </c>
      <c r="P1599" s="210"/>
      <c r="Q1599" s="210"/>
      <c r="R1599" s="210"/>
      <c r="S1599" s="210"/>
      <c r="T1599" s="210"/>
      <c r="U1599" s="210"/>
      <c r="V1599" s="210"/>
      <c r="W1599" s="210"/>
      <c r="X1599" s="210"/>
      <c r="Y1599" s="210"/>
      <c r="Z1599" s="210"/>
      <c r="AA1599" s="211"/>
      <c r="AB1599" s="212"/>
      <c r="AC1599" s="213"/>
      <c r="AD1599" s="214"/>
      <c r="AE1599" s="215"/>
      <c r="AF1599" s="215"/>
      <c r="AG1599" s="215"/>
      <c r="AH1599" s="215"/>
      <c r="AI1599" s="215"/>
      <c r="AJ1599" s="215" t="n">
        <v>144</v>
      </c>
      <c r="AK1599" s="215"/>
      <c r="AL1599" s="215"/>
      <c r="AM1599" s="215"/>
      <c r="AN1599" s="209"/>
      <c r="AO1599" s="215"/>
      <c r="AP1599" s="215"/>
      <c r="AQ1599" s="215"/>
      <c r="AR1599" s="215"/>
      <c r="AS1599" s="215"/>
      <c r="AT1599" s="215"/>
      <c r="AU1599" s="215"/>
      <c r="AV1599" s="215"/>
      <c r="AW1599" s="215"/>
      <c r="AX1599" s="215"/>
      <c r="AY1599" s="215"/>
      <c r="AZ1599" s="215"/>
      <c r="BA1599" s="215"/>
      <c r="BB1599" s="215"/>
      <c r="BC1599" s="215"/>
      <c r="BD1599" s="85" t="n">
        <f aca="false">SUM(AC1599:BC1599)</f>
        <v>144</v>
      </c>
      <c r="BE1599" s="111" t="n">
        <f aca="false">IF((G1599+I1599+O1599-H1599-BD1599)&gt;=0,G1599+I1599+O1599-H1599-BD1599,0)</f>
        <v>72</v>
      </c>
      <c r="BF1599" s="112" t="n">
        <f aca="false">IF((H1599-I1599-O1599-G1599+BD1599)&gt;=0,H1599-I1599-O1599-G1599+BD1599,0)</f>
        <v>0</v>
      </c>
      <c r="BG1599" s="102"/>
      <c r="BH1599" s="103"/>
      <c r="BI1599" s="90" t="s">
        <v>124</v>
      </c>
      <c r="BJ1599" s="91" t="n">
        <v>144</v>
      </c>
      <c r="BK1599" s="91" t="n">
        <f aca="false">BJ1599-BD1599+O1599</f>
        <v>72</v>
      </c>
      <c r="BL1599" s="104"/>
    </row>
    <row r="1600" s="105" customFormat="true" ht="15" hidden="false" customHeight="false" outlineLevel="0" collapsed="false">
      <c r="A1600" s="70" t="n">
        <v>1594</v>
      </c>
      <c r="B1600" s="94" t="n">
        <v>43435</v>
      </c>
      <c r="C1600" s="95"/>
      <c r="D1600" s="96"/>
      <c r="E1600" s="74" t="n">
        <v>72</v>
      </c>
      <c r="F1600" s="97" t="s">
        <v>1036</v>
      </c>
      <c r="G1600" s="98" t="n">
        <v>0</v>
      </c>
      <c r="H1600" s="98" t="n">
        <v>0</v>
      </c>
      <c r="I1600" s="208"/>
      <c r="J1600" s="208"/>
      <c r="K1600" s="208"/>
      <c r="L1600" s="208"/>
      <c r="M1600" s="208"/>
      <c r="N1600" s="209" t="n">
        <v>72</v>
      </c>
      <c r="O1600" s="79" t="n">
        <f aca="false">SUM(J1600:N1600)</f>
        <v>72</v>
      </c>
      <c r="P1600" s="210"/>
      <c r="Q1600" s="210"/>
      <c r="R1600" s="210"/>
      <c r="S1600" s="210"/>
      <c r="T1600" s="210"/>
      <c r="U1600" s="210"/>
      <c r="V1600" s="210"/>
      <c r="W1600" s="210"/>
      <c r="X1600" s="210"/>
      <c r="Y1600" s="210"/>
      <c r="Z1600" s="210"/>
      <c r="AA1600" s="211"/>
      <c r="AB1600" s="212"/>
      <c r="AC1600" s="213" t="n">
        <v>72</v>
      </c>
      <c r="AD1600" s="214"/>
      <c r="AE1600" s="215"/>
      <c r="AF1600" s="215"/>
      <c r="AG1600" s="215"/>
      <c r="AH1600" s="215"/>
      <c r="AI1600" s="215"/>
      <c r="AJ1600" s="215"/>
      <c r="AK1600" s="215"/>
      <c r="AL1600" s="215"/>
      <c r="AM1600" s="215"/>
      <c r="AN1600" s="209"/>
      <c r="AO1600" s="215"/>
      <c r="AP1600" s="215"/>
      <c r="AQ1600" s="215"/>
      <c r="AR1600" s="215"/>
      <c r="AS1600" s="215"/>
      <c r="AT1600" s="215"/>
      <c r="AU1600" s="215"/>
      <c r="AV1600" s="215"/>
      <c r="AW1600" s="215"/>
      <c r="AX1600" s="215"/>
      <c r="AY1600" s="215"/>
      <c r="AZ1600" s="215"/>
      <c r="BA1600" s="215"/>
      <c r="BB1600" s="215"/>
      <c r="BC1600" s="215"/>
      <c r="BD1600" s="85" t="n">
        <f aca="false">SUM(AC1600:BC1600)</f>
        <v>72</v>
      </c>
      <c r="BE1600" s="111" t="n">
        <f aca="false">IF((G1600+I1600+O1600-H1600-BD1600)&gt;=0,G1600+I1600+O1600-H1600-BD1600,0)</f>
        <v>0</v>
      </c>
      <c r="BF1600" s="112" t="n">
        <f aca="false">IF((H1600-I1600-O1600-G1600+BD1600)&gt;=0,H1600-I1600-O1600-G1600+BD1600,0)</f>
        <v>0</v>
      </c>
      <c r="BG1600" s="102"/>
      <c r="BH1600" s="103"/>
      <c r="BI1600" s="90" t="s">
        <v>52</v>
      </c>
      <c r="BJ1600" s="91" t="n">
        <v>0</v>
      </c>
      <c r="BK1600" s="91" t="n">
        <f aca="false">BJ1600-BD1600+O1600</f>
        <v>0</v>
      </c>
      <c r="BL1600" s="104"/>
    </row>
    <row r="1601" s="105" customFormat="true" ht="15" hidden="false" customHeight="false" outlineLevel="0" collapsed="false">
      <c r="A1601" s="70" t="n">
        <v>1595</v>
      </c>
      <c r="B1601" s="94" t="n">
        <v>43435</v>
      </c>
      <c r="C1601" s="95"/>
      <c r="D1601" s="96"/>
      <c r="E1601" s="74" t="n">
        <v>72</v>
      </c>
      <c r="F1601" s="97" t="s">
        <v>1037</v>
      </c>
      <c r="G1601" s="98" t="n">
        <v>0</v>
      </c>
      <c r="H1601" s="98" t="n">
        <v>0</v>
      </c>
      <c r="I1601" s="208"/>
      <c r="J1601" s="208"/>
      <c r="K1601" s="208"/>
      <c r="L1601" s="208"/>
      <c r="M1601" s="208"/>
      <c r="N1601" s="209"/>
      <c r="O1601" s="79" t="n">
        <f aca="false">SUM(J1601:N1601)</f>
        <v>0</v>
      </c>
      <c r="P1601" s="210"/>
      <c r="Q1601" s="210"/>
      <c r="R1601" s="210"/>
      <c r="S1601" s="210"/>
      <c r="T1601" s="210"/>
      <c r="U1601" s="210"/>
      <c r="V1601" s="210"/>
      <c r="W1601" s="210"/>
      <c r="X1601" s="210"/>
      <c r="Y1601" s="210"/>
      <c r="Z1601" s="210"/>
      <c r="AA1601" s="211"/>
      <c r="AB1601" s="212"/>
      <c r="AC1601" s="213"/>
      <c r="AD1601" s="214"/>
      <c r="AE1601" s="215"/>
      <c r="AF1601" s="215"/>
      <c r="AG1601" s="215"/>
      <c r="AH1601" s="215"/>
      <c r="AI1601" s="215"/>
      <c r="AJ1601" s="215"/>
      <c r="AK1601" s="215"/>
      <c r="AL1601" s="215"/>
      <c r="AM1601" s="215"/>
      <c r="AN1601" s="209"/>
      <c r="AO1601" s="215"/>
      <c r="AP1601" s="215"/>
      <c r="AQ1601" s="215"/>
      <c r="AR1601" s="215"/>
      <c r="AS1601" s="215"/>
      <c r="AT1601" s="215"/>
      <c r="AU1601" s="215"/>
      <c r="AV1601" s="215"/>
      <c r="AW1601" s="215"/>
      <c r="AX1601" s="215"/>
      <c r="AY1601" s="215"/>
      <c r="AZ1601" s="215"/>
      <c r="BA1601" s="215"/>
      <c r="BB1601" s="215"/>
      <c r="BC1601" s="215"/>
      <c r="BD1601" s="85" t="n">
        <f aca="false">SUM(AC1601:BC1601)</f>
        <v>0</v>
      </c>
      <c r="BE1601" s="111" t="n">
        <f aca="false">IF((G1601+I1601+O1601-H1601-BD1601)&gt;=0,G1601+I1601+O1601-H1601-BD1601,0)</f>
        <v>0</v>
      </c>
      <c r="BF1601" s="112" t="n">
        <f aca="false">IF((H1601-I1601-O1601-G1601+BD1601)&gt;=0,H1601-I1601-O1601-G1601+BD1601,0)</f>
        <v>0</v>
      </c>
      <c r="BG1601" s="102"/>
      <c r="BH1601" s="103"/>
      <c r="BI1601" s="90"/>
      <c r="BJ1601" s="91" t="n">
        <v>0</v>
      </c>
      <c r="BK1601" s="91" t="n">
        <f aca="false">BJ1601-BD1601+O1601</f>
        <v>0</v>
      </c>
      <c r="BL1601" s="104"/>
    </row>
    <row r="1602" s="105" customFormat="true" ht="15" hidden="false" customHeight="false" outlineLevel="0" collapsed="false">
      <c r="A1602" s="70" t="n">
        <v>1596</v>
      </c>
      <c r="B1602" s="94" t="n">
        <v>43435</v>
      </c>
      <c r="C1602" s="95"/>
      <c r="D1602" s="96"/>
      <c r="E1602" s="74" t="n">
        <v>72</v>
      </c>
      <c r="F1602" s="97" t="s">
        <v>1038</v>
      </c>
      <c r="G1602" s="98" t="n">
        <v>0</v>
      </c>
      <c r="H1602" s="98" t="n">
        <v>72</v>
      </c>
      <c r="I1602" s="208"/>
      <c r="J1602" s="208"/>
      <c r="K1602" s="208"/>
      <c r="L1602" s="208"/>
      <c r="M1602" s="208"/>
      <c r="N1602" s="209"/>
      <c r="O1602" s="79" t="n">
        <f aca="false">SUM(J1602:N1602)</f>
        <v>0</v>
      </c>
      <c r="P1602" s="210"/>
      <c r="Q1602" s="210"/>
      <c r="R1602" s="210"/>
      <c r="S1602" s="210"/>
      <c r="T1602" s="210"/>
      <c r="U1602" s="210"/>
      <c r="V1602" s="210"/>
      <c r="W1602" s="210"/>
      <c r="X1602" s="210"/>
      <c r="Y1602" s="210"/>
      <c r="Z1602" s="210"/>
      <c r="AA1602" s="211"/>
      <c r="AB1602" s="212"/>
      <c r="AC1602" s="213"/>
      <c r="AD1602" s="214"/>
      <c r="AE1602" s="215"/>
      <c r="AF1602" s="215"/>
      <c r="AG1602" s="215"/>
      <c r="AH1602" s="215"/>
      <c r="AI1602" s="215"/>
      <c r="AJ1602" s="215"/>
      <c r="AK1602" s="215"/>
      <c r="AL1602" s="215"/>
      <c r="AM1602" s="215"/>
      <c r="AN1602" s="209"/>
      <c r="AO1602" s="215"/>
      <c r="AP1602" s="215"/>
      <c r="AQ1602" s="215"/>
      <c r="AR1602" s="215"/>
      <c r="AS1602" s="215"/>
      <c r="AT1602" s="215"/>
      <c r="AU1602" s="215"/>
      <c r="AV1602" s="215"/>
      <c r="AW1602" s="215"/>
      <c r="AX1602" s="215"/>
      <c r="AY1602" s="215"/>
      <c r="AZ1602" s="215"/>
      <c r="BA1602" s="215"/>
      <c r="BB1602" s="215"/>
      <c r="BC1602" s="215"/>
      <c r="BD1602" s="85" t="n">
        <f aca="false">SUM(AC1602:BC1602)</f>
        <v>0</v>
      </c>
      <c r="BE1602" s="111" t="n">
        <f aca="false">IF((G1602+I1602+O1602-H1602-BD1602)&gt;=0,G1602+I1602+O1602-H1602-BD1602,0)</f>
        <v>0</v>
      </c>
      <c r="BF1602" s="112" t="n">
        <f aca="false">IF((H1602-I1602-O1602-G1602+BD1602)&gt;=0,H1602-I1602-O1602-G1602+BD1602,0)</f>
        <v>72</v>
      </c>
      <c r="BG1602" s="102"/>
      <c r="BH1602" s="103"/>
      <c r="BI1602" s="90"/>
      <c r="BJ1602" s="91" t="n">
        <v>-72</v>
      </c>
      <c r="BK1602" s="91" t="n">
        <f aca="false">BJ1602-BD1602+O1602</f>
        <v>-72</v>
      </c>
      <c r="BL1602" s="104"/>
    </row>
    <row r="1603" s="105" customFormat="true" ht="15" hidden="false" customHeight="false" outlineLevel="0" collapsed="false">
      <c r="A1603" s="70" t="n">
        <v>1597</v>
      </c>
      <c r="B1603" s="94" t="n">
        <v>43435</v>
      </c>
      <c r="C1603" s="95"/>
      <c r="D1603" s="96"/>
      <c r="E1603" s="74" t="n">
        <v>72</v>
      </c>
      <c r="F1603" s="97"/>
      <c r="G1603" s="98" t="n">
        <v>0</v>
      </c>
      <c r="H1603" s="98" t="n">
        <v>0</v>
      </c>
      <c r="I1603" s="208"/>
      <c r="J1603" s="208"/>
      <c r="K1603" s="208"/>
      <c r="L1603" s="208"/>
      <c r="M1603" s="208"/>
      <c r="N1603" s="209"/>
      <c r="O1603" s="79" t="n">
        <f aca="false">SUM(J1603:N1603)</f>
        <v>0</v>
      </c>
      <c r="P1603" s="210"/>
      <c r="Q1603" s="210"/>
      <c r="R1603" s="210"/>
      <c r="S1603" s="210"/>
      <c r="T1603" s="210"/>
      <c r="U1603" s="210"/>
      <c r="V1603" s="210"/>
      <c r="W1603" s="210"/>
      <c r="X1603" s="210"/>
      <c r="Y1603" s="210"/>
      <c r="Z1603" s="210"/>
      <c r="AA1603" s="211"/>
      <c r="AB1603" s="212"/>
      <c r="AC1603" s="213"/>
      <c r="AD1603" s="214"/>
      <c r="AE1603" s="215"/>
      <c r="AF1603" s="215"/>
      <c r="AG1603" s="215"/>
      <c r="AH1603" s="215"/>
      <c r="AI1603" s="215"/>
      <c r="AJ1603" s="215"/>
      <c r="AK1603" s="215"/>
      <c r="AL1603" s="215"/>
      <c r="AM1603" s="215"/>
      <c r="AN1603" s="209"/>
      <c r="AO1603" s="215"/>
      <c r="AP1603" s="215"/>
      <c r="AQ1603" s="215"/>
      <c r="AR1603" s="215"/>
      <c r="AS1603" s="215"/>
      <c r="AT1603" s="215"/>
      <c r="AU1603" s="215"/>
      <c r="AV1603" s="215"/>
      <c r="AW1603" s="215"/>
      <c r="AX1603" s="215"/>
      <c r="AY1603" s="215"/>
      <c r="AZ1603" s="215"/>
      <c r="BA1603" s="215"/>
      <c r="BB1603" s="215"/>
      <c r="BC1603" s="215"/>
      <c r="BD1603" s="85" t="n">
        <f aca="false">SUM(AC1603:BC1603)</f>
        <v>0</v>
      </c>
      <c r="BE1603" s="111" t="n">
        <f aca="false">IF((G1603+I1603+O1603-H1603-BD1603)&gt;=0,G1603+I1603+O1603-H1603-BD1603,0)</f>
        <v>0</v>
      </c>
      <c r="BF1603" s="112" t="n">
        <f aca="false">IF((H1603-I1603-O1603-G1603+BD1603)&gt;=0,H1603-I1603-O1603-G1603+BD1603,0)</f>
        <v>0</v>
      </c>
      <c r="BG1603" s="102"/>
      <c r="BH1603" s="103"/>
      <c r="BI1603" s="90"/>
      <c r="BJ1603" s="91" t="n">
        <v>0</v>
      </c>
      <c r="BK1603" s="91" t="n">
        <f aca="false">BJ1603-BD1603+O1603</f>
        <v>0</v>
      </c>
      <c r="BL1603" s="104"/>
    </row>
    <row r="1604" s="93" customFormat="true" ht="15" hidden="false" customHeight="false" outlineLevel="0" collapsed="false">
      <c r="A1604" s="70" t="n">
        <v>1598</v>
      </c>
      <c r="B1604" s="71" t="n">
        <v>43435</v>
      </c>
      <c r="C1604" s="72"/>
      <c r="D1604" s="73"/>
      <c r="E1604" s="74" t="n">
        <v>72</v>
      </c>
      <c r="F1604" s="75" t="s">
        <v>1039</v>
      </c>
      <c r="G1604" s="76" t="n">
        <v>72</v>
      </c>
      <c r="H1604" s="76" t="n">
        <v>0</v>
      </c>
      <c r="I1604" s="208"/>
      <c r="J1604" s="208"/>
      <c r="K1604" s="208"/>
      <c r="L1604" s="208"/>
      <c r="M1604" s="208"/>
      <c r="N1604" s="209"/>
      <c r="O1604" s="79" t="n">
        <f aca="false">SUM(J1604:N1604)</f>
        <v>0</v>
      </c>
      <c r="P1604" s="215"/>
      <c r="Q1604" s="215"/>
      <c r="R1604" s="215"/>
      <c r="S1604" s="215"/>
      <c r="T1604" s="215"/>
      <c r="U1604" s="215"/>
      <c r="V1604" s="215"/>
      <c r="W1604" s="215"/>
      <c r="X1604" s="215"/>
      <c r="Y1604" s="215"/>
      <c r="Z1604" s="215"/>
      <c r="AA1604" s="217"/>
      <c r="AB1604" s="218"/>
      <c r="AC1604" s="213"/>
      <c r="AD1604" s="214"/>
      <c r="AE1604" s="215"/>
      <c r="AF1604" s="215"/>
      <c r="AG1604" s="215"/>
      <c r="AH1604" s="215"/>
      <c r="AI1604" s="215"/>
      <c r="AJ1604" s="215"/>
      <c r="AK1604" s="215"/>
      <c r="AL1604" s="215"/>
      <c r="AM1604" s="215"/>
      <c r="AN1604" s="209"/>
      <c r="AO1604" s="215"/>
      <c r="AP1604" s="215"/>
      <c r="AQ1604" s="215"/>
      <c r="AR1604" s="215"/>
      <c r="AS1604" s="215"/>
      <c r="AT1604" s="215"/>
      <c r="AU1604" s="215"/>
      <c r="AV1604" s="215"/>
      <c r="AW1604" s="215"/>
      <c r="AX1604" s="215"/>
      <c r="AY1604" s="215"/>
      <c r="AZ1604" s="215"/>
      <c r="BA1604" s="215"/>
      <c r="BB1604" s="215"/>
      <c r="BC1604" s="215"/>
      <c r="BD1604" s="85" t="n">
        <f aca="false">SUM(AC1604:BC1604)</f>
        <v>0</v>
      </c>
      <c r="BE1604" s="86" t="n">
        <f aca="false">IF((G1604+I1604+O1604-H1604-BD1604)&gt;=0,G1604+I1604+O1604-H1604-BD1604,0)</f>
        <v>72</v>
      </c>
      <c r="BF1604" s="87" t="n">
        <f aca="false">IF((H1604-I1604-O1604-G1604+BD1604)&gt;=0,H1604-I1604-O1604-G1604+BD1604,0)</f>
        <v>0</v>
      </c>
      <c r="BG1604" s="106"/>
      <c r="BH1604" s="107"/>
      <c r="BI1604" s="90"/>
      <c r="BJ1604" s="91" t="n">
        <v>72</v>
      </c>
      <c r="BK1604" s="91" t="n">
        <f aca="false">BJ1604-BD1604+O1604</f>
        <v>72</v>
      </c>
      <c r="BL1604" s="92"/>
    </row>
    <row r="1605" s="93" customFormat="true" ht="15" hidden="false" customHeight="false" outlineLevel="0" collapsed="false">
      <c r="A1605" s="70" t="n">
        <v>1599</v>
      </c>
      <c r="B1605" s="71" t="n">
        <v>43435</v>
      </c>
      <c r="C1605" s="72"/>
      <c r="D1605" s="73"/>
      <c r="E1605" s="74" t="n">
        <v>72</v>
      </c>
      <c r="F1605" s="75"/>
      <c r="G1605" s="76" t="n">
        <v>0</v>
      </c>
      <c r="H1605" s="76" t="n">
        <v>0</v>
      </c>
      <c r="I1605" s="208"/>
      <c r="J1605" s="208"/>
      <c r="K1605" s="208"/>
      <c r="L1605" s="208"/>
      <c r="M1605" s="208"/>
      <c r="N1605" s="209"/>
      <c r="O1605" s="120" t="n">
        <f aca="false">SUM(J1605:N1605)</f>
        <v>0</v>
      </c>
      <c r="P1605" s="230"/>
      <c r="Q1605" s="230"/>
      <c r="R1605" s="230"/>
      <c r="S1605" s="230"/>
      <c r="T1605" s="230"/>
      <c r="U1605" s="230"/>
      <c r="V1605" s="230"/>
      <c r="W1605" s="230"/>
      <c r="X1605" s="230"/>
      <c r="Y1605" s="230"/>
      <c r="Z1605" s="230"/>
      <c r="AA1605" s="231"/>
      <c r="AB1605" s="232" t="n">
        <v>14</v>
      </c>
      <c r="AC1605" s="213"/>
      <c r="AD1605" s="214"/>
      <c r="AE1605" s="215"/>
      <c r="AF1605" s="215"/>
      <c r="AG1605" s="215"/>
      <c r="AH1605" s="215"/>
      <c r="AI1605" s="215"/>
      <c r="AJ1605" s="215"/>
      <c r="AK1605" s="215"/>
      <c r="AL1605" s="215"/>
      <c r="AM1605" s="215"/>
      <c r="AN1605" s="209"/>
      <c r="AO1605" s="215"/>
      <c r="AP1605" s="215"/>
      <c r="AQ1605" s="215"/>
      <c r="AR1605" s="215"/>
      <c r="AS1605" s="215"/>
      <c r="AT1605" s="215"/>
      <c r="AU1605" s="215"/>
      <c r="AV1605" s="215"/>
      <c r="AW1605" s="215"/>
      <c r="AX1605" s="215"/>
      <c r="AY1605" s="215"/>
      <c r="AZ1605" s="215"/>
      <c r="BA1605" s="215"/>
      <c r="BB1605" s="215"/>
      <c r="BC1605" s="215"/>
      <c r="BD1605" s="85" t="n">
        <f aca="false">SUM(AC1605:BC1605)</f>
        <v>0</v>
      </c>
      <c r="BE1605" s="86" t="n">
        <f aca="false">IF((G1605+I1605+O1605-H1605-BD1605)&gt;=0,G1605+I1605+O1605-H1605-BD1605,0)</f>
        <v>0</v>
      </c>
      <c r="BF1605" s="87" t="n">
        <f aca="false">IF((H1605-I1605-O1605-G1605+BD1605)&gt;=0,H1605-I1605-O1605-G1605+BD1605,0)</f>
        <v>0</v>
      </c>
      <c r="BG1605" s="106"/>
      <c r="BH1605" s="107"/>
      <c r="BI1605" s="90"/>
      <c r="BJ1605" s="91" t="n">
        <v>-202</v>
      </c>
      <c r="BK1605" s="91" t="n">
        <f aca="false">BJ1605-BD1605+E1605</f>
        <v>-130</v>
      </c>
      <c r="BL1605" s="92"/>
    </row>
    <row r="1606" s="105" customFormat="true" ht="15" hidden="false" customHeight="false" outlineLevel="0" collapsed="false">
      <c r="A1606" s="70" t="n">
        <v>1600</v>
      </c>
      <c r="B1606" s="94" t="n">
        <v>43435</v>
      </c>
      <c r="C1606" s="95"/>
      <c r="D1606" s="96"/>
      <c r="E1606" s="74" t="n">
        <v>72</v>
      </c>
      <c r="F1606" s="97" t="s">
        <v>1040</v>
      </c>
      <c r="G1606" s="98" t="n">
        <v>0</v>
      </c>
      <c r="H1606" s="98" t="n">
        <v>0</v>
      </c>
      <c r="I1606" s="208"/>
      <c r="J1606" s="208"/>
      <c r="K1606" s="208"/>
      <c r="L1606" s="208"/>
      <c r="M1606" s="208"/>
      <c r="N1606" s="209"/>
      <c r="O1606" s="79" t="n">
        <f aca="false">SUM(J1606:N1606)</f>
        <v>0</v>
      </c>
      <c r="P1606" s="210"/>
      <c r="Q1606" s="210"/>
      <c r="R1606" s="210"/>
      <c r="S1606" s="210"/>
      <c r="T1606" s="210"/>
      <c r="U1606" s="210"/>
      <c r="V1606" s="210"/>
      <c r="W1606" s="210"/>
      <c r="X1606" s="210"/>
      <c r="Y1606" s="210"/>
      <c r="Z1606" s="210"/>
      <c r="AA1606" s="211"/>
      <c r="AB1606" s="212"/>
      <c r="AC1606" s="213"/>
      <c r="AD1606" s="214"/>
      <c r="AE1606" s="215"/>
      <c r="AF1606" s="215"/>
      <c r="AG1606" s="215"/>
      <c r="AH1606" s="215"/>
      <c r="AI1606" s="215"/>
      <c r="AJ1606" s="215"/>
      <c r="AK1606" s="215"/>
      <c r="AL1606" s="215"/>
      <c r="AM1606" s="215"/>
      <c r="AN1606" s="209"/>
      <c r="AO1606" s="215"/>
      <c r="AP1606" s="215"/>
      <c r="AQ1606" s="215"/>
      <c r="AR1606" s="215"/>
      <c r="AS1606" s="215"/>
      <c r="AT1606" s="215"/>
      <c r="AU1606" s="215"/>
      <c r="AV1606" s="215"/>
      <c r="AW1606" s="215"/>
      <c r="AX1606" s="215"/>
      <c r="AY1606" s="215"/>
      <c r="AZ1606" s="215"/>
      <c r="BA1606" s="215"/>
      <c r="BB1606" s="215"/>
      <c r="BC1606" s="215"/>
      <c r="BD1606" s="85" t="n">
        <f aca="false">SUM(AC1606:BC1606)</f>
        <v>0</v>
      </c>
      <c r="BE1606" s="111" t="n">
        <f aca="false">IF((G1606+I1606+O1606-H1606-BD1606)&gt;=0,G1606+I1606+O1606-H1606-BD1606,0)</f>
        <v>0</v>
      </c>
      <c r="BF1606" s="112" t="n">
        <f aca="false">IF((H1606-I1606-O1606-G1606+BD1606)&gt;=0,H1606-I1606-O1606-G1606+BD1606,0)</f>
        <v>0</v>
      </c>
      <c r="BG1606" s="102"/>
      <c r="BH1606" s="103"/>
      <c r="BI1606" s="90"/>
      <c r="BJ1606" s="91" t="n">
        <v>0</v>
      </c>
      <c r="BK1606" s="91" t="n">
        <f aca="false">BJ1606-BD1606+O1606</f>
        <v>0</v>
      </c>
      <c r="BL1606" s="104"/>
    </row>
    <row r="1607" s="105" customFormat="true" ht="15" hidden="false" customHeight="false" outlineLevel="0" collapsed="false">
      <c r="A1607" s="70" t="n">
        <v>1601</v>
      </c>
      <c r="B1607" s="94" t="n">
        <v>43435</v>
      </c>
      <c r="C1607" s="95"/>
      <c r="D1607" s="96"/>
      <c r="E1607" s="74" t="n">
        <v>72</v>
      </c>
      <c r="F1607" s="97" t="s">
        <v>1041</v>
      </c>
      <c r="G1607" s="98" t="n">
        <v>144</v>
      </c>
      <c r="H1607" s="98" t="n">
        <v>0</v>
      </c>
      <c r="I1607" s="208"/>
      <c r="J1607" s="208"/>
      <c r="K1607" s="208"/>
      <c r="L1607" s="208"/>
      <c r="M1607" s="208"/>
      <c r="N1607" s="209"/>
      <c r="O1607" s="79" t="n">
        <f aca="false">SUM(J1607:N1607)</f>
        <v>0</v>
      </c>
      <c r="P1607" s="210"/>
      <c r="Q1607" s="210"/>
      <c r="R1607" s="210"/>
      <c r="S1607" s="210"/>
      <c r="T1607" s="210"/>
      <c r="U1607" s="210"/>
      <c r="V1607" s="210"/>
      <c r="W1607" s="210"/>
      <c r="X1607" s="210"/>
      <c r="Y1607" s="210"/>
      <c r="Z1607" s="210"/>
      <c r="AA1607" s="211"/>
      <c r="AB1607" s="212"/>
      <c r="AC1607" s="213"/>
      <c r="AD1607" s="214"/>
      <c r="AE1607" s="215"/>
      <c r="AF1607" s="215"/>
      <c r="AG1607" s="215"/>
      <c r="AH1607" s="215"/>
      <c r="AI1607" s="215"/>
      <c r="AJ1607" s="215"/>
      <c r="AK1607" s="215"/>
      <c r="AL1607" s="215"/>
      <c r="AM1607" s="215"/>
      <c r="AN1607" s="209"/>
      <c r="AO1607" s="215"/>
      <c r="AP1607" s="215"/>
      <c r="AQ1607" s="215"/>
      <c r="AR1607" s="215"/>
      <c r="AS1607" s="215"/>
      <c r="AT1607" s="215"/>
      <c r="AU1607" s="215"/>
      <c r="AV1607" s="215"/>
      <c r="AW1607" s="215"/>
      <c r="AX1607" s="215"/>
      <c r="AY1607" s="215"/>
      <c r="AZ1607" s="215"/>
      <c r="BA1607" s="215"/>
      <c r="BB1607" s="215"/>
      <c r="BC1607" s="215"/>
      <c r="BD1607" s="85" t="n">
        <f aca="false">SUM(AC1607:BC1607)</f>
        <v>0</v>
      </c>
      <c r="BE1607" s="111" t="n">
        <f aca="false">IF((G1607+I1607+O1607-H1607-BD1607)&gt;=0,G1607+I1607+O1607-H1607-BD1607,0)</f>
        <v>144</v>
      </c>
      <c r="BF1607" s="112" t="n">
        <f aca="false">IF((H1607-I1607-O1607-G1607+BD1607)&gt;=0,H1607-I1607-O1607-G1607+BD1607,0)</f>
        <v>0</v>
      </c>
      <c r="BG1607" s="102"/>
      <c r="BH1607" s="103"/>
      <c r="BI1607" s="90"/>
      <c r="BJ1607" s="91" t="n">
        <v>144</v>
      </c>
      <c r="BK1607" s="91" t="n">
        <f aca="false">BJ1607-BD1607+O1607</f>
        <v>144</v>
      </c>
      <c r="BL1607" s="104"/>
    </row>
    <row r="1608" s="93" customFormat="true" ht="15" hidden="false" customHeight="false" outlineLevel="0" collapsed="false">
      <c r="A1608" s="70" t="n">
        <v>1602</v>
      </c>
      <c r="B1608" s="71" t="n">
        <v>43435</v>
      </c>
      <c r="C1608" s="72"/>
      <c r="D1608" s="73"/>
      <c r="E1608" s="74" t="n">
        <v>72</v>
      </c>
      <c r="F1608" s="75" t="s">
        <v>1042</v>
      </c>
      <c r="G1608" s="76" t="n">
        <v>72</v>
      </c>
      <c r="H1608" s="76" t="n">
        <v>0</v>
      </c>
      <c r="I1608" s="208"/>
      <c r="J1608" s="208"/>
      <c r="K1608" s="208"/>
      <c r="L1608" s="208"/>
      <c r="M1608" s="208"/>
      <c r="N1608" s="209"/>
      <c r="O1608" s="79" t="n">
        <f aca="false">SUM(J1608:N1608)</f>
        <v>0</v>
      </c>
      <c r="P1608" s="215"/>
      <c r="Q1608" s="215"/>
      <c r="R1608" s="215"/>
      <c r="S1608" s="215"/>
      <c r="T1608" s="215"/>
      <c r="U1608" s="215"/>
      <c r="V1608" s="215"/>
      <c r="W1608" s="215"/>
      <c r="X1608" s="215"/>
      <c r="Y1608" s="215"/>
      <c r="Z1608" s="215"/>
      <c r="AA1608" s="217"/>
      <c r="AB1608" s="218"/>
      <c r="AC1608" s="213"/>
      <c r="AD1608" s="214"/>
      <c r="AE1608" s="215"/>
      <c r="AF1608" s="215"/>
      <c r="AG1608" s="215"/>
      <c r="AH1608" s="215"/>
      <c r="AI1608" s="215"/>
      <c r="AJ1608" s="215"/>
      <c r="AK1608" s="215"/>
      <c r="AL1608" s="215"/>
      <c r="AM1608" s="215"/>
      <c r="AN1608" s="209"/>
      <c r="AO1608" s="215"/>
      <c r="AP1608" s="215"/>
      <c r="AQ1608" s="215"/>
      <c r="AR1608" s="215"/>
      <c r="AS1608" s="215"/>
      <c r="AT1608" s="215"/>
      <c r="AU1608" s="215"/>
      <c r="AV1608" s="215"/>
      <c r="AW1608" s="215"/>
      <c r="AX1608" s="215"/>
      <c r="AY1608" s="215"/>
      <c r="AZ1608" s="215"/>
      <c r="BA1608" s="215"/>
      <c r="BB1608" s="215"/>
      <c r="BC1608" s="215"/>
      <c r="BD1608" s="85" t="n">
        <f aca="false">SUM(AC1608:BC1608)</f>
        <v>0</v>
      </c>
      <c r="BE1608" s="86" t="n">
        <f aca="false">IF((G1608+I1608+O1608-H1608-BD1608)&gt;=0,G1608+I1608+O1608-H1608-BD1608,0)</f>
        <v>72</v>
      </c>
      <c r="BF1608" s="87" t="n">
        <f aca="false">IF((H1608-I1608-O1608-G1608+BD1608)&gt;=0,H1608-I1608-O1608-G1608+BD1608,0)</f>
        <v>0</v>
      </c>
      <c r="BG1608" s="106"/>
      <c r="BH1608" s="107"/>
      <c r="BI1608" s="90"/>
      <c r="BJ1608" s="91" t="n">
        <v>72</v>
      </c>
      <c r="BK1608" s="91" t="n">
        <f aca="false">BJ1608-BD1608+O1608</f>
        <v>72</v>
      </c>
      <c r="BL1608" s="92"/>
    </row>
    <row r="1609" s="105" customFormat="true" ht="15" hidden="false" customHeight="false" outlineLevel="0" collapsed="false">
      <c r="A1609" s="70" t="n">
        <v>1603</v>
      </c>
      <c r="B1609" s="94" t="n">
        <v>43435</v>
      </c>
      <c r="C1609" s="95"/>
      <c r="D1609" s="96"/>
      <c r="E1609" s="74" t="n">
        <v>72</v>
      </c>
      <c r="F1609" s="97" t="s">
        <v>1043</v>
      </c>
      <c r="G1609" s="98" t="n">
        <v>99</v>
      </c>
      <c r="H1609" s="98" t="n">
        <v>0</v>
      </c>
      <c r="I1609" s="208"/>
      <c r="J1609" s="208"/>
      <c r="K1609" s="208"/>
      <c r="L1609" s="208"/>
      <c r="M1609" s="208"/>
      <c r="N1609" s="209"/>
      <c r="O1609" s="79" t="n">
        <f aca="false">SUM(J1609:N1609)</f>
        <v>0</v>
      </c>
      <c r="P1609" s="210"/>
      <c r="Q1609" s="210"/>
      <c r="R1609" s="210"/>
      <c r="S1609" s="210"/>
      <c r="T1609" s="210"/>
      <c r="U1609" s="210"/>
      <c r="V1609" s="210"/>
      <c r="W1609" s="210"/>
      <c r="X1609" s="210"/>
      <c r="Y1609" s="210"/>
      <c r="Z1609" s="210"/>
      <c r="AA1609" s="211"/>
      <c r="AB1609" s="212"/>
      <c r="AC1609" s="213"/>
      <c r="AD1609" s="214"/>
      <c r="AE1609" s="215"/>
      <c r="AF1609" s="215"/>
      <c r="AG1609" s="215"/>
      <c r="AH1609" s="215"/>
      <c r="AI1609" s="215"/>
      <c r="AJ1609" s="215"/>
      <c r="AK1609" s="215"/>
      <c r="AL1609" s="215"/>
      <c r="AM1609" s="215"/>
      <c r="AN1609" s="209"/>
      <c r="AO1609" s="215"/>
      <c r="AP1609" s="215"/>
      <c r="AQ1609" s="215"/>
      <c r="AR1609" s="215"/>
      <c r="AS1609" s="215"/>
      <c r="AT1609" s="215"/>
      <c r="AU1609" s="215"/>
      <c r="AV1609" s="215"/>
      <c r="AW1609" s="215"/>
      <c r="AX1609" s="215"/>
      <c r="AY1609" s="215"/>
      <c r="AZ1609" s="215"/>
      <c r="BA1609" s="215"/>
      <c r="BB1609" s="215"/>
      <c r="BC1609" s="215"/>
      <c r="BD1609" s="85" t="n">
        <f aca="false">SUM(AC1609:BC1609)</f>
        <v>0</v>
      </c>
      <c r="BE1609" s="111" t="n">
        <f aca="false">IF((G1609+I1609+O1609-H1609-BD1609)&gt;=0,G1609+I1609+O1609-H1609-BD1609,0)</f>
        <v>99</v>
      </c>
      <c r="BF1609" s="112" t="n">
        <f aca="false">IF((H1609-I1609-O1609-G1609+BD1609)&gt;=0,H1609-I1609-O1609-G1609+BD1609,0)</f>
        <v>0</v>
      </c>
      <c r="BG1609" s="102"/>
      <c r="BH1609" s="103"/>
      <c r="BI1609" s="90"/>
      <c r="BJ1609" s="91" t="n">
        <v>99</v>
      </c>
      <c r="BK1609" s="91" t="n">
        <f aca="false">BJ1609-BD1609+O1609</f>
        <v>99</v>
      </c>
      <c r="BL1609" s="104"/>
    </row>
    <row r="1610" s="105" customFormat="true" ht="15" hidden="false" customHeight="false" outlineLevel="0" collapsed="false">
      <c r="A1610" s="70" t="n">
        <v>1604</v>
      </c>
      <c r="B1610" s="94" t="n">
        <v>43435</v>
      </c>
      <c r="C1610" s="95"/>
      <c r="D1610" s="96"/>
      <c r="E1610" s="74" t="n">
        <v>72</v>
      </c>
      <c r="F1610" s="97" t="s">
        <v>1044</v>
      </c>
      <c r="G1610" s="98" t="n">
        <v>267</v>
      </c>
      <c r="H1610" s="98" t="n">
        <v>0</v>
      </c>
      <c r="I1610" s="208"/>
      <c r="J1610" s="208"/>
      <c r="K1610" s="208"/>
      <c r="L1610" s="208"/>
      <c r="M1610" s="208"/>
      <c r="N1610" s="209"/>
      <c r="O1610" s="79" t="n">
        <f aca="false">SUM(J1610:N1610)</f>
        <v>0</v>
      </c>
      <c r="P1610" s="210"/>
      <c r="Q1610" s="210"/>
      <c r="R1610" s="210"/>
      <c r="S1610" s="210"/>
      <c r="T1610" s="210"/>
      <c r="U1610" s="210"/>
      <c r="V1610" s="210"/>
      <c r="W1610" s="210"/>
      <c r="X1610" s="210"/>
      <c r="Y1610" s="210"/>
      <c r="Z1610" s="210"/>
      <c r="AA1610" s="211"/>
      <c r="AB1610" s="212"/>
      <c r="AC1610" s="213"/>
      <c r="AD1610" s="214"/>
      <c r="AE1610" s="215"/>
      <c r="AF1610" s="215"/>
      <c r="AG1610" s="215"/>
      <c r="AH1610" s="215"/>
      <c r="AI1610" s="215"/>
      <c r="AJ1610" s="215"/>
      <c r="AK1610" s="215"/>
      <c r="AL1610" s="215"/>
      <c r="AM1610" s="215"/>
      <c r="AN1610" s="209"/>
      <c r="AO1610" s="215"/>
      <c r="AP1610" s="215"/>
      <c r="AQ1610" s="215"/>
      <c r="AR1610" s="215"/>
      <c r="AS1610" s="215"/>
      <c r="AT1610" s="215"/>
      <c r="AU1610" s="215"/>
      <c r="AV1610" s="215"/>
      <c r="AW1610" s="215"/>
      <c r="AX1610" s="215"/>
      <c r="AY1610" s="215"/>
      <c r="AZ1610" s="215"/>
      <c r="BA1610" s="215"/>
      <c r="BB1610" s="215"/>
      <c r="BC1610" s="215"/>
      <c r="BD1610" s="85" t="n">
        <f aca="false">SUM(AC1610:BC1610)</f>
        <v>0</v>
      </c>
      <c r="BE1610" s="111" t="n">
        <f aca="false">IF((G1610+I1610+O1610-H1610-BD1610)&gt;=0,G1610+I1610+O1610-H1610-BD1610,0)</f>
        <v>267</v>
      </c>
      <c r="BF1610" s="112" t="n">
        <f aca="false">IF((H1610-I1610-O1610-G1610+BD1610)&gt;=0,H1610-I1610-O1610-G1610+BD1610,0)</f>
        <v>0</v>
      </c>
      <c r="BG1610" s="102"/>
      <c r="BH1610" s="103" t="n">
        <v>43698</v>
      </c>
      <c r="BI1610" s="90"/>
      <c r="BJ1610" s="91" t="n">
        <v>266</v>
      </c>
      <c r="BK1610" s="91" t="n">
        <f aca="false">BJ1610-BD1610+O1610</f>
        <v>266</v>
      </c>
      <c r="BL1610" s="104"/>
    </row>
    <row r="1611" s="105" customFormat="true" ht="15" hidden="false" customHeight="false" outlineLevel="0" collapsed="false">
      <c r="A1611" s="70" t="n">
        <v>1605</v>
      </c>
      <c r="B1611" s="94" t="n">
        <v>43435</v>
      </c>
      <c r="C1611" s="95"/>
      <c r="D1611" s="96"/>
      <c r="E1611" s="74" t="n">
        <v>72</v>
      </c>
      <c r="F1611" s="97" t="s">
        <v>1045</v>
      </c>
      <c r="G1611" s="98" t="n">
        <v>0</v>
      </c>
      <c r="H1611" s="98" t="n">
        <v>0</v>
      </c>
      <c r="I1611" s="208"/>
      <c r="J1611" s="208"/>
      <c r="K1611" s="208"/>
      <c r="L1611" s="208"/>
      <c r="M1611" s="208"/>
      <c r="N1611" s="209"/>
      <c r="O1611" s="79" t="n">
        <f aca="false">SUM(J1611:N1611)</f>
        <v>0</v>
      </c>
      <c r="P1611" s="210"/>
      <c r="Q1611" s="210"/>
      <c r="R1611" s="210"/>
      <c r="S1611" s="210"/>
      <c r="T1611" s="210"/>
      <c r="U1611" s="210"/>
      <c r="V1611" s="210"/>
      <c r="W1611" s="210"/>
      <c r="X1611" s="210"/>
      <c r="Y1611" s="210"/>
      <c r="Z1611" s="210"/>
      <c r="AA1611" s="211"/>
      <c r="AB1611" s="212"/>
      <c r="AC1611" s="213"/>
      <c r="AD1611" s="214"/>
      <c r="AE1611" s="215"/>
      <c r="AF1611" s="215"/>
      <c r="AG1611" s="215"/>
      <c r="AH1611" s="215"/>
      <c r="AI1611" s="215"/>
      <c r="AJ1611" s="215"/>
      <c r="AK1611" s="215"/>
      <c r="AL1611" s="215"/>
      <c r="AM1611" s="215"/>
      <c r="AN1611" s="209"/>
      <c r="AO1611" s="215"/>
      <c r="AP1611" s="215"/>
      <c r="AQ1611" s="215"/>
      <c r="AR1611" s="215"/>
      <c r="AS1611" s="215"/>
      <c r="AT1611" s="215"/>
      <c r="AU1611" s="215"/>
      <c r="AV1611" s="215"/>
      <c r="AW1611" s="215"/>
      <c r="AX1611" s="215"/>
      <c r="AY1611" s="215"/>
      <c r="AZ1611" s="215"/>
      <c r="BA1611" s="215"/>
      <c r="BB1611" s="215"/>
      <c r="BC1611" s="215"/>
      <c r="BD1611" s="85" t="n">
        <f aca="false">SUM(AC1611:BC1611)</f>
        <v>0</v>
      </c>
      <c r="BE1611" s="111" t="n">
        <f aca="false">IF((G1611+I1611+O1611-H1611-BD1611)&gt;=0,G1611+I1611+O1611-H1611-BD1611,0)</f>
        <v>0</v>
      </c>
      <c r="BF1611" s="112" t="n">
        <f aca="false">IF((H1611-I1611-O1611-G1611+BD1611)&gt;=0,H1611-I1611-O1611-G1611+BD1611,0)</f>
        <v>0</v>
      </c>
      <c r="BG1611" s="102"/>
      <c r="BH1611" s="103"/>
      <c r="BI1611" s="90"/>
      <c r="BJ1611" s="91" t="n">
        <v>0</v>
      </c>
      <c r="BK1611" s="91" t="n">
        <f aca="false">BJ1611-BD1611+O1611</f>
        <v>0</v>
      </c>
      <c r="BL1611" s="104"/>
    </row>
    <row r="1612" s="105" customFormat="true" ht="15" hidden="false" customHeight="false" outlineLevel="0" collapsed="false">
      <c r="A1612" s="70" t="n">
        <v>1606</v>
      </c>
      <c r="B1612" s="94" t="n">
        <v>43435</v>
      </c>
      <c r="C1612" s="95"/>
      <c r="D1612" s="96"/>
      <c r="E1612" s="74" t="n">
        <v>20</v>
      </c>
      <c r="F1612" s="97"/>
      <c r="G1612" s="98" t="n">
        <v>0</v>
      </c>
      <c r="H1612" s="98" t="n">
        <v>60</v>
      </c>
      <c r="I1612" s="208"/>
      <c r="J1612" s="208"/>
      <c r="K1612" s="208"/>
      <c r="L1612" s="208"/>
      <c r="M1612" s="208"/>
      <c r="N1612" s="209"/>
      <c r="O1612" s="79" t="n">
        <f aca="false">SUM(J1612:N1612)</f>
        <v>0</v>
      </c>
      <c r="P1612" s="210"/>
      <c r="Q1612" s="210"/>
      <c r="R1612" s="210"/>
      <c r="S1612" s="210"/>
      <c r="T1612" s="210"/>
      <c r="U1612" s="210"/>
      <c r="V1612" s="210"/>
      <c r="W1612" s="210"/>
      <c r="X1612" s="210"/>
      <c r="Y1612" s="210"/>
      <c r="Z1612" s="210"/>
      <c r="AA1612" s="211"/>
      <c r="AB1612" s="212"/>
      <c r="AC1612" s="213"/>
      <c r="AD1612" s="214"/>
      <c r="AE1612" s="215"/>
      <c r="AF1612" s="215"/>
      <c r="AG1612" s="215"/>
      <c r="AH1612" s="215"/>
      <c r="AI1612" s="215"/>
      <c r="AJ1612" s="215"/>
      <c r="AK1612" s="215"/>
      <c r="AL1612" s="215"/>
      <c r="AM1612" s="215"/>
      <c r="AN1612" s="209"/>
      <c r="AO1612" s="215"/>
      <c r="AP1612" s="215"/>
      <c r="AQ1612" s="215"/>
      <c r="AR1612" s="215"/>
      <c r="AS1612" s="215"/>
      <c r="AT1612" s="215"/>
      <c r="AU1612" s="215"/>
      <c r="AV1612" s="215"/>
      <c r="AW1612" s="215"/>
      <c r="AX1612" s="215"/>
      <c r="AY1612" s="215"/>
      <c r="AZ1612" s="215"/>
      <c r="BA1612" s="215"/>
      <c r="BB1612" s="215"/>
      <c r="BC1612" s="215"/>
      <c r="BD1612" s="85" t="n">
        <f aca="false">SUM(AC1612:BC1612)</f>
        <v>0</v>
      </c>
      <c r="BE1612" s="111" t="n">
        <f aca="false">IF((G1612+I1612+O1612-H1612-BD1612)&gt;=0,G1612+I1612+O1612-H1612-BD1612,0)</f>
        <v>0</v>
      </c>
      <c r="BF1612" s="112" t="n">
        <f aca="false">IF((H1612-I1612-O1612-G1612+BD1612)&gt;=0,H1612-I1612-O1612-G1612+BD1612,0)</f>
        <v>60</v>
      </c>
      <c r="BG1612" s="102"/>
      <c r="BH1612" s="103"/>
      <c r="BI1612" s="90"/>
      <c r="BJ1612" s="91" t="n">
        <v>-60</v>
      </c>
      <c r="BK1612" s="91" t="n">
        <f aca="false">BJ1612-BD1612+O1612</f>
        <v>-60</v>
      </c>
      <c r="BL1612" s="104"/>
    </row>
    <row r="1613" s="105" customFormat="true" ht="15" hidden="false" customHeight="false" outlineLevel="0" collapsed="false">
      <c r="A1613" s="70" t="n">
        <v>1607</v>
      </c>
      <c r="B1613" s="94" t="n">
        <v>43435</v>
      </c>
      <c r="C1613" s="95"/>
      <c r="D1613" s="96"/>
      <c r="E1613" s="74" t="n">
        <v>72</v>
      </c>
      <c r="F1613" s="97" t="s">
        <v>1046</v>
      </c>
      <c r="G1613" s="98" t="n">
        <v>120</v>
      </c>
      <c r="H1613" s="98" t="n">
        <v>0</v>
      </c>
      <c r="I1613" s="208"/>
      <c r="J1613" s="208"/>
      <c r="K1613" s="208"/>
      <c r="L1613" s="208"/>
      <c r="M1613" s="208"/>
      <c r="N1613" s="209"/>
      <c r="O1613" s="79" t="n">
        <f aca="false">SUM(J1613:N1613)</f>
        <v>0</v>
      </c>
      <c r="P1613" s="210"/>
      <c r="Q1613" s="210"/>
      <c r="R1613" s="210"/>
      <c r="S1613" s="210"/>
      <c r="T1613" s="210"/>
      <c r="U1613" s="210"/>
      <c r="V1613" s="210"/>
      <c r="W1613" s="210"/>
      <c r="X1613" s="210"/>
      <c r="Y1613" s="210"/>
      <c r="Z1613" s="210"/>
      <c r="AA1613" s="211"/>
      <c r="AB1613" s="212"/>
      <c r="AC1613" s="213"/>
      <c r="AD1613" s="214"/>
      <c r="AE1613" s="215"/>
      <c r="AF1613" s="215"/>
      <c r="AG1613" s="215"/>
      <c r="AH1613" s="215"/>
      <c r="AI1613" s="215"/>
      <c r="AJ1613" s="215"/>
      <c r="AK1613" s="215"/>
      <c r="AL1613" s="215"/>
      <c r="AM1613" s="215"/>
      <c r="AN1613" s="209"/>
      <c r="AO1613" s="215"/>
      <c r="AP1613" s="215"/>
      <c r="AQ1613" s="215"/>
      <c r="AR1613" s="215"/>
      <c r="AS1613" s="215"/>
      <c r="AT1613" s="215"/>
      <c r="AU1613" s="215"/>
      <c r="AV1613" s="215"/>
      <c r="AW1613" s="215"/>
      <c r="AX1613" s="215"/>
      <c r="AY1613" s="215"/>
      <c r="AZ1613" s="215"/>
      <c r="BA1613" s="215"/>
      <c r="BB1613" s="215"/>
      <c r="BC1613" s="215"/>
      <c r="BD1613" s="85" t="n">
        <f aca="false">SUM(AC1613:BC1613)</f>
        <v>0</v>
      </c>
      <c r="BE1613" s="111" t="n">
        <f aca="false">IF((G1613+I1613+O1613-H1613-BD1613)&gt;=0,G1613+I1613+O1613-H1613-BD1613,0)</f>
        <v>120</v>
      </c>
      <c r="BF1613" s="112" t="n">
        <f aca="false">IF((H1613-I1613-O1613-G1613+BD1613)&gt;=0,H1613-I1613-O1613-G1613+BD1613,0)</f>
        <v>0</v>
      </c>
      <c r="BG1613" s="102"/>
      <c r="BH1613" s="103" t="n">
        <v>43636</v>
      </c>
      <c r="BI1613" s="90"/>
      <c r="BJ1613" s="91" t="n">
        <v>120</v>
      </c>
      <c r="BK1613" s="91" t="n">
        <f aca="false">BJ1613-BD1613+O1613</f>
        <v>120</v>
      </c>
      <c r="BL1613" s="104"/>
    </row>
    <row r="1614" s="105" customFormat="true" ht="15" hidden="false" customHeight="false" outlineLevel="0" collapsed="false">
      <c r="A1614" s="70" t="n">
        <v>1608</v>
      </c>
      <c r="B1614" s="94" t="n">
        <v>43435</v>
      </c>
      <c r="C1614" s="95"/>
      <c r="D1614" s="96"/>
      <c r="E1614" s="74" t="n">
        <v>72</v>
      </c>
      <c r="F1614" s="97" t="s">
        <v>1047</v>
      </c>
      <c r="G1614" s="98" t="n">
        <v>0</v>
      </c>
      <c r="H1614" s="98" t="n">
        <v>0</v>
      </c>
      <c r="I1614" s="208"/>
      <c r="J1614" s="208"/>
      <c r="K1614" s="208"/>
      <c r="L1614" s="208"/>
      <c r="M1614" s="208"/>
      <c r="N1614" s="209"/>
      <c r="O1614" s="79" t="n">
        <f aca="false">SUM(J1614:N1614)</f>
        <v>0</v>
      </c>
      <c r="P1614" s="210"/>
      <c r="Q1614" s="210"/>
      <c r="R1614" s="210"/>
      <c r="S1614" s="210"/>
      <c r="T1614" s="210"/>
      <c r="U1614" s="210"/>
      <c r="V1614" s="210"/>
      <c r="W1614" s="210"/>
      <c r="X1614" s="210"/>
      <c r="Y1614" s="210"/>
      <c r="Z1614" s="210"/>
      <c r="AA1614" s="211"/>
      <c r="AB1614" s="212"/>
      <c r="AC1614" s="213"/>
      <c r="AD1614" s="214"/>
      <c r="AE1614" s="215"/>
      <c r="AF1614" s="215"/>
      <c r="AG1614" s="215"/>
      <c r="AH1614" s="215"/>
      <c r="AI1614" s="215"/>
      <c r="AJ1614" s="215"/>
      <c r="AK1614" s="215"/>
      <c r="AL1614" s="215"/>
      <c r="AM1614" s="215"/>
      <c r="AN1614" s="209"/>
      <c r="AO1614" s="215"/>
      <c r="AP1614" s="215"/>
      <c r="AQ1614" s="215"/>
      <c r="AR1614" s="215"/>
      <c r="AS1614" s="215"/>
      <c r="AT1614" s="215"/>
      <c r="AU1614" s="215"/>
      <c r="AV1614" s="215"/>
      <c r="AW1614" s="215"/>
      <c r="AX1614" s="215"/>
      <c r="AY1614" s="215"/>
      <c r="AZ1614" s="215"/>
      <c r="BA1614" s="215"/>
      <c r="BB1614" s="215"/>
      <c r="BC1614" s="215"/>
      <c r="BD1614" s="85" t="n">
        <f aca="false">SUM(AC1614:BC1614)</f>
        <v>0</v>
      </c>
      <c r="BE1614" s="111" t="n">
        <f aca="false">IF((G1614+I1614+O1614-H1614-BD1614)&gt;=0,G1614+I1614+O1614-H1614-BD1614,0)</f>
        <v>0</v>
      </c>
      <c r="BF1614" s="112" t="n">
        <f aca="false">IF((H1614-I1614-O1614-G1614+BD1614)&gt;=0,H1614-I1614-O1614-G1614+BD1614,0)</f>
        <v>0</v>
      </c>
      <c r="BG1614" s="102"/>
      <c r="BH1614" s="103"/>
      <c r="BI1614" s="90"/>
      <c r="BJ1614" s="91" t="n">
        <v>0</v>
      </c>
      <c r="BK1614" s="91" t="n">
        <f aca="false">BJ1614-BD1614+O1614</f>
        <v>0</v>
      </c>
      <c r="BL1614" s="104"/>
    </row>
    <row r="1615" s="105" customFormat="true" ht="15" hidden="false" customHeight="false" outlineLevel="0" collapsed="false">
      <c r="A1615" s="70" t="n">
        <v>1609</v>
      </c>
      <c r="B1615" s="94" t="n">
        <v>43435</v>
      </c>
      <c r="C1615" s="95"/>
      <c r="D1615" s="96"/>
      <c r="E1615" s="74" t="n">
        <v>20</v>
      </c>
      <c r="F1615" s="97" t="s">
        <v>1048</v>
      </c>
      <c r="G1615" s="98" t="n">
        <v>0</v>
      </c>
      <c r="H1615" s="98" t="n">
        <v>60</v>
      </c>
      <c r="I1615" s="208"/>
      <c r="J1615" s="208"/>
      <c r="K1615" s="208"/>
      <c r="L1615" s="208"/>
      <c r="M1615" s="208"/>
      <c r="N1615" s="209"/>
      <c r="O1615" s="79" t="n">
        <f aca="false">SUM(J1615:N1615)</f>
        <v>0</v>
      </c>
      <c r="P1615" s="210"/>
      <c r="Q1615" s="210"/>
      <c r="R1615" s="210"/>
      <c r="S1615" s="210"/>
      <c r="T1615" s="210"/>
      <c r="U1615" s="210"/>
      <c r="V1615" s="210"/>
      <c r="W1615" s="210"/>
      <c r="X1615" s="210"/>
      <c r="Y1615" s="210"/>
      <c r="Z1615" s="210"/>
      <c r="AA1615" s="211"/>
      <c r="AB1615" s="212"/>
      <c r="AC1615" s="213"/>
      <c r="AD1615" s="214"/>
      <c r="AE1615" s="215"/>
      <c r="AF1615" s="215"/>
      <c r="AG1615" s="215"/>
      <c r="AH1615" s="215"/>
      <c r="AI1615" s="215"/>
      <c r="AJ1615" s="215"/>
      <c r="AK1615" s="215"/>
      <c r="AL1615" s="215"/>
      <c r="AM1615" s="215"/>
      <c r="AN1615" s="209"/>
      <c r="AO1615" s="215"/>
      <c r="AP1615" s="215"/>
      <c r="AQ1615" s="215"/>
      <c r="AR1615" s="215"/>
      <c r="AS1615" s="215"/>
      <c r="AT1615" s="215"/>
      <c r="AU1615" s="215"/>
      <c r="AV1615" s="215"/>
      <c r="AW1615" s="215"/>
      <c r="AX1615" s="215"/>
      <c r="AY1615" s="215"/>
      <c r="AZ1615" s="215"/>
      <c r="BA1615" s="215"/>
      <c r="BB1615" s="215"/>
      <c r="BC1615" s="215"/>
      <c r="BD1615" s="85" t="n">
        <f aca="false">SUM(AC1615:BC1615)</f>
        <v>0</v>
      </c>
      <c r="BE1615" s="111" t="n">
        <f aca="false">IF((G1615+I1615+O1615-H1615-BD1615)&gt;=0,G1615+I1615+O1615-H1615-BD1615,0)</f>
        <v>0</v>
      </c>
      <c r="BF1615" s="112" t="n">
        <f aca="false">IF((H1615-I1615-O1615-G1615+BD1615)&gt;=0,H1615-I1615-O1615-G1615+BD1615,0)</f>
        <v>60</v>
      </c>
      <c r="BG1615" s="102"/>
      <c r="BH1615" s="103"/>
      <c r="BI1615" s="90"/>
      <c r="BJ1615" s="91" t="n">
        <v>-60</v>
      </c>
      <c r="BK1615" s="91" t="n">
        <f aca="false">BJ1615-BD1615+O1615</f>
        <v>-60</v>
      </c>
      <c r="BL1615" s="104"/>
    </row>
    <row r="1616" s="105" customFormat="true" ht="15" hidden="false" customHeight="false" outlineLevel="0" collapsed="false">
      <c r="A1616" s="70" t="n">
        <v>1610</v>
      </c>
      <c r="B1616" s="94" t="n">
        <v>43435</v>
      </c>
      <c r="C1616" s="95"/>
      <c r="D1616" s="96"/>
      <c r="E1616" s="74" t="n">
        <v>72</v>
      </c>
      <c r="F1616" s="97" t="s">
        <v>1049</v>
      </c>
      <c r="G1616" s="98" t="n">
        <v>0</v>
      </c>
      <c r="H1616" s="98" t="n">
        <v>72</v>
      </c>
      <c r="I1616" s="208"/>
      <c r="J1616" s="208"/>
      <c r="K1616" s="208"/>
      <c r="L1616" s="208"/>
      <c r="M1616" s="208"/>
      <c r="N1616" s="209"/>
      <c r="O1616" s="79" t="n">
        <f aca="false">SUM(J1616:N1616)</f>
        <v>0</v>
      </c>
      <c r="P1616" s="210"/>
      <c r="Q1616" s="210"/>
      <c r="R1616" s="210"/>
      <c r="S1616" s="210"/>
      <c r="T1616" s="210"/>
      <c r="U1616" s="210"/>
      <c r="V1616" s="210"/>
      <c r="W1616" s="210"/>
      <c r="X1616" s="210"/>
      <c r="Y1616" s="210"/>
      <c r="Z1616" s="210"/>
      <c r="AA1616" s="211"/>
      <c r="AB1616" s="212"/>
      <c r="AC1616" s="213"/>
      <c r="AD1616" s="214"/>
      <c r="AE1616" s="215"/>
      <c r="AF1616" s="215"/>
      <c r="AG1616" s="215"/>
      <c r="AH1616" s="215"/>
      <c r="AI1616" s="215"/>
      <c r="AJ1616" s="215"/>
      <c r="AK1616" s="215"/>
      <c r="AL1616" s="215"/>
      <c r="AM1616" s="215"/>
      <c r="AN1616" s="209"/>
      <c r="AO1616" s="215"/>
      <c r="AP1616" s="215"/>
      <c r="AQ1616" s="215"/>
      <c r="AR1616" s="215"/>
      <c r="AS1616" s="215"/>
      <c r="AT1616" s="215"/>
      <c r="AU1616" s="215"/>
      <c r="AV1616" s="215"/>
      <c r="AW1616" s="215"/>
      <c r="AX1616" s="215"/>
      <c r="AY1616" s="215"/>
      <c r="AZ1616" s="215"/>
      <c r="BA1616" s="215"/>
      <c r="BB1616" s="215"/>
      <c r="BC1616" s="215"/>
      <c r="BD1616" s="85" t="n">
        <f aca="false">SUM(AC1616:BC1616)</f>
        <v>0</v>
      </c>
      <c r="BE1616" s="111" t="n">
        <f aca="false">IF((G1616+I1616+O1616-H1616-BD1616)&gt;=0,G1616+I1616+O1616-H1616-BD1616,0)</f>
        <v>0</v>
      </c>
      <c r="BF1616" s="112" t="n">
        <f aca="false">IF((H1616-I1616-O1616-G1616+BD1616)&gt;=0,H1616-I1616-O1616-G1616+BD1616,0)</f>
        <v>72</v>
      </c>
      <c r="BG1616" s="102"/>
      <c r="BH1616" s="103"/>
      <c r="BI1616" s="90"/>
      <c r="BJ1616" s="91" t="n">
        <v>-72</v>
      </c>
      <c r="BK1616" s="91" t="n">
        <f aca="false">BJ1616-BD1616+O1616</f>
        <v>-72</v>
      </c>
      <c r="BL1616" s="104"/>
    </row>
    <row r="1617" s="105" customFormat="true" ht="15" hidden="false" customHeight="false" outlineLevel="0" collapsed="false">
      <c r="A1617" s="70" t="n">
        <v>1611</v>
      </c>
      <c r="B1617" s="94" t="n">
        <v>43435</v>
      </c>
      <c r="C1617" s="95"/>
      <c r="D1617" s="96"/>
      <c r="E1617" s="74" t="n">
        <v>72</v>
      </c>
      <c r="F1617" s="97" t="s">
        <v>1050</v>
      </c>
      <c r="G1617" s="98" t="n">
        <v>72</v>
      </c>
      <c r="H1617" s="98" t="n">
        <v>0</v>
      </c>
      <c r="I1617" s="208"/>
      <c r="J1617" s="208"/>
      <c r="K1617" s="208"/>
      <c r="L1617" s="208"/>
      <c r="M1617" s="208"/>
      <c r="N1617" s="209" t="n">
        <v>72</v>
      </c>
      <c r="O1617" s="79" t="n">
        <f aca="false">SUM(J1617:N1617)</f>
        <v>72</v>
      </c>
      <c r="P1617" s="210"/>
      <c r="Q1617" s="210"/>
      <c r="R1617" s="210"/>
      <c r="S1617" s="210"/>
      <c r="T1617" s="210"/>
      <c r="U1617" s="210"/>
      <c r="V1617" s="210"/>
      <c r="W1617" s="210"/>
      <c r="X1617" s="210"/>
      <c r="Y1617" s="210"/>
      <c r="Z1617" s="210"/>
      <c r="AA1617" s="211"/>
      <c r="AB1617" s="212"/>
      <c r="AC1617" s="213"/>
      <c r="AD1617" s="214" t="n">
        <v>144</v>
      </c>
      <c r="AE1617" s="215"/>
      <c r="AF1617" s="215"/>
      <c r="AG1617" s="215"/>
      <c r="AH1617" s="215"/>
      <c r="AI1617" s="215"/>
      <c r="AJ1617" s="215"/>
      <c r="AK1617" s="215"/>
      <c r="AL1617" s="215"/>
      <c r="AM1617" s="215"/>
      <c r="AN1617" s="209"/>
      <c r="AO1617" s="215"/>
      <c r="AP1617" s="215"/>
      <c r="AQ1617" s="215"/>
      <c r="AR1617" s="215"/>
      <c r="AS1617" s="215"/>
      <c r="AT1617" s="215"/>
      <c r="AU1617" s="215"/>
      <c r="AV1617" s="215"/>
      <c r="AW1617" s="215"/>
      <c r="AX1617" s="215"/>
      <c r="AY1617" s="215"/>
      <c r="AZ1617" s="215"/>
      <c r="BA1617" s="215"/>
      <c r="BB1617" s="215"/>
      <c r="BC1617" s="215"/>
      <c r="BD1617" s="85" t="n">
        <f aca="false">SUM(AC1617:BC1617)</f>
        <v>144</v>
      </c>
      <c r="BE1617" s="111" t="n">
        <f aca="false">IF((G1617+I1617+O1617-H1617-BD1617)&gt;=0,G1617+I1617+O1617-H1617-BD1617,0)</f>
        <v>0</v>
      </c>
      <c r="BF1617" s="112" t="n">
        <f aca="false">IF((H1617-I1617-O1617-G1617+BD1617)&gt;=0,H1617-I1617-O1617-G1617+BD1617,0)</f>
        <v>0</v>
      </c>
      <c r="BG1617" s="102"/>
      <c r="BH1617" s="103"/>
      <c r="BI1617" s="90" t="s">
        <v>161</v>
      </c>
      <c r="BJ1617" s="91" t="n">
        <v>144</v>
      </c>
      <c r="BK1617" s="91" t="n">
        <f aca="false">BJ1617-BD1617+O1617</f>
        <v>72</v>
      </c>
      <c r="BL1617" s="104"/>
    </row>
    <row r="1618" s="105" customFormat="true" ht="15" hidden="false" customHeight="false" outlineLevel="0" collapsed="false">
      <c r="A1618" s="70" t="n">
        <v>1612</v>
      </c>
      <c r="B1618" s="94" t="n">
        <v>43435</v>
      </c>
      <c r="C1618" s="95"/>
      <c r="D1618" s="96"/>
      <c r="E1618" s="74" t="n">
        <v>72</v>
      </c>
      <c r="F1618" s="97" t="s">
        <v>1051</v>
      </c>
      <c r="G1618" s="98" t="n">
        <v>72</v>
      </c>
      <c r="H1618" s="98" t="n">
        <v>0</v>
      </c>
      <c r="I1618" s="208"/>
      <c r="J1618" s="208"/>
      <c r="K1618" s="208"/>
      <c r="L1618" s="208"/>
      <c r="M1618" s="208"/>
      <c r="N1618" s="209" t="n">
        <v>72</v>
      </c>
      <c r="O1618" s="79" t="n">
        <f aca="false">SUM(J1618:N1618)</f>
        <v>72</v>
      </c>
      <c r="P1618" s="210"/>
      <c r="Q1618" s="210"/>
      <c r="R1618" s="210"/>
      <c r="S1618" s="210"/>
      <c r="T1618" s="210"/>
      <c r="U1618" s="210"/>
      <c r="V1618" s="210"/>
      <c r="W1618" s="210"/>
      <c r="X1618" s="210"/>
      <c r="Y1618" s="210"/>
      <c r="Z1618" s="210"/>
      <c r="AA1618" s="211"/>
      <c r="AB1618" s="212"/>
      <c r="AC1618" s="213"/>
      <c r="AD1618" s="214"/>
      <c r="AE1618" s="215"/>
      <c r="AF1618" s="215"/>
      <c r="AG1618" s="215"/>
      <c r="AH1618" s="215"/>
      <c r="AI1618" s="215" t="n">
        <v>288</v>
      </c>
      <c r="AJ1618" s="215"/>
      <c r="AK1618" s="215"/>
      <c r="AL1618" s="215"/>
      <c r="AM1618" s="215"/>
      <c r="AN1618" s="209"/>
      <c r="AO1618" s="215"/>
      <c r="AP1618" s="215"/>
      <c r="AQ1618" s="215"/>
      <c r="AR1618" s="215"/>
      <c r="AS1618" s="215"/>
      <c r="AT1618" s="215"/>
      <c r="AU1618" s="215"/>
      <c r="AV1618" s="215"/>
      <c r="AW1618" s="215"/>
      <c r="AX1618" s="215"/>
      <c r="AY1618" s="215"/>
      <c r="AZ1618" s="215"/>
      <c r="BA1618" s="215"/>
      <c r="BB1618" s="215"/>
      <c r="BC1618" s="215"/>
      <c r="BD1618" s="85" t="n">
        <f aca="false">SUM(AC1618:BC1618)</f>
        <v>288</v>
      </c>
      <c r="BE1618" s="111" t="n">
        <f aca="false">IF((G1618+I1618+O1618-H1618-BD1618)&gt;=0,G1618+I1618+O1618-H1618-BD1618,0)</f>
        <v>0</v>
      </c>
      <c r="BF1618" s="112" t="n">
        <f aca="false">IF((H1618-I1618-O1618-G1618+BD1618)&gt;=0,H1618-I1618-O1618-G1618+BD1618,0)</f>
        <v>144</v>
      </c>
      <c r="BG1618" s="102"/>
      <c r="BH1618" s="103"/>
      <c r="BI1618" s="90" t="s">
        <v>125</v>
      </c>
      <c r="BJ1618" s="91" t="n">
        <v>72</v>
      </c>
      <c r="BK1618" s="91" t="n">
        <f aca="false">BJ1618-BD1618+O1618</f>
        <v>-144</v>
      </c>
      <c r="BL1618" s="104"/>
    </row>
    <row r="1619" s="105" customFormat="true" ht="15" hidden="false" customHeight="false" outlineLevel="0" collapsed="false">
      <c r="A1619" s="70" t="n">
        <v>1613</v>
      </c>
      <c r="B1619" s="94" t="n">
        <v>43435</v>
      </c>
      <c r="C1619" s="95"/>
      <c r="D1619" s="96"/>
      <c r="E1619" s="74" t="n">
        <v>20</v>
      </c>
      <c r="F1619" s="97" t="s">
        <v>1052</v>
      </c>
      <c r="G1619" s="98" t="n">
        <v>0</v>
      </c>
      <c r="H1619" s="98" t="n">
        <v>60</v>
      </c>
      <c r="I1619" s="208"/>
      <c r="J1619" s="208"/>
      <c r="K1619" s="208"/>
      <c r="L1619" s="208"/>
      <c r="M1619" s="208"/>
      <c r="N1619" s="209"/>
      <c r="O1619" s="79" t="n">
        <f aca="false">SUM(J1619:N1619)</f>
        <v>0</v>
      </c>
      <c r="P1619" s="210"/>
      <c r="Q1619" s="210"/>
      <c r="R1619" s="210"/>
      <c r="S1619" s="210"/>
      <c r="T1619" s="210"/>
      <c r="U1619" s="210"/>
      <c r="V1619" s="210"/>
      <c r="W1619" s="210"/>
      <c r="X1619" s="210"/>
      <c r="Y1619" s="210"/>
      <c r="Z1619" s="210"/>
      <c r="AA1619" s="211"/>
      <c r="AB1619" s="212"/>
      <c r="AC1619" s="213"/>
      <c r="AD1619" s="214"/>
      <c r="AE1619" s="215"/>
      <c r="AF1619" s="215"/>
      <c r="AG1619" s="215"/>
      <c r="AH1619" s="215"/>
      <c r="AI1619" s="215"/>
      <c r="AJ1619" s="215"/>
      <c r="AK1619" s="215"/>
      <c r="AL1619" s="215"/>
      <c r="AM1619" s="215"/>
      <c r="AN1619" s="209"/>
      <c r="AO1619" s="215"/>
      <c r="AP1619" s="215"/>
      <c r="AQ1619" s="215"/>
      <c r="AR1619" s="215"/>
      <c r="AS1619" s="215"/>
      <c r="AT1619" s="215"/>
      <c r="AU1619" s="215"/>
      <c r="AV1619" s="215"/>
      <c r="AW1619" s="215"/>
      <c r="AX1619" s="215"/>
      <c r="AY1619" s="215"/>
      <c r="AZ1619" s="215"/>
      <c r="BA1619" s="215"/>
      <c r="BB1619" s="215"/>
      <c r="BC1619" s="215"/>
      <c r="BD1619" s="85" t="n">
        <f aca="false">SUM(AC1619:BC1619)</f>
        <v>0</v>
      </c>
      <c r="BE1619" s="111" t="n">
        <f aca="false">IF((G1619+I1619+O1619-H1619-BD1619)&gt;=0,G1619+I1619+O1619-H1619-BD1619,0)</f>
        <v>0</v>
      </c>
      <c r="BF1619" s="112" t="n">
        <f aca="false">IF((H1619-I1619-O1619-G1619+BD1619)&gt;=0,H1619-I1619-O1619-G1619+BD1619,0)</f>
        <v>60</v>
      </c>
      <c r="BG1619" s="102"/>
      <c r="BH1619" s="103"/>
      <c r="BI1619" s="90"/>
      <c r="BJ1619" s="91" t="n">
        <v>-60</v>
      </c>
      <c r="BK1619" s="91" t="n">
        <f aca="false">BJ1619-BD1619+O1619</f>
        <v>-60</v>
      </c>
      <c r="BL1619" s="104"/>
    </row>
    <row r="1620" s="105" customFormat="true" ht="15" hidden="false" customHeight="false" outlineLevel="0" collapsed="false">
      <c r="A1620" s="70" t="n">
        <v>1614</v>
      </c>
      <c r="B1620" s="94" t="n">
        <v>43435</v>
      </c>
      <c r="C1620" s="95"/>
      <c r="D1620" s="96"/>
      <c r="E1620" s="74" t="n">
        <v>72</v>
      </c>
      <c r="F1620" s="97" t="s">
        <v>1053</v>
      </c>
      <c r="G1620" s="98" t="n">
        <v>0</v>
      </c>
      <c r="H1620" s="98" t="n">
        <v>226</v>
      </c>
      <c r="I1620" s="208"/>
      <c r="J1620" s="208"/>
      <c r="K1620" s="208"/>
      <c r="L1620" s="208"/>
      <c r="M1620" s="208"/>
      <c r="N1620" s="209"/>
      <c r="O1620" s="79" t="n">
        <f aca="false">SUM(J1620:N1620)</f>
        <v>0</v>
      </c>
      <c r="P1620" s="210"/>
      <c r="Q1620" s="210"/>
      <c r="R1620" s="210"/>
      <c r="S1620" s="210"/>
      <c r="T1620" s="210"/>
      <c r="U1620" s="210"/>
      <c r="V1620" s="210"/>
      <c r="W1620" s="210"/>
      <c r="X1620" s="210"/>
      <c r="Y1620" s="210"/>
      <c r="Z1620" s="210"/>
      <c r="AA1620" s="211"/>
      <c r="AB1620" s="212"/>
      <c r="AC1620" s="213"/>
      <c r="AD1620" s="214"/>
      <c r="AE1620" s="215"/>
      <c r="AF1620" s="215"/>
      <c r="AG1620" s="215"/>
      <c r="AH1620" s="215"/>
      <c r="AI1620" s="215"/>
      <c r="AJ1620" s="215"/>
      <c r="AK1620" s="215"/>
      <c r="AL1620" s="215"/>
      <c r="AM1620" s="215"/>
      <c r="AN1620" s="209"/>
      <c r="AO1620" s="215"/>
      <c r="AP1620" s="215"/>
      <c r="AQ1620" s="215"/>
      <c r="AR1620" s="215"/>
      <c r="AS1620" s="215"/>
      <c r="AT1620" s="215"/>
      <c r="AU1620" s="215"/>
      <c r="AV1620" s="215"/>
      <c r="AW1620" s="215"/>
      <c r="AX1620" s="215"/>
      <c r="AY1620" s="215"/>
      <c r="AZ1620" s="215"/>
      <c r="BA1620" s="215"/>
      <c r="BB1620" s="215"/>
      <c r="BC1620" s="215"/>
      <c r="BD1620" s="85" t="n">
        <f aca="false">SUM(AC1620:BC1620)</f>
        <v>0</v>
      </c>
      <c r="BE1620" s="111" t="n">
        <f aca="false">IF((G1620+I1620+O1620-H1620-BD1620)&gt;=0,G1620+I1620+O1620-H1620-BD1620,0)</f>
        <v>0</v>
      </c>
      <c r="BF1620" s="112" t="n">
        <f aca="false">IF((H1620-I1620-O1620-G1620+BD1620)&gt;=0,H1620-I1620-O1620-G1620+BD1620,0)</f>
        <v>226</v>
      </c>
      <c r="BG1620" s="102"/>
      <c r="BH1620" s="103"/>
      <c r="BI1620" s="90"/>
      <c r="BJ1620" s="91" t="n">
        <v>-226</v>
      </c>
      <c r="BK1620" s="91" t="n">
        <f aca="false">BJ1620-BD1620+O1620</f>
        <v>-226</v>
      </c>
      <c r="BL1620" s="104"/>
    </row>
    <row r="1621" s="105" customFormat="true" ht="15" hidden="false" customHeight="false" outlineLevel="0" collapsed="false">
      <c r="A1621" s="70" t="n">
        <v>1615</v>
      </c>
      <c r="B1621" s="94" t="n">
        <v>43435</v>
      </c>
      <c r="C1621" s="95"/>
      <c r="D1621" s="96"/>
      <c r="E1621" s="74" t="n">
        <v>72</v>
      </c>
      <c r="F1621" s="97" t="s">
        <v>1054</v>
      </c>
      <c r="G1621" s="98" t="n">
        <v>0</v>
      </c>
      <c r="H1621" s="98" t="n">
        <v>0</v>
      </c>
      <c r="I1621" s="208"/>
      <c r="J1621" s="208"/>
      <c r="K1621" s="208"/>
      <c r="L1621" s="208"/>
      <c r="M1621" s="208"/>
      <c r="N1621" s="209"/>
      <c r="O1621" s="79" t="n">
        <f aca="false">SUM(J1621:N1621)</f>
        <v>0</v>
      </c>
      <c r="P1621" s="210"/>
      <c r="Q1621" s="210"/>
      <c r="R1621" s="210"/>
      <c r="S1621" s="210"/>
      <c r="T1621" s="210"/>
      <c r="U1621" s="210"/>
      <c r="V1621" s="210"/>
      <c r="W1621" s="210"/>
      <c r="X1621" s="210"/>
      <c r="Y1621" s="210"/>
      <c r="Z1621" s="210"/>
      <c r="AA1621" s="211"/>
      <c r="AB1621" s="212"/>
      <c r="AC1621" s="213"/>
      <c r="AD1621" s="214"/>
      <c r="AE1621" s="215"/>
      <c r="AF1621" s="215"/>
      <c r="AG1621" s="215"/>
      <c r="AH1621" s="215"/>
      <c r="AI1621" s="215"/>
      <c r="AJ1621" s="215"/>
      <c r="AK1621" s="215"/>
      <c r="AL1621" s="215"/>
      <c r="AM1621" s="215"/>
      <c r="AN1621" s="209"/>
      <c r="AO1621" s="215"/>
      <c r="AP1621" s="215"/>
      <c r="AQ1621" s="215"/>
      <c r="AR1621" s="215"/>
      <c r="AS1621" s="215"/>
      <c r="AT1621" s="215"/>
      <c r="AU1621" s="215"/>
      <c r="AV1621" s="215"/>
      <c r="AW1621" s="215"/>
      <c r="AX1621" s="215"/>
      <c r="AY1621" s="215"/>
      <c r="AZ1621" s="215"/>
      <c r="BA1621" s="215"/>
      <c r="BB1621" s="215"/>
      <c r="BC1621" s="215"/>
      <c r="BD1621" s="85" t="n">
        <f aca="false">SUM(AC1621:BC1621)</f>
        <v>0</v>
      </c>
      <c r="BE1621" s="111" t="n">
        <f aca="false">IF((G1621+I1621+O1621-H1621-BD1621)&gt;=0,G1621+I1621+O1621-H1621-BD1621,0)</f>
        <v>0</v>
      </c>
      <c r="BF1621" s="112" t="n">
        <f aca="false">IF((H1621-I1621-O1621-G1621+BD1621)&gt;=0,H1621-I1621-O1621-G1621+BD1621,0)</f>
        <v>0</v>
      </c>
      <c r="BG1621" s="102"/>
      <c r="BH1621" s="103"/>
      <c r="BI1621" s="90"/>
      <c r="BJ1621" s="91" t="n">
        <v>0</v>
      </c>
      <c r="BK1621" s="91" t="n">
        <f aca="false">BJ1621-BD1621+O1621</f>
        <v>0</v>
      </c>
      <c r="BL1621" s="104"/>
    </row>
    <row r="1622" s="105" customFormat="true" ht="15" hidden="false" customHeight="false" outlineLevel="0" collapsed="false">
      <c r="A1622" s="70" t="n">
        <v>1616</v>
      </c>
      <c r="B1622" s="94" t="n">
        <v>43435</v>
      </c>
      <c r="C1622" s="95"/>
      <c r="D1622" s="96"/>
      <c r="E1622" s="74" t="n">
        <v>72</v>
      </c>
      <c r="F1622" s="97" t="s">
        <v>1055</v>
      </c>
      <c r="G1622" s="98" t="n">
        <v>0</v>
      </c>
      <c r="H1622" s="98" t="n">
        <v>0</v>
      </c>
      <c r="I1622" s="208"/>
      <c r="J1622" s="208"/>
      <c r="K1622" s="208"/>
      <c r="L1622" s="208"/>
      <c r="M1622" s="208"/>
      <c r="N1622" s="209"/>
      <c r="O1622" s="79" t="n">
        <f aca="false">SUM(J1622:N1622)</f>
        <v>0</v>
      </c>
      <c r="P1622" s="210"/>
      <c r="Q1622" s="210"/>
      <c r="R1622" s="210"/>
      <c r="S1622" s="210"/>
      <c r="T1622" s="210"/>
      <c r="U1622" s="210"/>
      <c r="V1622" s="210"/>
      <c r="W1622" s="210"/>
      <c r="X1622" s="210"/>
      <c r="Y1622" s="210"/>
      <c r="Z1622" s="210"/>
      <c r="AA1622" s="211"/>
      <c r="AB1622" s="212"/>
      <c r="AC1622" s="213"/>
      <c r="AD1622" s="214"/>
      <c r="AE1622" s="215"/>
      <c r="AF1622" s="215"/>
      <c r="AG1622" s="215"/>
      <c r="AH1622" s="215"/>
      <c r="AI1622" s="215"/>
      <c r="AJ1622" s="215"/>
      <c r="AK1622" s="215"/>
      <c r="AL1622" s="215"/>
      <c r="AM1622" s="215"/>
      <c r="AN1622" s="209"/>
      <c r="AO1622" s="215"/>
      <c r="AP1622" s="215"/>
      <c r="AQ1622" s="215"/>
      <c r="AR1622" s="215"/>
      <c r="AS1622" s="215"/>
      <c r="AT1622" s="215"/>
      <c r="AU1622" s="215"/>
      <c r="AV1622" s="215"/>
      <c r="AW1622" s="215"/>
      <c r="AX1622" s="215"/>
      <c r="AY1622" s="215"/>
      <c r="AZ1622" s="215"/>
      <c r="BA1622" s="215"/>
      <c r="BB1622" s="215"/>
      <c r="BC1622" s="215"/>
      <c r="BD1622" s="85" t="n">
        <f aca="false">SUM(AC1622:BC1622)</f>
        <v>0</v>
      </c>
      <c r="BE1622" s="111" t="n">
        <f aca="false">IF((G1622+I1622+O1622-H1622-BD1622)&gt;=0,G1622+I1622+O1622-H1622-BD1622,0)</f>
        <v>0</v>
      </c>
      <c r="BF1622" s="112" t="n">
        <f aca="false">IF((H1622-I1622-O1622-G1622+BD1622)&gt;=0,H1622-I1622-O1622-G1622+BD1622,0)</f>
        <v>0</v>
      </c>
      <c r="BG1622" s="102" t="n">
        <v>43453</v>
      </c>
      <c r="BH1622" s="103"/>
      <c r="BI1622" s="90"/>
      <c r="BJ1622" s="91" t="n">
        <v>0</v>
      </c>
      <c r="BK1622" s="91" t="n">
        <f aca="false">BJ1622-BD1622+O1622</f>
        <v>0</v>
      </c>
      <c r="BL1622" s="104"/>
    </row>
    <row r="1623" s="105" customFormat="true" ht="15" hidden="false" customHeight="false" outlineLevel="0" collapsed="false">
      <c r="A1623" s="70" t="n">
        <v>1617</v>
      </c>
      <c r="B1623" s="94" t="n">
        <v>43435</v>
      </c>
      <c r="C1623" s="95"/>
      <c r="D1623" s="96"/>
      <c r="E1623" s="74" t="n">
        <v>72</v>
      </c>
      <c r="F1623" s="97" t="s">
        <v>1056</v>
      </c>
      <c r="G1623" s="98" t="n">
        <v>72</v>
      </c>
      <c r="H1623" s="98" t="n">
        <v>0</v>
      </c>
      <c r="I1623" s="208"/>
      <c r="J1623" s="208"/>
      <c r="K1623" s="208"/>
      <c r="L1623" s="208"/>
      <c r="M1623" s="208"/>
      <c r="N1623" s="209"/>
      <c r="O1623" s="79" t="n">
        <f aca="false">SUM(J1623:N1623)</f>
        <v>0</v>
      </c>
      <c r="P1623" s="210"/>
      <c r="Q1623" s="210"/>
      <c r="R1623" s="210"/>
      <c r="S1623" s="210"/>
      <c r="T1623" s="210"/>
      <c r="U1623" s="210"/>
      <c r="V1623" s="210"/>
      <c r="W1623" s="210"/>
      <c r="X1623" s="210"/>
      <c r="Y1623" s="210"/>
      <c r="Z1623" s="210"/>
      <c r="AA1623" s="211"/>
      <c r="AB1623" s="212"/>
      <c r="AC1623" s="213"/>
      <c r="AD1623" s="214"/>
      <c r="AE1623" s="215"/>
      <c r="AF1623" s="215"/>
      <c r="AG1623" s="215"/>
      <c r="AH1623" s="215"/>
      <c r="AI1623" s="215"/>
      <c r="AJ1623" s="215"/>
      <c r="AK1623" s="215"/>
      <c r="AL1623" s="215"/>
      <c r="AM1623" s="215"/>
      <c r="AN1623" s="209"/>
      <c r="AO1623" s="215"/>
      <c r="AP1623" s="215"/>
      <c r="AQ1623" s="215"/>
      <c r="AR1623" s="215"/>
      <c r="AS1623" s="215"/>
      <c r="AT1623" s="215"/>
      <c r="AU1623" s="215"/>
      <c r="AV1623" s="215"/>
      <c r="AW1623" s="215"/>
      <c r="AX1623" s="215"/>
      <c r="AY1623" s="215"/>
      <c r="AZ1623" s="215"/>
      <c r="BA1623" s="215"/>
      <c r="BB1623" s="215"/>
      <c r="BC1623" s="215"/>
      <c r="BD1623" s="85" t="n">
        <f aca="false">SUM(AC1623:BC1623)</f>
        <v>0</v>
      </c>
      <c r="BE1623" s="111" t="n">
        <f aca="false">IF((G1623+I1623+O1623-H1623-BD1623)&gt;=0,G1623+I1623+O1623-H1623-BD1623,0)</f>
        <v>72</v>
      </c>
      <c r="BF1623" s="112" t="n">
        <f aca="false">IF((H1623-I1623-O1623-G1623+BD1623)&gt;=0,H1623-I1623-O1623-G1623+BD1623,0)</f>
        <v>0</v>
      </c>
      <c r="BG1623" s="102"/>
      <c r="BH1623" s="103"/>
      <c r="BI1623" s="90"/>
      <c r="BJ1623" s="91" t="n">
        <v>72</v>
      </c>
      <c r="BK1623" s="91" t="n">
        <f aca="false">BJ1623-BD1623+O1623</f>
        <v>72</v>
      </c>
      <c r="BL1623" s="104"/>
    </row>
    <row r="1624" s="105" customFormat="true" ht="15" hidden="false" customHeight="false" outlineLevel="0" collapsed="false">
      <c r="A1624" s="70" t="n">
        <v>1618</v>
      </c>
      <c r="B1624" s="94" t="n">
        <v>43435</v>
      </c>
      <c r="C1624" s="95"/>
      <c r="D1624" s="96"/>
      <c r="E1624" s="74" t="n">
        <v>72</v>
      </c>
      <c r="F1624" s="97" t="s">
        <v>1057</v>
      </c>
      <c r="G1624" s="98" t="n">
        <v>0</v>
      </c>
      <c r="H1624" s="98" t="n">
        <v>72</v>
      </c>
      <c r="I1624" s="208"/>
      <c r="J1624" s="208"/>
      <c r="K1624" s="208"/>
      <c r="L1624" s="208"/>
      <c r="M1624" s="208"/>
      <c r="N1624" s="209"/>
      <c r="O1624" s="79" t="n">
        <f aca="false">SUM(J1624:N1624)</f>
        <v>0</v>
      </c>
      <c r="P1624" s="210"/>
      <c r="Q1624" s="210"/>
      <c r="R1624" s="210"/>
      <c r="S1624" s="210"/>
      <c r="T1624" s="210"/>
      <c r="U1624" s="210"/>
      <c r="V1624" s="210"/>
      <c r="W1624" s="210"/>
      <c r="X1624" s="210"/>
      <c r="Y1624" s="210"/>
      <c r="Z1624" s="210"/>
      <c r="AA1624" s="211"/>
      <c r="AB1624" s="212"/>
      <c r="AC1624" s="213"/>
      <c r="AD1624" s="214"/>
      <c r="AE1624" s="215"/>
      <c r="AF1624" s="215"/>
      <c r="AG1624" s="215"/>
      <c r="AH1624" s="215"/>
      <c r="AI1624" s="215"/>
      <c r="AJ1624" s="215"/>
      <c r="AK1624" s="215"/>
      <c r="AL1624" s="215"/>
      <c r="AM1624" s="215"/>
      <c r="AN1624" s="209"/>
      <c r="AO1624" s="215"/>
      <c r="AP1624" s="215"/>
      <c r="AQ1624" s="215"/>
      <c r="AR1624" s="215"/>
      <c r="AS1624" s="215"/>
      <c r="AT1624" s="215"/>
      <c r="AU1624" s="215"/>
      <c r="AV1624" s="215"/>
      <c r="AW1624" s="215"/>
      <c r="AX1624" s="215"/>
      <c r="AY1624" s="215"/>
      <c r="AZ1624" s="215"/>
      <c r="BA1624" s="215"/>
      <c r="BB1624" s="215"/>
      <c r="BC1624" s="215"/>
      <c r="BD1624" s="85" t="n">
        <f aca="false">SUM(AC1624:BC1624)</f>
        <v>0</v>
      </c>
      <c r="BE1624" s="111" t="n">
        <f aca="false">IF((G1624+I1624+O1624-H1624-BD1624)&gt;=0,G1624+I1624+O1624-H1624-BD1624,0)</f>
        <v>0</v>
      </c>
      <c r="BF1624" s="112" t="n">
        <f aca="false">IF((H1624-I1624-O1624-G1624+BD1624)&gt;=0,H1624-I1624-O1624-G1624+BD1624,0)</f>
        <v>72</v>
      </c>
      <c r="BG1624" s="102"/>
      <c r="BH1624" s="103"/>
      <c r="BI1624" s="90"/>
      <c r="BJ1624" s="91" t="n">
        <v>-72</v>
      </c>
      <c r="BK1624" s="91" t="n">
        <f aca="false">BJ1624-BD1624+O1624</f>
        <v>-72</v>
      </c>
      <c r="BL1624" s="104"/>
    </row>
    <row r="1625" s="105" customFormat="true" ht="15" hidden="false" customHeight="false" outlineLevel="0" collapsed="false">
      <c r="A1625" s="70" t="n">
        <v>1619</v>
      </c>
      <c r="B1625" s="94" t="n">
        <v>43435</v>
      </c>
      <c r="C1625" s="95"/>
      <c r="D1625" s="96"/>
      <c r="E1625" s="74" t="n">
        <v>72</v>
      </c>
      <c r="F1625" s="97" t="s">
        <v>1058</v>
      </c>
      <c r="G1625" s="98" t="n">
        <v>0</v>
      </c>
      <c r="H1625" s="98" t="n">
        <v>72</v>
      </c>
      <c r="I1625" s="208"/>
      <c r="J1625" s="208"/>
      <c r="K1625" s="208"/>
      <c r="L1625" s="208"/>
      <c r="M1625" s="208"/>
      <c r="N1625" s="209"/>
      <c r="O1625" s="79" t="n">
        <f aca="false">SUM(J1625:N1625)</f>
        <v>0</v>
      </c>
      <c r="P1625" s="210"/>
      <c r="Q1625" s="210"/>
      <c r="R1625" s="210"/>
      <c r="S1625" s="210"/>
      <c r="T1625" s="210"/>
      <c r="U1625" s="210"/>
      <c r="V1625" s="210"/>
      <c r="W1625" s="210"/>
      <c r="X1625" s="210"/>
      <c r="Y1625" s="210"/>
      <c r="Z1625" s="210"/>
      <c r="AA1625" s="211"/>
      <c r="AB1625" s="212"/>
      <c r="AC1625" s="213"/>
      <c r="AD1625" s="214"/>
      <c r="AE1625" s="215"/>
      <c r="AF1625" s="215"/>
      <c r="AG1625" s="215"/>
      <c r="AH1625" s="215"/>
      <c r="AI1625" s="215"/>
      <c r="AJ1625" s="215"/>
      <c r="AK1625" s="215"/>
      <c r="AL1625" s="215"/>
      <c r="AM1625" s="215"/>
      <c r="AN1625" s="209"/>
      <c r="AO1625" s="215"/>
      <c r="AP1625" s="215"/>
      <c r="AQ1625" s="215"/>
      <c r="AR1625" s="215"/>
      <c r="AS1625" s="215"/>
      <c r="AT1625" s="215"/>
      <c r="AU1625" s="215"/>
      <c r="AV1625" s="215"/>
      <c r="AW1625" s="215"/>
      <c r="AX1625" s="215"/>
      <c r="AY1625" s="215"/>
      <c r="AZ1625" s="215"/>
      <c r="BA1625" s="215"/>
      <c r="BB1625" s="215"/>
      <c r="BC1625" s="215"/>
      <c r="BD1625" s="85" t="n">
        <f aca="false">SUM(AC1625:BC1625)</f>
        <v>0</v>
      </c>
      <c r="BE1625" s="111" t="n">
        <f aca="false">IF((G1625+I1625+O1625-H1625-BD1625)&gt;=0,G1625+I1625+O1625-H1625-BD1625,0)</f>
        <v>0</v>
      </c>
      <c r="BF1625" s="112" t="n">
        <f aca="false">IF((H1625-I1625-O1625-G1625+BD1625)&gt;=0,H1625-I1625-O1625-G1625+BD1625,0)</f>
        <v>72</v>
      </c>
      <c r="BG1625" s="102"/>
      <c r="BH1625" s="103"/>
      <c r="BI1625" s="90"/>
      <c r="BJ1625" s="91" t="n">
        <v>-72</v>
      </c>
      <c r="BK1625" s="91" t="n">
        <f aca="false">BJ1625-BD1625+O1625</f>
        <v>-72</v>
      </c>
      <c r="BL1625" s="104"/>
    </row>
    <row r="1626" s="105" customFormat="true" ht="15" hidden="false" customHeight="false" outlineLevel="0" collapsed="false">
      <c r="A1626" s="70" t="n">
        <v>1620</v>
      </c>
      <c r="B1626" s="94" t="n">
        <v>43435</v>
      </c>
      <c r="C1626" s="95"/>
      <c r="D1626" s="96"/>
      <c r="E1626" s="74" t="n">
        <v>72</v>
      </c>
      <c r="F1626" s="97" t="s">
        <v>1059</v>
      </c>
      <c r="G1626" s="98" t="n">
        <v>0</v>
      </c>
      <c r="H1626" s="98" t="n">
        <v>0</v>
      </c>
      <c r="I1626" s="208"/>
      <c r="J1626" s="208"/>
      <c r="K1626" s="208"/>
      <c r="L1626" s="208"/>
      <c r="M1626" s="208"/>
      <c r="N1626" s="209"/>
      <c r="O1626" s="79" t="n">
        <f aca="false">SUM(J1626:N1626)</f>
        <v>0</v>
      </c>
      <c r="P1626" s="210"/>
      <c r="Q1626" s="210"/>
      <c r="R1626" s="210"/>
      <c r="S1626" s="210"/>
      <c r="T1626" s="210"/>
      <c r="U1626" s="210"/>
      <c r="V1626" s="210"/>
      <c r="W1626" s="210"/>
      <c r="X1626" s="210"/>
      <c r="Y1626" s="210"/>
      <c r="Z1626" s="210"/>
      <c r="AA1626" s="211"/>
      <c r="AB1626" s="212"/>
      <c r="AC1626" s="213"/>
      <c r="AD1626" s="214"/>
      <c r="AE1626" s="215"/>
      <c r="AF1626" s="215"/>
      <c r="AG1626" s="215"/>
      <c r="AH1626" s="215"/>
      <c r="AI1626" s="215"/>
      <c r="AJ1626" s="215"/>
      <c r="AK1626" s="215"/>
      <c r="AL1626" s="215"/>
      <c r="AM1626" s="215"/>
      <c r="AN1626" s="209"/>
      <c r="AO1626" s="215"/>
      <c r="AP1626" s="215"/>
      <c r="AQ1626" s="215"/>
      <c r="AR1626" s="215"/>
      <c r="AS1626" s="215"/>
      <c r="AT1626" s="215"/>
      <c r="AU1626" s="215"/>
      <c r="AV1626" s="215"/>
      <c r="AW1626" s="215"/>
      <c r="AX1626" s="215"/>
      <c r="AY1626" s="215"/>
      <c r="AZ1626" s="215"/>
      <c r="BA1626" s="215"/>
      <c r="BB1626" s="215"/>
      <c r="BC1626" s="215"/>
      <c r="BD1626" s="85" t="n">
        <f aca="false">SUM(AC1626:BC1626)</f>
        <v>0</v>
      </c>
      <c r="BE1626" s="111" t="n">
        <f aca="false">IF((G1626+I1626+O1626-H1626-BD1626)&gt;=0,G1626+I1626+O1626-H1626-BD1626,0)</f>
        <v>0</v>
      </c>
      <c r="BF1626" s="112" t="n">
        <f aca="false">IF((H1626-I1626-O1626-G1626+BD1626)&gt;=0,H1626-I1626-O1626-G1626+BD1626,0)</f>
        <v>0</v>
      </c>
      <c r="BG1626" s="102"/>
      <c r="BH1626" s="103" t="n">
        <v>43466</v>
      </c>
      <c r="BI1626" s="90"/>
      <c r="BJ1626" s="91" t="n">
        <v>0</v>
      </c>
      <c r="BK1626" s="91" t="n">
        <f aca="false">BJ1626-BD1626+O1626</f>
        <v>0</v>
      </c>
      <c r="BL1626" s="104"/>
    </row>
    <row r="1627" s="93" customFormat="true" ht="15" hidden="false" customHeight="false" outlineLevel="0" collapsed="false">
      <c r="A1627" s="70" t="n">
        <v>1621</v>
      </c>
      <c r="B1627" s="71" t="n">
        <v>43435</v>
      </c>
      <c r="C1627" s="72"/>
      <c r="D1627" s="73"/>
      <c r="E1627" s="74" t="n">
        <v>72</v>
      </c>
      <c r="F1627" s="75" t="s">
        <v>1060</v>
      </c>
      <c r="G1627" s="76" t="n">
        <v>72</v>
      </c>
      <c r="H1627" s="76" t="n">
        <v>0</v>
      </c>
      <c r="I1627" s="208"/>
      <c r="J1627" s="208"/>
      <c r="K1627" s="208"/>
      <c r="L1627" s="208"/>
      <c r="M1627" s="208"/>
      <c r="N1627" s="209"/>
      <c r="O1627" s="79" t="n">
        <f aca="false">SUM(J1627:N1627)</f>
        <v>0</v>
      </c>
      <c r="P1627" s="215"/>
      <c r="Q1627" s="215"/>
      <c r="R1627" s="215"/>
      <c r="S1627" s="215"/>
      <c r="T1627" s="215"/>
      <c r="U1627" s="215"/>
      <c r="V1627" s="215"/>
      <c r="W1627" s="215"/>
      <c r="X1627" s="215"/>
      <c r="Y1627" s="215"/>
      <c r="Z1627" s="215"/>
      <c r="AA1627" s="217"/>
      <c r="AB1627" s="218"/>
      <c r="AC1627" s="213"/>
      <c r="AD1627" s="214"/>
      <c r="AE1627" s="215"/>
      <c r="AF1627" s="215"/>
      <c r="AG1627" s="215"/>
      <c r="AH1627" s="215"/>
      <c r="AI1627" s="215"/>
      <c r="AJ1627" s="215"/>
      <c r="AK1627" s="215"/>
      <c r="AL1627" s="215"/>
      <c r="AM1627" s="215"/>
      <c r="AN1627" s="209"/>
      <c r="AO1627" s="215"/>
      <c r="AP1627" s="215"/>
      <c r="AQ1627" s="215"/>
      <c r="AR1627" s="215"/>
      <c r="AS1627" s="215"/>
      <c r="AT1627" s="215"/>
      <c r="AU1627" s="215"/>
      <c r="AV1627" s="215"/>
      <c r="AW1627" s="215"/>
      <c r="AX1627" s="215"/>
      <c r="AY1627" s="215"/>
      <c r="AZ1627" s="215"/>
      <c r="BA1627" s="215"/>
      <c r="BB1627" s="215"/>
      <c r="BC1627" s="215"/>
      <c r="BD1627" s="85" t="n">
        <f aca="false">SUM(AC1627:BC1627)</f>
        <v>0</v>
      </c>
      <c r="BE1627" s="86" t="n">
        <f aca="false">IF((G1627+I1627+O1627-H1627-BD1627)&gt;=0,G1627+I1627+O1627-H1627-BD1627,0)</f>
        <v>72</v>
      </c>
      <c r="BF1627" s="87" t="n">
        <f aca="false">IF((H1627-I1627-O1627-G1627+BD1627)&gt;=0,H1627-I1627-O1627-G1627+BD1627,0)</f>
        <v>0</v>
      </c>
      <c r="BG1627" s="106"/>
      <c r="BH1627" s="107"/>
      <c r="BI1627" s="90"/>
      <c r="BJ1627" s="91" t="n">
        <v>72</v>
      </c>
      <c r="BK1627" s="91" t="n">
        <f aca="false">BJ1627-BD1627+O1627</f>
        <v>72</v>
      </c>
      <c r="BL1627" s="92"/>
    </row>
    <row r="1628" s="105" customFormat="true" ht="15.75" hidden="false" customHeight="true" outlineLevel="0" collapsed="false">
      <c r="A1628" s="70" t="n">
        <v>1622</v>
      </c>
      <c r="B1628" s="94" t="n">
        <v>43435</v>
      </c>
      <c r="C1628" s="95"/>
      <c r="D1628" s="96"/>
      <c r="E1628" s="74" t="n">
        <v>72</v>
      </c>
      <c r="F1628" s="97" t="s">
        <v>1061</v>
      </c>
      <c r="G1628" s="98" t="n">
        <v>0</v>
      </c>
      <c r="H1628" s="98" t="n">
        <v>12</v>
      </c>
      <c r="I1628" s="208"/>
      <c r="J1628" s="208"/>
      <c r="K1628" s="208"/>
      <c r="L1628" s="208"/>
      <c r="M1628" s="208"/>
      <c r="N1628" s="209"/>
      <c r="O1628" s="79" t="n">
        <f aca="false">SUM(J1628:N1628)</f>
        <v>0</v>
      </c>
      <c r="P1628" s="210"/>
      <c r="Q1628" s="210"/>
      <c r="R1628" s="210"/>
      <c r="S1628" s="210"/>
      <c r="T1628" s="210"/>
      <c r="U1628" s="210"/>
      <c r="V1628" s="210"/>
      <c r="W1628" s="210"/>
      <c r="X1628" s="210"/>
      <c r="Y1628" s="210"/>
      <c r="Z1628" s="210"/>
      <c r="AA1628" s="211"/>
      <c r="AB1628" s="212"/>
      <c r="AC1628" s="213"/>
      <c r="AD1628" s="214"/>
      <c r="AE1628" s="215"/>
      <c r="AF1628" s="215"/>
      <c r="AG1628" s="215"/>
      <c r="AH1628" s="215"/>
      <c r="AI1628" s="215"/>
      <c r="AJ1628" s="215"/>
      <c r="AK1628" s="215"/>
      <c r="AL1628" s="215"/>
      <c r="AM1628" s="215"/>
      <c r="AN1628" s="209"/>
      <c r="AO1628" s="215"/>
      <c r="AP1628" s="215"/>
      <c r="AQ1628" s="215"/>
      <c r="AR1628" s="215"/>
      <c r="AS1628" s="215"/>
      <c r="AT1628" s="215"/>
      <c r="AU1628" s="215"/>
      <c r="AV1628" s="215"/>
      <c r="AW1628" s="215"/>
      <c r="AX1628" s="215"/>
      <c r="AY1628" s="215"/>
      <c r="AZ1628" s="215"/>
      <c r="BA1628" s="215"/>
      <c r="BB1628" s="215"/>
      <c r="BC1628" s="215"/>
      <c r="BD1628" s="85" t="n">
        <f aca="false">SUM(AC1628:BC1628)</f>
        <v>0</v>
      </c>
      <c r="BE1628" s="111" t="n">
        <f aca="false">IF((G1628+I1628+O1628-H1628-BD1628)&gt;=0,G1628+I1628+O1628-H1628-BD1628,0)</f>
        <v>0</v>
      </c>
      <c r="BF1628" s="112" t="n">
        <f aca="false">IF((H1628-I1628-O1628-G1628+BD1628)&gt;=0,H1628-I1628-O1628-G1628+BD1628,0)</f>
        <v>12</v>
      </c>
      <c r="BG1628" s="102" t="n">
        <v>43649</v>
      </c>
      <c r="BH1628" s="103"/>
      <c r="BI1628" s="90"/>
      <c r="BJ1628" s="91" t="n">
        <v>-12</v>
      </c>
      <c r="BK1628" s="91" t="n">
        <f aca="false">BJ1628-BD1628+O1628</f>
        <v>-12</v>
      </c>
      <c r="BL1628" s="92"/>
    </row>
    <row r="1629" s="105" customFormat="true" ht="15" hidden="false" customHeight="false" outlineLevel="0" collapsed="false">
      <c r="A1629" s="70" t="n">
        <v>1623</v>
      </c>
      <c r="B1629" s="94" t="n">
        <v>43435</v>
      </c>
      <c r="C1629" s="95"/>
      <c r="D1629" s="96"/>
      <c r="E1629" s="74" t="n">
        <v>72</v>
      </c>
      <c r="F1629" s="97" t="s">
        <v>1062</v>
      </c>
      <c r="G1629" s="98" t="n">
        <v>72</v>
      </c>
      <c r="H1629" s="98" t="n">
        <v>0</v>
      </c>
      <c r="I1629" s="208"/>
      <c r="J1629" s="208"/>
      <c r="K1629" s="208"/>
      <c r="L1629" s="208"/>
      <c r="M1629" s="208"/>
      <c r="N1629" s="209" t="n">
        <v>72</v>
      </c>
      <c r="O1629" s="79" t="n">
        <f aca="false">SUM(J1629:N1629)</f>
        <v>72</v>
      </c>
      <c r="P1629" s="210"/>
      <c r="Q1629" s="210"/>
      <c r="R1629" s="210"/>
      <c r="S1629" s="210"/>
      <c r="T1629" s="210"/>
      <c r="U1629" s="210"/>
      <c r="V1629" s="210"/>
      <c r="W1629" s="210"/>
      <c r="X1629" s="210"/>
      <c r="Y1629" s="210"/>
      <c r="Z1629" s="210"/>
      <c r="AA1629" s="211"/>
      <c r="AB1629" s="212"/>
      <c r="AC1629" s="213"/>
      <c r="AD1629" s="214" t="n">
        <v>144</v>
      </c>
      <c r="AE1629" s="215"/>
      <c r="AF1629" s="215"/>
      <c r="AG1629" s="215"/>
      <c r="AH1629" s="215"/>
      <c r="AI1629" s="215"/>
      <c r="AJ1629" s="215"/>
      <c r="AK1629" s="215"/>
      <c r="AL1629" s="215"/>
      <c r="AM1629" s="215"/>
      <c r="AN1629" s="209"/>
      <c r="AO1629" s="215"/>
      <c r="AP1629" s="215"/>
      <c r="AQ1629" s="215"/>
      <c r="AR1629" s="215"/>
      <c r="AS1629" s="215"/>
      <c r="AT1629" s="215"/>
      <c r="AU1629" s="215"/>
      <c r="AV1629" s="215"/>
      <c r="AW1629" s="215"/>
      <c r="AX1629" s="215"/>
      <c r="AY1629" s="215"/>
      <c r="AZ1629" s="215"/>
      <c r="BA1629" s="215"/>
      <c r="BB1629" s="215"/>
      <c r="BC1629" s="215"/>
      <c r="BD1629" s="85" t="n">
        <f aca="false">SUM(AC1629:BC1629)</f>
        <v>144</v>
      </c>
      <c r="BE1629" s="111" t="n">
        <f aca="false">IF((G1629+I1629+O1629-H1629-BD1629)&gt;=0,G1629+I1629+O1629-H1629-BD1629,0)</f>
        <v>0</v>
      </c>
      <c r="BF1629" s="112" t="n">
        <f aca="false">IF((H1629-I1629-O1629-G1629+BD1629)&gt;=0,H1629-I1629-O1629-G1629+BD1629,0)</f>
        <v>0</v>
      </c>
      <c r="BG1629" s="102"/>
      <c r="BH1629" s="103"/>
      <c r="BI1629" s="90" t="s">
        <v>54</v>
      </c>
      <c r="BJ1629" s="91" t="n">
        <v>72</v>
      </c>
      <c r="BK1629" s="91" t="n">
        <f aca="false">BJ1629-BD1629+O1629</f>
        <v>0</v>
      </c>
      <c r="BL1629" s="104"/>
    </row>
    <row r="1630" s="105" customFormat="true" ht="15" hidden="false" customHeight="false" outlineLevel="0" collapsed="false">
      <c r="A1630" s="70" t="n">
        <v>1624</v>
      </c>
      <c r="B1630" s="94" t="n">
        <v>43435</v>
      </c>
      <c r="C1630" s="95"/>
      <c r="D1630" s="96"/>
      <c r="E1630" s="74" t="n">
        <v>72</v>
      </c>
      <c r="F1630" s="97" t="s">
        <v>1063</v>
      </c>
      <c r="G1630" s="98" t="n">
        <v>0</v>
      </c>
      <c r="H1630" s="98" t="n">
        <v>0</v>
      </c>
      <c r="I1630" s="208"/>
      <c r="J1630" s="208"/>
      <c r="K1630" s="208"/>
      <c r="L1630" s="208"/>
      <c r="M1630" s="208"/>
      <c r="N1630" s="209"/>
      <c r="O1630" s="79" t="n">
        <f aca="false">SUM(J1630:N1630)</f>
        <v>0</v>
      </c>
      <c r="P1630" s="210"/>
      <c r="Q1630" s="210"/>
      <c r="R1630" s="210"/>
      <c r="S1630" s="210"/>
      <c r="T1630" s="210"/>
      <c r="U1630" s="210"/>
      <c r="V1630" s="210"/>
      <c r="W1630" s="210"/>
      <c r="X1630" s="210"/>
      <c r="Y1630" s="210"/>
      <c r="Z1630" s="210"/>
      <c r="AA1630" s="211"/>
      <c r="AB1630" s="212"/>
      <c r="AC1630" s="213"/>
      <c r="AD1630" s="214"/>
      <c r="AE1630" s="215"/>
      <c r="AF1630" s="215"/>
      <c r="AG1630" s="215"/>
      <c r="AH1630" s="215"/>
      <c r="AI1630" s="215"/>
      <c r="AJ1630" s="215"/>
      <c r="AK1630" s="215"/>
      <c r="AL1630" s="215"/>
      <c r="AM1630" s="215"/>
      <c r="AN1630" s="209"/>
      <c r="AO1630" s="215"/>
      <c r="AP1630" s="215"/>
      <c r="AQ1630" s="215"/>
      <c r="AR1630" s="215"/>
      <c r="AS1630" s="215"/>
      <c r="AT1630" s="215"/>
      <c r="AU1630" s="215"/>
      <c r="AV1630" s="215"/>
      <c r="AW1630" s="215"/>
      <c r="AX1630" s="215"/>
      <c r="AY1630" s="215"/>
      <c r="AZ1630" s="215"/>
      <c r="BA1630" s="215"/>
      <c r="BB1630" s="215"/>
      <c r="BC1630" s="215"/>
      <c r="BD1630" s="85" t="n">
        <f aca="false">SUM(AC1630:BC1630)</f>
        <v>0</v>
      </c>
      <c r="BE1630" s="111" t="n">
        <f aca="false">IF((G1630+I1630+O1630-H1630-BD1630)&gt;=0,G1630+I1630+O1630-H1630-BD1630,0)</f>
        <v>0</v>
      </c>
      <c r="BF1630" s="112" t="n">
        <f aca="false">IF((H1630-I1630-O1630-G1630+BD1630)&gt;=0,H1630-I1630-O1630-G1630+BD1630,0)</f>
        <v>0</v>
      </c>
      <c r="BG1630" s="102"/>
      <c r="BH1630" s="103"/>
      <c r="BI1630" s="90"/>
      <c r="BJ1630" s="91" t="n">
        <v>0</v>
      </c>
      <c r="BK1630" s="91" t="n">
        <f aca="false">BJ1630-BD1630+O1630</f>
        <v>0</v>
      </c>
      <c r="BL1630" s="104"/>
    </row>
    <row r="1631" s="105" customFormat="true" ht="15" hidden="false" customHeight="false" outlineLevel="0" collapsed="false">
      <c r="A1631" s="70" t="n">
        <v>1625</v>
      </c>
      <c r="B1631" s="94" t="n">
        <v>43435</v>
      </c>
      <c r="C1631" s="95"/>
      <c r="D1631" s="96"/>
      <c r="E1631" s="74" t="n">
        <v>72</v>
      </c>
      <c r="F1631" s="97" t="s">
        <v>1064</v>
      </c>
      <c r="G1631" s="98" t="n">
        <v>0</v>
      </c>
      <c r="H1631" s="98" t="n">
        <v>0</v>
      </c>
      <c r="I1631" s="208"/>
      <c r="J1631" s="208"/>
      <c r="K1631" s="208"/>
      <c r="L1631" s="208"/>
      <c r="M1631" s="208"/>
      <c r="N1631" s="209"/>
      <c r="O1631" s="79" t="n">
        <f aca="false">SUM(J1631:N1631)</f>
        <v>0</v>
      </c>
      <c r="P1631" s="210"/>
      <c r="Q1631" s="210"/>
      <c r="R1631" s="210"/>
      <c r="S1631" s="210"/>
      <c r="T1631" s="210"/>
      <c r="U1631" s="210"/>
      <c r="V1631" s="210"/>
      <c r="W1631" s="210"/>
      <c r="X1631" s="210"/>
      <c r="Y1631" s="210"/>
      <c r="Z1631" s="210"/>
      <c r="AA1631" s="211"/>
      <c r="AB1631" s="212"/>
      <c r="AC1631" s="213"/>
      <c r="AD1631" s="214"/>
      <c r="AE1631" s="215"/>
      <c r="AF1631" s="215"/>
      <c r="AG1631" s="215"/>
      <c r="AH1631" s="215"/>
      <c r="AI1631" s="215"/>
      <c r="AJ1631" s="215"/>
      <c r="AK1631" s="215"/>
      <c r="AL1631" s="215"/>
      <c r="AM1631" s="215"/>
      <c r="AN1631" s="209"/>
      <c r="AO1631" s="215"/>
      <c r="AP1631" s="215"/>
      <c r="AQ1631" s="215"/>
      <c r="AR1631" s="215"/>
      <c r="AS1631" s="215"/>
      <c r="AT1631" s="215"/>
      <c r="AU1631" s="215"/>
      <c r="AV1631" s="215"/>
      <c r="AW1631" s="215"/>
      <c r="AX1631" s="215"/>
      <c r="AY1631" s="215"/>
      <c r="AZ1631" s="215"/>
      <c r="BA1631" s="215"/>
      <c r="BB1631" s="215"/>
      <c r="BC1631" s="215"/>
      <c r="BD1631" s="85" t="n">
        <f aca="false">SUM(AC1631:BC1631)</f>
        <v>0</v>
      </c>
      <c r="BE1631" s="111" t="n">
        <f aca="false">IF((G1631+I1631+O1631-H1631-BD1631)&gt;=0,G1631+I1631+O1631-H1631-BD1631,0)</f>
        <v>0</v>
      </c>
      <c r="BF1631" s="112" t="n">
        <f aca="false">IF((H1631-I1631-O1631-G1631+BD1631)&gt;=0,H1631-I1631-O1631-G1631+BD1631,0)</f>
        <v>0</v>
      </c>
      <c r="BG1631" s="102"/>
      <c r="BH1631" s="103"/>
      <c r="BI1631" s="90"/>
      <c r="BJ1631" s="91" t="n">
        <v>0</v>
      </c>
      <c r="BK1631" s="91" t="n">
        <f aca="false">BJ1631-BD1631+O1631</f>
        <v>0</v>
      </c>
      <c r="BL1631" s="104"/>
    </row>
    <row r="1632" s="93" customFormat="true" ht="15" hidden="false" customHeight="false" outlineLevel="0" collapsed="false">
      <c r="A1632" s="70" t="n">
        <v>1626</v>
      </c>
      <c r="B1632" s="71" t="n">
        <v>43435</v>
      </c>
      <c r="C1632" s="72"/>
      <c r="D1632" s="73"/>
      <c r="E1632" s="74" t="n">
        <v>72</v>
      </c>
      <c r="F1632" s="75" t="s">
        <v>1065</v>
      </c>
      <c r="G1632" s="76" t="n">
        <v>0</v>
      </c>
      <c r="H1632" s="76" t="n">
        <v>144</v>
      </c>
      <c r="I1632" s="208"/>
      <c r="J1632" s="208"/>
      <c r="K1632" s="208"/>
      <c r="L1632" s="208"/>
      <c r="M1632" s="208"/>
      <c r="N1632" s="209"/>
      <c r="O1632" s="79" t="n">
        <f aca="false">SUM(J1632:N1632)</f>
        <v>0</v>
      </c>
      <c r="P1632" s="215"/>
      <c r="Q1632" s="215"/>
      <c r="R1632" s="215"/>
      <c r="S1632" s="215"/>
      <c r="T1632" s="215"/>
      <c r="U1632" s="215"/>
      <c r="V1632" s="215"/>
      <c r="W1632" s="215"/>
      <c r="X1632" s="215"/>
      <c r="Y1632" s="215"/>
      <c r="Z1632" s="215"/>
      <c r="AA1632" s="217"/>
      <c r="AB1632" s="218"/>
      <c r="AC1632" s="213"/>
      <c r="AD1632" s="214"/>
      <c r="AE1632" s="215"/>
      <c r="AF1632" s="215"/>
      <c r="AG1632" s="215"/>
      <c r="AH1632" s="215"/>
      <c r="AI1632" s="215"/>
      <c r="AJ1632" s="215"/>
      <c r="AK1632" s="215"/>
      <c r="AL1632" s="215"/>
      <c r="AM1632" s="215"/>
      <c r="AN1632" s="209"/>
      <c r="AO1632" s="215"/>
      <c r="AP1632" s="215"/>
      <c r="AQ1632" s="215"/>
      <c r="AR1632" s="215"/>
      <c r="AS1632" s="215"/>
      <c r="AT1632" s="215"/>
      <c r="AU1632" s="215"/>
      <c r="AV1632" s="215"/>
      <c r="AW1632" s="215"/>
      <c r="AX1632" s="215"/>
      <c r="AY1632" s="215"/>
      <c r="AZ1632" s="215"/>
      <c r="BA1632" s="215"/>
      <c r="BB1632" s="215"/>
      <c r="BC1632" s="215"/>
      <c r="BD1632" s="85" t="n">
        <f aca="false">SUM(AC1632:BC1632)</f>
        <v>0</v>
      </c>
      <c r="BE1632" s="86" t="n">
        <f aca="false">IF((G1632+I1632+O1632-H1632-BD1632)&gt;=0,G1632+I1632+O1632-H1632-BD1632,0)</f>
        <v>0</v>
      </c>
      <c r="BF1632" s="87" t="n">
        <f aca="false">IF((H1632-I1632-O1632-G1632+BD1632)&gt;=0,H1632-I1632-O1632-G1632+BD1632,0)</f>
        <v>144</v>
      </c>
      <c r="BG1632" s="106" t="n">
        <v>43452</v>
      </c>
      <c r="BH1632" s="107"/>
      <c r="BI1632" s="90"/>
      <c r="BJ1632" s="91" t="n">
        <v>-144</v>
      </c>
      <c r="BK1632" s="91" t="n">
        <f aca="false">BJ1632-BD1632+O1632</f>
        <v>-144</v>
      </c>
      <c r="BL1632" s="92"/>
    </row>
    <row r="1633" s="105" customFormat="true" ht="15" hidden="false" customHeight="false" outlineLevel="0" collapsed="false">
      <c r="A1633" s="70" t="n">
        <v>1627</v>
      </c>
      <c r="B1633" s="94" t="n">
        <v>43435</v>
      </c>
      <c r="C1633" s="95"/>
      <c r="D1633" s="96"/>
      <c r="E1633" s="74" t="n">
        <v>72</v>
      </c>
      <c r="F1633" s="97" t="s">
        <v>1066</v>
      </c>
      <c r="G1633" s="98" t="n">
        <v>0</v>
      </c>
      <c r="H1633" s="98" t="n">
        <v>0</v>
      </c>
      <c r="I1633" s="208"/>
      <c r="J1633" s="208"/>
      <c r="K1633" s="208"/>
      <c r="L1633" s="208"/>
      <c r="M1633" s="208"/>
      <c r="N1633" s="209"/>
      <c r="O1633" s="79" t="n">
        <f aca="false">SUM(J1633:N1633)</f>
        <v>0</v>
      </c>
      <c r="P1633" s="210"/>
      <c r="Q1633" s="210"/>
      <c r="R1633" s="210"/>
      <c r="S1633" s="210"/>
      <c r="T1633" s="210"/>
      <c r="U1633" s="210"/>
      <c r="V1633" s="210"/>
      <c r="W1633" s="210"/>
      <c r="X1633" s="210"/>
      <c r="Y1633" s="210"/>
      <c r="Z1633" s="210"/>
      <c r="AA1633" s="211"/>
      <c r="AB1633" s="212"/>
      <c r="AC1633" s="213"/>
      <c r="AD1633" s="214"/>
      <c r="AE1633" s="215"/>
      <c r="AF1633" s="215"/>
      <c r="AG1633" s="215"/>
      <c r="AH1633" s="215"/>
      <c r="AI1633" s="215"/>
      <c r="AJ1633" s="215"/>
      <c r="AK1633" s="215"/>
      <c r="AL1633" s="215"/>
      <c r="AM1633" s="215"/>
      <c r="AN1633" s="209"/>
      <c r="AO1633" s="215"/>
      <c r="AP1633" s="215"/>
      <c r="AQ1633" s="215"/>
      <c r="AR1633" s="215"/>
      <c r="AS1633" s="215"/>
      <c r="AT1633" s="215"/>
      <c r="AU1633" s="215"/>
      <c r="AV1633" s="215"/>
      <c r="AW1633" s="215"/>
      <c r="AX1633" s="215"/>
      <c r="AY1633" s="215"/>
      <c r="AZ1633" s="215"/>
      <c r="BA1633" s="215"/>
      <c r="BB1633" s="215"/>
      <c r="BC1633" s="215"/>
      <c r="BD1633" s="85" t="n">
        <f aca="false">SUM(AC1633:BC1633)</f>
        <v>0</v>
      </c>
      <c r="BE1633" s="111" t="n">
        <f aca="false">IF((G1633+I1633+O1633-H1633-BD1633)&gt;=0,G1633+I1633+O1633-H1633-BD1633,0)</f>
        <v>0</v>
      </c>
      <c r="BF1633" s="112" t="n">
        <f aca="false">IF((H1633-I1633-O1633-G1633+BD1633)&gt;=0,H1633-I1633-O1633-G1633+BD1633,0)</f>
        <v>0</v>
      </c>
      <c r="BG1633" s="102"/>
      <c r="BH1633" s="103"/>
      <c r="BI1633" s="90"/>
      <c r="BJ1633" s="91" t="n">
        <v>0</v>
      </c>
      <c r="BK1633" s="91" t="n">
        <f aca="false">BJ1633-BD1633+O1633</f>
        <v>0</v>
      </c>
      <c r="BL1633" s="104"/>
    </row>
    <row r="1634" s="105" customFormat="true" ht="15" hidden="false" customHeight="false" outlineLevel="0" collapsed="false">
      <c r="A1634" s="70" t="n">
        <v>1628</v>
      </c>
      <c r="B1634" s="94" t="n">
        <v>43435</v>
      </c>
      <c r="C1634" s="95"/>
      <c r="D1634" s="96"/>
      <c r="E1634" s="74" t="n">
        <v>72</v>
      </c>
      <c r="F1634" s="97" t="s">
        <v>1067</v>
      </c>
      <c r="G1634" s="98" t="n">
        <v>144</v>
      </c>
      <c r="H1634" s="98" t="n">
        <v>0</v>
      </c>
      <c r="I1634" s="208"/>
      <c r="J1634" s="208"/>
      <c r="K1634" s="208"/>
      <c r="L1634" s="208"/>
      <c r="M1634" s="208"/>
      <c r="N1634" s="209" t="n">
        <v>72</v>
      </c>
      <c r="O1634" s="79" t="n">
        <f aca="false">SUM(J1634:N1634)</f>
        <v>72</v>
      </c>
      <c r="P1634" s="210"/>
      <c r="Q1634" s="210"/>
      <c r="R1634" s="210"/>
      <c r="S1634" s="210"/>
      <c r="T1634" s="210"/>
      <c r="U1634" s="210"/>
      <c r="V1634" s="210"/>
      <c r="W1634" s="210"/>
      <c r="X1634" s="210"/>
      <c r="Y1634" s="210"/>
      <c r="Z1634" s="210"/>
      <c r="AA1634" s="211"/>
      <c r="AB1634" s="212"/>
      <c r="AC1634" s="213"/>
      <c r="AD1634" s="214"/>
      <c r="AE1634" s="215"/>
      <c r="AF1634" s="215"/>
      <c r="AG1634" s="215"/>
      <c r="AH1634" s="215" t="n">
        <v>288</v>
      </c>
      <c r="AI1634" s="215"/>
      <c r="AJ1634" s="215"/>
      <c r="AK1634" s="215"/>
      <c r="AL1634" s="215"/>
      <c r="AM1634" s="215"/>
      <c r="AN1634" s="209"/>
      <c r="AO1634" s="215"/>
      <c r="AP1634" s="215"/>
      <c r="AQ1634" s="215"/>
      <c r="AR1634" s="215"/>
      <c r="AS1634" s="215"/>
      <c r="AT1634" s="215"/>
      <c r="AU1634" s="215"/>
      <c r="AV1634" s="215"/>
      <c r="AW1634" s="215"/>
      <c r="AX1634" s="215"/>
      <c r="AY1634" s="215"/>
      <c r="AZ1634" s="215"/>
      <c r="BA1634" s="215"/>
      <c r="BB1634" s="215"/>
      <c r="BC1634" s="215"/>
      <c r="BD1634" s="85" t="n">
        <f aca="false">SUM(AC1634:BC1634)</f>
        <v>288</v>
      </c>
      <c r="BE1634" s="111" t="n">
        <f aca="false">IF((G1634+I1634+O1634-H1634-BD1634)&gt;=0,G1634+I1634+O1634-H1634-BD1634,0)</f>
        <v>0</v>
      </c>
      <c r="BF1634" s="112" t="n">
        <f aca="false">IF((H1634-I1634-O1634-G1634+BD1634)&gt;=0,H1634-I1634-O1634-G1634+BD1634,0)</f>
        <v>72</v>
      </c>
      <c r="BG1634" s="102"/>
      <c r="BH1634" s="103"/>
      <c r="BI1634" s="90" t="s">
        <v>73</v>
      </c>
      <c r="BJ1634" s="91" t="n">
        <v>144</v>
      </c>
      <c r="BK1634" s="91" t="n">
        <f aca="false">BJ1634-BD1634+O1634</f>
        <v>-72</v>
      </c>
      <c r="BL1634" s="104"/>
    </row>
    <row r="1635" s="105" customFormat="true" ht="15" hidden="false" customHeight="false" outlineLevel="0" collapsed="false">
      <c r="A1635" s="70" t="n">
        <v>1629</v>
      </c>
      <c r="B1635" s="94" t="n">
        <v>43435</v>
      </c>
      <c r="C1635" s="95"/>
      <c r="D1635" s="96"/>
      <c r="E1635" s="74" t="n">
        <v>20</v>
      </c>
      <c r="F1635" s="97" t="s">
        <v>1068</v>
      </c>
      <c r="G1635" s="98" t="n">
        <v>0</v>
      </c>
      <c r="H1635" s="98" t="n">
        <v>80</v>
      </c>
      <c r="I1635" s="208"/>
      <c r="J1635" s="208"/>
      <c r="K1635" s="208"/>
      <c r="L1635" s="208"/>
      <c r="M1635" s="208"/>
      <c r="N1635" s="209"/>
      <c r="O1635" s="79" t="n">
        <f aca="false">SUM(J1635:N1635)</f>
        <v>0</v>
      </c>
      <c r="P1635" s="210"/>
      <c r="Q1635" s="210"/>
      <c r="R1635" s="210"/>
      <c r="S1635" s="210"/>
      <c r="T1635" s="210"/>
      <c r="U1635" s="210"/>
      <c r="V1635" s="210"/>
      <c r="W1635" s="210"/>
      <c r="X1635" s="210"/>
      <c r="Y1635" s="210"/>
      <c r="Z1635" s="210"/>
      <c r="AA1635" s="211"/>
      <c r="AB1635" s="212"/>
      <c r="AC1635" s="213"/>
      <c r="AD1635" s="214"/>
      <c r="AE1635" s="215"/>
      <c r="AF1635" s="215"/>
      <c r="AG1635" s="215"/>
      <c r="AH1635" s="215"/>
      <c r="AI1635" s="215"/>
      <c r="AJ1635" s="215"/>
      <c r="AK1635" s="215"/>
      <c r="AL1635" s="215"/>
      <c r="AM1635" s="215"/>
      <c r="AN1635" s="209"/>
      <c r="AO1635" s="215"/>
      <c r="AP1635" s="215"/>
      <c r="AQ1635" s="215"/>
      <c r="AR1635" s="215"/>
      <c r="AS1635" s="215"/>
      <c r="AT1635" s="215"/>
      <c r="AU1635" s="215"/>
      <c r="AV1635" s="215"/>
      <c r="AW1635" s="215"/>
      <c r="AX1635" s="215"/>
      <c r="AY1635" s="215"/>
      <c r="AZ1635" s="215"/>
      <c r="BA1635" s="215"/>
      <c r="BB1635" s="215"/>
      <c r="BC1635" s="215"/>
      <c r="BD1635" s="85" t="n">
        <f aca="false">SUM(AC1635:BC1635)</f>
        <v>0</v>
      </c>
      <c r="BE1635" s="111" t="n">
        <f aca="false">IF((G1635+I1635+O1635-H1635-BD1635)&gt;=0,G1635+I1635+O1635-H1635-BD1635,0)</f>
        <v>0</v>
      </c>
      <c r="BF1635" s="112" t="n">
        <f aca="false">IF((H1635-I1635-O1635-G1635+BD1635)&gt;=0,H1635-I1635-O1635-G1635+BD1635,0)</f>
        <v>80</v>
      </c>
      <c r="BG1635" s="102"/>
      <c r="BH1635" s="103"/>
      <c r="BI1635" s="90"/>
      <c r="BJ1635" s="91" t="n">
        <v>-80</v>
      </c>
      <c r="BK1635" s="91" t="n">
        <f aca="false">BJ1635-BD1635+O1635</f>
        <v>-80</v>
      </c>
      <c r="BL1635" s="104"/>
    </row>
    <row r="1636" s="105" customFormat="true" ht="15" hidden="false" customHeight="false" outlineLevel="0" collapsed="false">
      <c r="A1636" s="70" t="n">
        <v>1630</v>
      </c>
      <c r="B1636" s="94" t="n">
        <v>43435</v>
      </c>
      <c r="C1636" s="95"/>
      <c r="D1636" s="96"/>
      <c r="E1636" s="74" t="n">
        <v>72</v>
      </c>
      <c r="F1636" s="97" t="s">
        <v>1069</v>
      </c>
      <c r="G1636" s="98" t="n">
        <v>28</v>
      </c>
      <c r="H1636" s="98" t="n">
        <v>0</v>
      </c>
      <c r="I1636" s="208"/>
      <c r="J1636" s="208"/>
      <c r="K1636" s="208"/>
      <c r="L1636" s="208"/>
      <c r="M1636" s="208"/>
      <c r="N1636" s="209"/>
      <c r="O1636" s="79" t="n">
        <f aca="false">SUM(J1636:N1636)</f>
        <v>0</v>
      </c>
      <c r="P1636" s="210"/>
      <c r="Q1636" s="210"/>
      <c r="R1636" s="210"/>
      <c r="S1636" s="210"/>
      <c r="T1636" s="210"/>
      <c r="U1636" s="210"/>
      <c r="V1636" s="210"/>
      <c r="W1636" s="210"/>
      <c r="X1636" s="210"/>
      <c r="Y1636" s="210"/>
      <c r="Z1636" s="210"/>
      <c r="AA1636" s="211"/>
      <c r="AB1636" s="212"/>
      <c r="AC1636" s="213"/>
      <c r="AD1636" s="214"/>
      <c r="AE1636" s="215"/>
      <c r="AF1636" s="215"/>
      <c r="AG1636" s="215"/>
      <c r="AH1636" s="215"/>
      <c r="AI1636" s="215"/>
      <c r="AJ1636" s="215"/>
      <c r="AK1636" s="215"/>
      <c r="AL1636" s="215"/>
      <c r="AM1636" s="215"/>
      <c r="AN1636" s="209"/>
      <c r="AO1636" s="215"/>
      <c r="AP1636" s="215"/>
      <c r="AQ1636" s="215"/>
      <c r="AR1636" s="215"/>
      <c r="AS1636" s="215"/>
      <c r="AT1636" s="215"/>
      <c r="AU1636" s="215"/>
      <c r="AV1636" s="215"/>
      <c r="AW1636" s="215"/>
      <c r="AX1636" s="215"/>
      <c r="AY1636" s="215"/>
      <c r="AZ1636" s="215"/>
      <c r="BA1636" s="215"/>
      <c r="BB1636" s="215"/>
      <c r="BC1636" s="215"/>
      <c r="BD1636" s="85" t="n">
        <f aca="false">SUM(AC1636:BC1636)</f>
        <v>0</v>
      </c>
      <c r="BE1636" s="111" t="n">
        <f aca="false">IF((G1636+I1636+O1636-H1636-BD1636)&gt;=0,G1636+I1636+O1636-H1636-BD1636,0)</f>
        <v>28</v>
      </c>
      <c r="BF1636" s="112" t="n">
        <f aca="false">IF((H1636-I1636-O1636-G1636+BD1636)&gt;=0,H1636-I1636-O1636-G1636+BD1636,0)</f>
        <v>0</v>
      </c>
      <c r="BG1636" s="102"/>
      <c r="BH1636" s="103"/>
      <c r="BI1636" s="90"/>
      <c r="BJ1636" s="91" t="n">
        <v>28</v>
      </c>
      <c r="BK1636" s="91" t="n">
        <f aca="false">BJ1636-BD1636+O1636</f>
        <v>28</v>
      </c>
      <c r="BL1636" s="104"/>
    </row>
    <row r="1637" s="105" customFormat="true" ht="15" hidden="false" customHeight="false" outlineLevel="0" collapsed="false">
      <c r="A1637" s="70" t="n">
        <v>1631</v>
      </c>
      <c r="B1637" s="94" t="n">
        <v>43435</v>
      </c>
      <c r="C1637" s="95"/>
      <c r="D1637" s="96"/>
      <c r="E1637" s="74" t="n">
        <v>72</v>
      </c>
      <c r="F1637" s="97" t="s">
        <v>1070</v>
      </c>
      <c r="G1637" s="98" t="n">
        <v>0</v>
      </c>
      <c r="H1637" s="98" t="n">
        <v>0</v>
      </c>
      <c r="I1637" s="208"/>
      <c r="J1637" s="208"/>
      <c r="K1637" s="208"/>
      <c r="L1637" s="208"/>
      <c r="M1637" s="208"/>
      <c r="N1637" s="209" t="n">
        <v>72</v>
      </c>
      <c r="O1637" s="79" t="n">
        <f aca="false">SUM(J1637:N1637)</f>
        <v>72</v>
      </c>
      <c r="P1637" s="210"/>
      <c r="Q1637" s="210"/>
      <c r="R1637" s="210"/>
      <c r="S1637" s="210"/>
      <c r="T1637" s="210"/>
      <c r="U1637" s="210"/>
      <c r="V1637" s="210"/>
      <c r="W1637" s="210"/>
      <c r="X1637" s="210"/>
      <c r="Y1637" s="210"/>
      <c r="Z1637" s="210"/>
      <c r="AA1637" s="211"/>
      <c r="AB1637" s="212"/>
      <c r="AC1637" s="213"/>
      <c r="AD1637" s="214"/>
      <c r="AE1637" s="215"/>
      <c r="AF1637" s="215"/>
      <c r="AG1637" s="215" t="n">
        <v>144</v>
      </c>
      <c r="AH1637" s="215"/>
      <c r="AI1637" s="215"/>
      <c r="AJ1637" s="215"/>
      <c r="AK1637" s="215"/>
      <c r="AL1637" s="215"/>
      <c r="AM1637" s="215"/>
      <c r="AN1637" s="209"/>
      <c r="AO1637" s="215"/>
      <c r="AP1637" s="215"/>
      <c r="AQ1637" s="215"/>
      <c r="AR1637" s="215"/>
      <c r="AS1637" s="215"/>
      <c r="AT1637" s="215"/>
      <c r="AU1637" s="215"/>
      <c r="AV1637" s="215"/>
      <c r="AW1637" s="215"/>
      <c r="AX1637" s="215"/>
      <c r="AY1637" s="215"/>
      <c r="AZ1637" s="215"/>
      <c r="BA1637" s="215"/>
      <c r="BB1637" s="215"/>
      <c r="BC1637" s="215"/>
      <c r="BD1637" s="85" t="n">
        <f aca="false">SUM(AC1637:BC1637)</f>
        <v>144</v>
      </c>
      <c r="BE1637" s="111" t="n">
        <f aca="false">IF((G1637+I1637+O1637-H1637-BD1637)&gt;=0,G1637+I1637+O1637-H1637-BD1637,0)</f>
        <v>0</v>
      </c>
      <c r="BF1637" s="112" t="n">
        <f aca="false">IF((H1637-I1637-O1637-G1637+BD1637)&gt;=0,H1637-I1637-O1637-G1637+BD1637,0)</f>
        <v>72</v>
      </c>
      <c r="BG1637" s="102"/>
      <c r="BH1637" s="103"/>
      <c r="BI1637" s="90" t="s">
        <v>73</v>
      </c>
      <c r="BJ1637" s="91" t="n">
        <v>0</v>
      </c>
      <c r="BK1637" s="91" t="n">
        <f aca="false">BJ1637-BD1637+O1637</f>
        <v>-72</v>
      </c>
      <c r="BL1637" s="104"/>
    </row>
    <row r="1638" s="93" customFormat="true" ht="15" hidden="false" customHeight="false" outlineLevel="0" collapsed="false">
      <c r="A1638" s="70" t="n">
        <v>1632</v>
      </c>
      <c r="B1638" s="71" t="n">
        <v>43435</v>
      </c>
      <c r="C1638" s="72"/>
      <c r="D1638" s="73"/>
      <c r="E1638" s="74" t="n">
        <v>72</v>
      </c>
      <c r="F1638" s="75" t="s">
        <v>1071</v>
      </c>
      <c r="G1638" s="76" t="n">
        <v>72</v>
      </c>
      <c r="H1638" s="76" t="n">
        <v>0</v>
      </c>
      <c r="I1638" s="208"/>
      <c r="J1638" s="208"/>
      <c r="K1638" s="208"/>
      <c r="L1638" s="208"/>
      <c r="M1638" s="208"/>
      <c r="N1638" s="209"/>
      <c r="O1638" s="79" t="n">
        <f aca="false">SUM(J1638:N1638)</f>
        <v>0</v>
      </c>
      <c r="P1638" s="215"/>
      <c r="Q1638" s="215"/>
      <c r="R1638" s="215"/>
      <c r="S1638" s="215"/>
      <c r="T1638" s="215"/>
      <c r="U1638" s="215"/>
      <c r="V1638" s="215"/>
      <c r="W1638" s="215"/>
      <c r="X1638" s="215"/>
      <c r="Y1638" s="215"/>
      <c r="Z1638" s="215"/>
      <c r="AA1638" s="217"/>
      <c r="AB1638" s="218"/>
      <c r="AC1638" s="213"/>
      <c r="AD1638" s="214"/>
      <c r="AE1638" s="215"/>
      <c r="AF1638" s="215"/>
      <c r="AG1638" s="215"/>
      <c r="AH1638" s="215"/>
      <c r="AI1638" s="215"/>
      <c r="AJ1638" s="215"/>
      <c r="AK1638" s="215"/>
      <c r="AL1638" s="215"/>
      <c r="AM1638" s="215"/>
      <c r="AN1638" s="209"/>
      <c r="AO1638" s="215"/>
      <c r="AP1638" s="215"/>
      <c r="AQ1638" s="215"/>
      <c r="AR1638" s="215"/>
      <c r="AS1638" s="215"/>
      <c r="AT1638" s="215"/>
      <c r="AU1638" s="215"/>
      <c r="AV1638" s="215"/>
      <c r="AW1638" s="215"/>
      <c r="AX1638" s="215"/>
      <c r="AY1638" s="215"/>
      <c r="AZ1638" s="215"/>
      <c r="BA1638" s="215"/>
      <c r="BB1638" s="215"/>
      <c r="BC1638" s="215"/>
      <c r="BD1638" s="85" t="n">
        <f aca="false">SUM(AC1638:BC1638)</f>
        <v>0</v>
      </c>
      <c r="BE1638" s="86" t="n">
        <f aca="false">IF((G1638+I1638+O1638-H1638-BD1638)&gt;=0,G1638+I1638+O1638-H1638-BD1638,0)</f>
        <v>72</v>
      </c>
      <c r="BF1638" s="87" t="n">
        <f aca="false">IF((H1638-I1638-O1638-G1638+BD1638)&gt;=0,H1638-I1638-O1638-G1638+BD1638,0)</f>
        <v>0</v>
      </c>
      <c r="BG1638" s="106"/>
      <c r="BH1638" s="107"/>
      <c r="BI1638" s="90"/>
      <c r="BJ1638" s="91" t="n">
        <v>72</v>
      </c>
      <c r="BK1638" s="91" t="n">
        <f aca="false">BJ1638-BD1638+O1638</f>
        <v>72</v>
      </c>
      <c r="BL1638" s="92"/>
    </row>
    <row r="1639" s="105" customFormat="true" ht="15" hidden="false" customHeight="false" outlineLevel="0" collapsed="false">
      <c r="A1639" s="70" t="n">
        <v>1633</v>
      </c>
      <c r="B1639" s="94" t="n">
        <v>43435</v>
      </c>
      <c r="C1639" s="95"/>
      <c r="D1639" s="96"/>
      <c r="E1639" s="74" t="n">
        <v>20</v>
      </c>
      <c r="F1639" s="97" t="s">
        <v>1072</v>
      </c>
      <c r="G1639" s="98" t="n">
        <v>0</v>
      </c>
      <c r="H1639" s="98" t="n">
        <v>60</v>
      </c>
      <c r="I1639" s="208"/>
      <c r="J1639" s="208"/>
      <c r="K1639" s="208"/>
      <c r="L1639" s="208"/>
      <c r="M1639" s="208"/>
      <c r="N1639" s="209"/>
      <c r="O1639" s="79" t="n">
        <f aca="false">SUM(J1639:N1639)</f>
        <v>0</v>
      </c>
      <c r="P1639" s="210"/>
      <c r="Q1639" s="210"/>
      <c r="R1639" s="210"/>
      <c r="S1639" s="210"/>
      <c r="T1639" s="210"/>
      <c r="U1639" s="210"/>
      <c r="V1639" s="210"/>
      <c r="W1639" s="210"/>
      <c r="X1639" s="210"/>
      <c r="Y1639" s="210"/>
      <c r="Z1639" s="210"/>
      <c r="AA1639" s="211"/>
      <c r="AB1639" s="212"/>
      <c r="AC1639" s="213"/>
      <c r="AD1639" s="214"/>
      <c r="AE1639" s="215"/>
      <c r="AF1639" s="215"/>
      <c r="AG1639" s="215"/>
      <c r="AH1639" s="215"/>
      <c r="AI1639" s="215"/>
      <c r="AJ1639" s="215"/>
      <c r="AK1639" s="215"/>
      <c r="AL1639" s="215"/>
      <c r="AM1639" s="215"/>
      <c r="AN1639" s="209"/>
      <c r="AO1639" s="215"/>
      <c r="AP1639" s="215"/>
      <c r="AQ1639" s="215"/>
      <c r="AR1639" s="215"/>
      <c r="AS1639" s="215"/>
      <c r="AT1639" s="215"/>
      <c r="AU1639" s="215"/>
      <c r="AV1639" s="215"/>
      <c r="AW1639" s="215"/>
      <c r="AX1639" s="215"/>
      <c r="AY1639" s="215"/>
      <c r="AZ1639" s="215"/>
      <c r="BA1639" s="215"/>
      <c r="BB1639" s="215"/>
      <c r="BC1639" s="215"/>
      <c r="BD1639" s="85" t="n">
        <f aca="false">SUM(AC1639:BC1639)</f>
        <v>0</v>
      </c>
      <c r="BE1639" s="111" t="n">
        <f aca="false">IF((G1639+I1639+O1639-H1639-BD1639)&gt;=0,G1639+I1639+O1639-H1639-BD1639,0)</f>
        <v>0</v>
      </c>
      <c r="BF1639" s="112" t="n">
        <f aca="false">IF((H1639-I1639-O1639-G1639+BD1639)&gt;=0,H1639-I1639-O1639-G1639+BD1639,0)</f>
        <v>60</v>
      </c>
      <c r="BG1639" s="102"/>
      <c r="BH1639" s="103"/>
      <c r="BI1639" s="90"/>
      <c r="BJ1639" s="91" t="n">
        <v>-60</v>
      </c>
      <c r="BK1639" s="91" t="n">
        <f aca="false">BJ1639-BD1639+O1639</f>
        <v>-60</v>
      </c>
      <c r="BL1639" s="104"/>
    </row>
    <row r="1640" s="105" customFormat="true" ht="15" hidden="false" customHeight="false" outlineLevel="0" collapsed="false">
      <c r="A1640" s="70" t="n">
        <v>1634</v>
      </c>
      <c r="B1640" s="94" t="n">
        <v>43435</v>
      </c>
      <c r="C1640" s="95"/>
      <c r="D1640" s="96"/>
      <c r="E1640" s="74" t="n">
        <v>72</v>
      </c>
      <c r="F1640" s="97" t="s">
        <v>1073</v>
      </c>
      <c r="G1640" s="98" t="n">
        <v>0</v>
      </c>
      <c r="H1640" s="98" t="n">
        <v>0</v>
      </c>
      <c r="I1640" s="208"/>
      <c r="J1640" s="208"/>
      <c r="K1640" s="208"/>
      <c r="L1640" s="208"/>
      <c r="M1640" s="208"/>
      <c r="N1640" s="209" t="n">
        <v>72</v>
      </c>
      <c r="O1640" s="79" t="n">
        <f aca="false">SUM(J1640:N1640)</f>
        <v>72</v>
      </c>
      <c r="P1640" s="210"/>
      <c r="Q1640" s="210"/>
      <c r="R1640" s="210"/>
      <c r="S1640" s="210"/>
      <c r="T1640" s="210"/>
      <c r="U1640" s="210"/>
      <c r="V1640" s="210"/>
      <c r="W1640" s="210"/>
      <c r="X1640" s="210"/>
      <c r="Y1640" s="210"/>
      <c r="Z1640" s="210"/>
      <c r="AA1640" s="211"/>
      <c r="AB1640" s="212"/>
      <c r="AC1640" s="213"/>
      <c r="AD1640" s="214" t="n">
        <v>216</v>
      </c>
      <c r="AE1640" s="215"/>
      <c r="AF1640" s="215"/>
      <c r="AG1640" s="215"/>
      <c r="AH1640" s="215"/>
      <c r="AI1640" s="215"/>
      <c r="AJ1640" s="215"/>
      <c r="AK1640" s="215"/>
      <c r="AL1640" s="215"/>
      <c r="AM1640" s="215"/>
      <c r="AN1640" s="209"/>
      <c r="AO1640" s="215"/>
      <c r="AP1640" s="215"/>
      <c r="AQ1640" s="215"/>
      <c r="AR1640" s="215"/>
      <c r="AS1640" s="215"/>
      <c r="AT1640" s="215"/>
      <c r="AU1640" s="215"/>
      <c r="AV1640" s="215"/>
      <c r="AW1640" s="215"/>
      <c r="AX1640" s="215"/>
      <c r="AY1640" s="215"/>
      <c r="AZ1640" s="215"/>
      <c r="BA1640" s="215"/>
      <c r="BB1640" s="215"/>
      <c r="BC1640" s="215"/>
      <c r="BD1640" s="85" t="n">
        <f aca="false">SUM(AC1640:BC1640)</f>
        <v>216</v>
      </c>
      <c r="BE1640" s="111" t="n">
        <f aca="false">IF((G1640+I1640+O1640-H1640-BD1640)&gt;=0,G1640+I1640+O1640-H1640-BD1640,0)</f>
        <v>0</v>
      </c>
      <c r="BF1640" s="112" t="n">
        <f aca="false">IF((H1640-I1640-O1640-G1640+BD1640)&gt;=0,H1640-I1640-O1640-G1640+BD1640,0)</f>
        <v>144</v>
      </c>
      <c r="BG1640" s="102"/>
      <c r="BH1640" s="103"/>
      <c r="BI1640" s="90" t="s">
        <v>43</v>
      </c>
      <c r="BJ1640" s="91" t="n">
        <v>0</v>
      </c>
      <c r="BK1640" s="91" t="n">
        <f aca="false">BJ1640-BD1640+O1640</f>
        <v>-144</v>
      </c>
      <c r="BL1640" s="104"/>
    </row>
    <row r="1641" s="105" customFormat="true" ht="15" hidden="false" customHeight="false" outlineLevel="0" collapsed="false">
      <c r="A1641" s="70" t="n">
        <v>1635</v>
      </c>
      <c r="B1641" s="94" t="n">
        <v>43435</v>
      </c>
      <c r="C1641" s="95"/>
      <c r="D1641" s="96"/>
      <c r="E1641" s="74" t="n">
        <v>72</v>
      </c>
      <c r="F1641" s="97" t="s">
        <v>1074</v>
      </c>
      <c r="G1641" s="98" t="n">
        <v>0</v>
      </c>
      <c r="H1641" s="98" t="n">
        <v>6</v>
      </c>
      <c r="I1641" s="208"/>
      <c r="J1641" s="208"/>
      <c r="K1641" s="208"/>
      <c r="L1641" s="208"/>
      <c r="M1641" s="208"/>
      <c r="N1641" s="209"/>
      <c r="O1641" s="79" t="n">
        <f aca="false">SUM(J1641:N1641)</f>
        <v>0</v>
      </c>
      <c r="P1641" s="210"/>
      <c r="Q1641" s="210"/>
      <c r="R1641" s="210"/>
      <c r="S1641" s="210"/>
      <c r="T1641" s="210"/>
      <c r="U1641" s="210"/>
      <c r="V1641" s="210"/>
      <c r="W1641" s="210"/>
      <c r="X1641" s="210"/>
      <c r="Y1641" s="210"/>
      <c r="Z1641" s="210"/>
      <c r="AA1641" s="211"/>
      <c r="AB1641" s="212"/>
      <c r="AC1641" s="213"/>
      <c r="AD1641" s="214"/>
      <c r="AE1641" s="215"/>
      <c r="AF1641" s="215"/>
      <c r="AG1641" s="215"/>
      <c r="AH1641" s="215"/>
      <c r="AI1641" s="215"/>
      <c r="AJ1641" s="215"/>
      <c r="AK1641" s="215"/>
      <c r="AL1641" s="215"/>
      <c r="AM1641" s="215"/>
      <c r="AN1641" s="209"/>
      <c r="AO1641" s="215"/>
      <c r="AP1641" s="215"/>
      <c r="AQ1641" s="215"/>
      <c r="AR1641" s="215"/>
      <c r="AS1641" s="215"/>
      <c r="AT1641" s="215"/>
      <c r="AU1641" s="215"/>
      <c r="AV1641" s="215"/>
      <c r="AW1641" s="215"/>
      <c r="AX1641" s="215"/>
      <c r="AY1641" s="215"/>
      <c r="AZ1641" s="215"/>
      <c r="BA1641" s="215"/>
      <c r="BB1641" s="215"/>
      <c r="BC1641" s="215"/>
      <c r="BD1641" s="85" t="n">
        <f aca="false">SUM(AC1641:BC1641)</f>
        <v>0</v>
      </c>
      <c r="BE1641" s="111" t="n">
        <f aca="false">IF((G1641+I1641+O1641-H1641-BD1641)&gt;=0,G1641+I1641+O1641-H1641-BD1641,0)</f>
        <v>0</v>
      </c>
      <c r="BF1641" s="112" t="n">
        <f aca="false">IF((H1641-I1641-O1641-G1641+BD1641)&gt;=0,H1641-I1641-O1641-G1641+BD1641,0)</f>
        <v>6</v>
      </c>
      <c r="BG1641" s="102"/>
      <c r="BH1641" s="103"/>
      <c r="BI1641" s="90"/>
      <c r="BJ1641" s="91" t="n">
        <v>-6</v>
      </c>
      <c r="BK1641" s="91" t="n">
        <f aca="false">BJ1641-BD1641+O1641</f>
        <v>-6</v>
      </c>
      <c r="BL1641" s="104"/>
    </row>
    <row r="1642" s="105" customFormat="true" ht="15" hidden="false" customHeight="false" outlineLevel="0" collapsed="false">
      <c r="A1642" s="70" t="n">
        <v>1636</v>
      </c>
      <c r="B1642" s="94" t="n">
        <v>43435</v>
      </c>
      <c r="C1642" s="95"/>
      <c r="D1642" s="96"/>
      <c r="E1642" s="74" t="n">
        <v>72</v>
      </c>
      <c r="F1642" s="97" t="s">
        <v>1075</v>
      </c>
      <c r="G1642" s="98" t="n">
        <v>0</v>
      </c>
      <c r="H1642" s="98" t="n">
        <v>216</v>
      </c>
      <c r="I1642" s="208"/>
      <c r="J1642" s="208"/>
      <c r="K1642" s="208"/>
      <c r="L1642" s="208"/>
      <c r="M1642" s="208"/>
      <c r="N1642" s="209"/>
      <c r="O1642" s="79" t="n">
        <f aca="false">SUM(J1642:N1642)</f>
        <v>0</v>
      </c>
      <c r="P1642" s="210"/>
      <c r="Q1642" s="210"/>
      <c r="R1642" s="210"/>
      <c r="S1642" s="210"/>
      <c r="T1642" s="210"/>
      <c r="U1642" s="210"/>
      <c r="V1642" s="210"/>
      <c r="W1642" s="210"/>
      <c r="X1642" s="210"/>
      <c r="Y1642" s="210"/>
      <c r="Z1642" s="210"/>
      <c r="AA1642" s="211"/>
      <c r="AB1642" s="212"/>
      <c r="AC1642" s="213"/>
      <c r="AD1642" s="214"/>
      <c r="AE1642" s="215"/>
      <c r="AF1642" s="215"/>
      <c r="AG1642" s="215"/>
      <c r="AH1642" s="215"/>
      <c r="AI1642" s="215"/>
      <c r="AJ1642" s="215"/>
      <c r="AK1642" s="215"/>
      <c r="AL1642" s="215"/>
      <c r="AM1642" s="215"/>
      <c r="AN1642" s="209"/>
      <c r="AO1642" s="215"/>
      <c r="AP1642" s="215"/>
      <c r="AQ1642" s="215"/>
      <c r="AR1642" s="215"/>
      <c r="AS1642" s="215"/>
      <c r="AT1642" s="215"/>
      <c r="AU1642" s="215"/>
      <c r="AV1642" s="215"/>
      <c r="AW1642" s="215"/>
      <c r="AX1642" s="215"/>
      <c r="AY1642" s="215"/>
      <c r="AZ1642" s="215"/>
      <c r="BA1642" s="215"/>
      <c r="BB1642" s="215"/>
      <c r="BC1642" s="215"/>
      <c r="BD1642" s="85" t="n">
        <f aca="false">SUM(AC1642:BC1642)</f>
        <v>0</v>
      </c>
      <c r="BE1642" s="111" t="n">
        <f aca="false">IF((G1642+I1642+O1642-H1642-BD1642)&gt;=0,G1642+I1642+O1642-H1642-BD1642,0)</f>
        <v>0</v>
      </c>
      <c r="BF1642" s="112" t="n">
        <f aca="false">IF((H1642-I1642-O1642-G1642+BD1642)&gt;=0,H1642-I1642-O1642-G1642+BD1642,0)</f>
        <v>216</v>
      </c>
      <c r="BG1642" s="102"/>
      <c r="BH1642" s="103"/>
      <c r="BI1642" s="90"/>
      <c r="BJ1642" s="91" t="n">
        <v>-216</v>
      </c>
      <c r="BK1642" s="91" t="n">
        <f aca="false">BJ1642-BD1642+O1642</f>
        <v>-216</v>
      </c>
      <c r="BL1642" s="104"/>
    </row>
    <row r="1643" s="105" customFormat="true" ht="15" hidden="false" customHeight="false" outlineLevel="0" collapsed="false">
      <c r="A1643" s="70" t="n">
        <v>1637</v>
      </c>
      <c r="B1643" s="94" t="n">
        <v>43435</v>
      </c>
      <c r="C1643" s="95"/>
      <c r="D1643" s="96"/>
      <c r="E1643" s="74" t="n">
        <v>20</v>
      </c>
      <c r="F1643" s="97" t="s">
        <v>1076</v>
      </c>
      <c r="G1643" s="98" t="n">
        <v>0</v>
      </c>
      <c r="H1643" s="98" t="n">
        <v>60</v>
      </c>
      <c r="I1643" s="208"/>
      <c r="J1643" s="208"/>
      <c r="K1643" s="208"/>
      <c r="L1643" s="208"/>
      <c r="M1643" s="208"/>
      <c r="N1643" s="209"/>
      <c r="O1643" s="79" t="n">
        <f aca="false">SUM(J1643:N1643)</f>
        <v>0</v>
      </c>
      <c r="P1643" s="210"/>
      <c r="Q1643" s="210"/>
      <c r="R1643" s="210"/>
      <c r="S1643" s="210"/>
      <c r="T1643" s="210"/>
      <c r="U1643" s="210"/>
      <c r="V1643" s="210"/>
      <c r="W1643" s="210"/>
      <c r="X1643" s="210"/>
      <c r="Y1643" s="210"/>
      <c r="Z1643" s="210"/>
      <c r="AA1643" s="211"/>
      <c r="AB1643" s="212"/>
      <c r="AC1643" s="213"/>
      <c r="AD1643" s="214"/>
      <c r="AE1643" s="215"/>
      <c r="AF1643" s="215"/>
      <c r="AG1643" s="215"/>
      <c r="AH1643" s="215"/>
      <c r="AI1643" s="215"/>
      <c r="AJ1643" s="215"/>
      <c r="AK1643" s="215"/>
      <c r="AL1643" s="215"/>
      <c r="AM1643" s="215"/>
      <c r="AN1643" s="209"/>
      <c r="AO1643" s="215"/>
      <c r="AP1643" s="215"/>
      <c r="AQ1643" s="215"/>
      <c r="AR1643" s="215"/>
      <c r="AS1643" s="215"/>
      <c r="AT1643" s="215"/>
      <c r="AU1643" s="215"/>
      <c r="AV1643" s="215"/>
      <c r="AW1643" s="215"/>
      <c r="AX1643" s="215"/>
      <c r="AY1643" s="215"/>
      <c r="AZ1643" s="215"/>
      <c r="BA1643" s="215"/>
      <c r="BB1643" s="215"/>
      <c r="BC1643" s="215"/>
      <c r="BD1643" s="85" t="n">
        <f aca="false">SUM(AC1643:BC1643)</f>
        <v>0</v>
      </c>
      <c r="BE1643" s="111" t="n">
        <f aca="false">IF((G1643+I1643+O1643-H1643-BD1643)&gt;=0,G1643+I1643+O1643-H1643-BD1643,0)</f>
        <v>0</v>
      </c>
      <c r="BF1643" s="112" t="n">
        <f aca="false">IF((H1643-I1643-O1643-G1643+BD1643)&gt;=0,H1643-I1643-O1643-G1643+BD1643,0)</f>
        <v>60</v>
      </c>
      <c r="BG1643" s="102"/>
      <c r="BH1643" s="103"/>
      <c r="BI1643" s="90"/>
      <c r="BJ1643" s="91" t="n">
        <v>-60</v>
      </c>
      <c r="BK1643" s="91" t="n">
        <f aca="false">BJ1643-BD1643+O1643</f>
        <v>-60</v>
      </c>
      <c r="BL1643" s="104"/>
    </row>
    <row r="1644" s="105" customFormat="true" ht="15" hidden="false" customHeight="false" outlineLevel="0" collapsed="false">
      <c r="A1644" s="70" t="n">
        <v>1638</v>
      </c>
      <c r="B1644" s="94" t="n">
        <v>43435</v>
      </c>
      <c r="C1644" s="95"/>
      <c r="D1644" s="96"/>
      <c r="E1644" s="74" t="n">
        <v>72</v>
      </c>
      <c r="F1644" s="97" t="s">
        <v>1077</v>
      </c>
      <c r="G1644" s="98" t="n">
        <v>0</v>
      </c>
      <c r="H1644" s="98" t="n">
        <v>72</v>
      </c>
      <c r="I1644" s="208"/>
      <c r="J1644" s="208"/>
      <c r="K1644" s="208"/>
      <c r="L1644" s="208"/>
      <c r="M1644" s="208"/>
      <c r="N1644" s="209"/>
      <c r="O1644" s="79" t="n">
        <f aca="false">SUM(J1644:N1644)</f>
        <v>0</v>
      </c>
      <c r="P1644" s="210"/>
      <c r="Q1644" s="210"/>
      <c r="R1644" s="210"/>
      <c r="S1644" s="210"/>
      <c r="T1644" s="210"/>
      <c r="U1644" s="210"/>
      <c r="V1644" s="210"/>
      <c r="W1644" s="210"/>
      <c r="X1644" s="210"/>
      <c r="Y1644" s="210"/>
      <c r="Z1644" s="210"/>
      <c r="AA1644" s="211"/>
      <c r="AB1644" s="212"/>
      <c r="AC1644" s="213"/>
      <c r="AD1644" s="214"/>
      <c r="AE1644" s="215"/>
      <c r="AF1644" s="215"/>
      <c r="AG1644" s="215"/>
      <c r="AH1644" s="215"/>
      <c r="AI1644" s="215"/>
      <c r="AJ1644" s="215"/>
      <c r="AK1644" s="215"/>
      <c r="AL1644" s="215"/>
      <c r="AM1644" s="215"/>
      <c r="AN1644" s="209"/>
      <c r="AO1644" s="215"/>
      <c r="AP1644" s="215"/>
      <c r="AQ1644" s="215"/>
      <c r="AR1644" s="215"/>
      <c r="AS1644" s="215"/>
      <c r="AT1644" s="215"/>
      <c r="AU1644" s="215"/>
      <c r="AV1644" s="215"/>
      <c r="AW1644" s="215"/>
      <c r="AX1644" s="215"/>
      <c r="AY1644" s="215"/>
      <c r="AZ1644" s="215"/>
      <c r="BA1644" s="215"/>
      <c r="BB1644" s="215"/>
      <c r="BC1644" s="215"/>
      <c r="BD1644" s="85" t="n">
        <f aca="false">SUM(AC1644:BC1644)</f>
        <v>0</v>
      </c>
      <c r="BE1644" s="111" t="n">
        <f aca="false">IF((G1644+I1644+O1644-H1644-BD1644)&gt;=0,G1644+I1644+O1644-H1644-BD1644,0)</f>
        <v>0</v>
      </c>
      <c r="BF1644" s="112" t="n">
        <f aca="false">IF((H1644-I1644-O1644-G1644+BD1644)&gt;=0,H1644-I1644-O1644-G1644+BD1644,0)</f>
        <v>72</v>
      </c>
      <c r="BG1644" s="102"/>
      <c r="BH1644" s="103"/>
      <c r="BI1644" s="90"/>
      <c r="BJ1644" s="91" t="n">
        <v>-72</v>
      </c>
      <c r="BK1644" s="91" t="n">
        <f aca="false">BJ1644-BD1644+O1644</f>
        <v>-72</v>
      </c>
      <c r="BL1644" s="104"/>
    </row>
    <row r="1645" s="93" customFormat="true" ht="15" hidden="false" customHeight="false" outlineLevel="0" collapsed="false">
      <c r="A1645" s="70" t="n">
        <v>1639</v>
      </c>
      <c r="B1645" s="71" t="n">
        <v>43435</v>
      </c>
      <c r="C1645" s="72"/>
      <c r="D1645" s="73"/>
      <c r="E1645" s="74" t="n">
        <v>72</v>
      </c>
      <c r="F1645" s="75" t="s">
        <v>1078</v>
      </c>
      <c r="G1645" s="76" t="n">
        <v>0</v>
      </c>
      <c r="H1645" s="76" t="n">
        <v>40</v>
      </c>
      <c r="I1645" s="208"/>
      <c r="J1645" s="208" t="n">
        <v>40</v>
      </c>
      <c r="K1645" s="208"/>
      <c r="L1645" s="208"/>
      <c r="M1645" s="208"/>
      <c r="N1645" s="209" t="n">
        <v>60</v>
      </c>
      <c r="O1645" s="79" t="n">
        <f aca="false">SUM(J1645:N1645)</f>
        <v>100</v>
      </c>
      <c r="P1645" s="215"/>
      <c r="Q1645" s="215"/>
      <c r="R1645" s="215"/>
      <c r="S1645" s="215"/>
      <c r="T1645" s="215"/>
      <c r="U1645" s="215"/>
      <c r="V1645" s="215"/>
      <c r="W1645" s="215"/>
      <c r="X1645" s="215"/>
      <c r="Y1645" s="215"/>
      <c r="Z1645" s="215"/>
      <c r="AA1645" s="217"/>
      <c r="AB1645" s="218"/>
      <c r="AC1645" s="213"/>
      <c r="AD1645" s="214"/>
      <c r="AE1645" s="215"/>
      <c r="AF1645" s="215"/>
      <c r="AG1645" s="215"/>
      <c r="AH1645" s="215"/>
      <c r="AI1645" s="215"/>
      <c r="AJ1645" s="215"/>
      <c r="AK1645" s="215"/>
      <c r="AL1645" s="215"/>
      <c r="AM1645" s="215"/>
      <c r="AN1645" s="209"/>
      <c r="AO1645" s="215"/>
      <c r="AP1645" s="215"/>
      <c r="AQ1645" s="215"/>
      <c r="AR1645" s="215"/>
      <c r="AS1645" s="215"/>
      <c r="AT1645" s="215"/>
      <c r="AU1645" s="215"/>
      <c r="AV1645" s="215"/>
      <c r="AW1645" s="215"/>
      <c r="AX1645" s="215"/>
      <c r="AY1645" s="215"/>
      <c r="AZ1645" s="215"/>
      <c r="BA1645" s="215"/>
      <c r="BB1645" s="215"/>
      <c r="BC1645" s="215"/>
      <c r="BD1645" s="85" t="n">
        <f aca="false">SUM(AC1645:BC1645)</f>
        <v>0</v>
      </c>
      <c r="BE1645" s="86" t="n">
        <f aca="false">IF((G1645+I1645+O1645-H1645-BD1645)&gt;=0,G1645+I1645+O1645-H1645-BD1645,0)</f>
        <v>60</v>
      </c>
      <c r="BF1645" s="87" t="n">
        <f aca="false">IF((H1645-I1645-O1645-G1645+BD1645)&gt;=0,H1645-I1645-O1645-G1645+BD1645,0)</f>
        <v>0</v>
      </c>
      <c r="BG1645" s="106" t="n">
        <v>43745</v>
      </c>
      <c r="BH1645" s="107"/>
      <c r="BI1645" s="90"/>
      <c r="BJ1645" s="91" t="n">
        <v>-40</v>
      </c>
      <c r="BK1645" s="91" t="n">
        <f aca="false">BJ1645-BD1645+O1645</f>
        <v>60</v>
      </c>
      <c r="BL1645" s="92"/>
    </row>
    <row r="1646" s="105" customFormat="true" ht="15" hidden="false" customHeight="false" outlineLevel="0" collapsed="false">
      <c r="A1646" s="70" t="n">
        <v>1640</v>
      </c>
      <c r="B1646" s="94" t="n">
        <v>43435</v>
      </c>
      <c r="C1646" s="95"/>
      <c r="D1646" s="96"/>
      <c r="E1646" s="74" t="n">
        <v>72</v>
      </c>
      <c r="F1646" s="97" t="s">
        <v>1079</v>
      </c>
      <c r="G1646" s="98" t="n">
        <v>0</v>
      </c>
      <c r="H1646" s="98" t="n">
        <v>216</v>
      </c>
      <c r="I1646" s="208"/>
      <c r="J1646" s="208"/>
      <c r="K1646" s="208"/>
      <c r="L1646" s="208"/>
      <c r="M1646" s="208"/>
      <c r="N1646" s="209"/>
      <c r="O1646" s="79" t="n">
        <f aca="false">SUM(J1646:N1646)</f>
        <v>0</v>
      </c>
      <c r="P1646" s="210"/>
      <c r="Q1646" s="210"/>
      <c r="R1646" s="210"/>
      <c r="S1646" s="210"/>
      <c r="T1646" s="210"/>
      <c r="U1646" s="210"/>
      <c r="V1646" s="210"/>
      <c r="W1646" s="210"/>
      <c r="X1646" s="210"/>
      <c r="Y1646" s="210"/>
      <c r="Z1646" s="210"/>
      <c r="AA1646" s="211"/>
      <c r="AB1646" s="212"/>
      <c r="AC1646" s="213"/>
      <c r="AD1646" s="214"/>
      <c r="AE1646" s="215"/>
      <c r="AF1646" s="215"/>
      <c r="AG1646" s="215"/>
      <c r="AH1646" s="215"/>
      <c r="AI1646" s="215"/>
      <c r="AJ1646" s="215"/>
      <c r="AK1646" s="215"/>
      <c r="AL1646" s="215"/>
      <c r="AM1646" s="215"/>
      <c r="AN1646" s="209"/>
      <c r="AO1646" s="215"/>
      <c r="AP1646" s="215"/>
      <c r="AQ1646" s="215"/>
      <c r="AR1646" s="215"/>
      <c r="AS1646" s="215"/>
      <c r="AT1646" s="215"/>
      <c r="AU1646" s="215"/>
      <c r="AV1646" s="215"/>
      <c r="AW1646" s="215"/>
      <c r="AX1646" s="215"/>
      <c r="AY1646" s="215"/>
      <c r="AZ1646" s="215"/>
      <c r="BA1646" s="215"/>
      <c r="BB1646" s="215"/>
      <c r="BC1646" s="215"/>
      <c r="BD1646" s="85" t="n">
        <f aca="false">SUM(AC1646:BC1646)</f>
        <v>0</v>
      </c>
      <c r="BE1646" s="111" t="n">
        <f aca="false">IF((G1646+I1646+O1646-H1646-BD1646)&gt;=0,G1646+I1646+O1646-H1646-BD1646,0)</f>
        <v>0</v>
      </c>
      <c r="BF1646" s="112" t="n">
        <f aca="false">IF((H1646-I1646-O1646-G1646+BD1646)&gt;=0,H1646-I1646-O1646-G1646+BD1646,0)</f>
        <v>216</v>
      </c>
      <c r="BG1646" s="102"/>
      <c r="BH1646" s="103"/>
      <c r="BI1646" s="90"/>
      <c r="BJ1646" s="91" t="n">
        <v>-216</v>
      </c>
      <c r="BK1646" s="91" t="n">
        <f aca="false">BJ1646-BD1646+O1646</f>
        <v>-216</v>
      </c>
      <c r="BL1646" s="104"/>
    </row>
    <row r="1647" s="105" customFormat="true" ht="15" hidden="false" customHeight="false" outlineLevel="0" collapsed="false">
      <c r="A1647" s="70" t="n">
        <v>1641</v>
      </c>
      <c r="B1647" s="94" t="n">
        <v>43435</v>
      </c>
      <c r="C1647" s="95"/>
      <c r="D1647" s="96"/>
      <c r="E1647" s="74" t="n">
        <v>72</v>
      </c>
      <c r="F1647" s="97" t="s">
        <v>1080</v>
      </c>
      <c r="G1647" s="98" t="n">
        <v>0</v>
      </c>
      <c r="H1647" s="98" t="n">
        <v>0</v>
      </c>
      <c r="I1647" s="208"/>
      <c r="J1647" s="208"/>
      <c r="K1647" s="208"/>
      <c r="L1647" s="208"/>
      <c r="M1647" s="208"/>
      <c r="N1647" s="209"/>
      <c r="O1647" s="79" t="n">
        <f aca="false">SUM(J1647:N1647)</f>
        <v>0</v>
      </c>
      <c r="P1647" s="210"/>
      <c r="Q1647" s="210"/>
      <c r="R1647" s="210"/>
      <c r="S1647" s="210"/>
      <c r="T1647" s="210"/>
      <c r="U1647" s="210"/>
      <c r="V1647" s="210"/>
      <c r="W1647" s="210"/>
      <c r="X1647" s="210"/>
      <c r="Y1647" s="210"/>
      <c r="Z1647" s="210"/>
      <c r="AA1647" s="211"/>
      <c r="AB1647" s="212"/>
      <c r="AC1647" s="213"/>
      <c r="AD1647" s="214"/>
      <c r="AE1647" s="215"/>
      <c r="AF1647" s="215"/>
      <c r="AG1647" s="215"/>
      <c r="AH1647" s="215"/>
      <c r="AI1647" s="215"/>
      <c r="AJ1647" s="215"/>
      <c r="AK1647" s="215"/>
      <c r="AL1647" s="215"/>
      <c r="AM1647" s="215"/>
      <c r="AN1647" s="209"/>
      <c r="AO1647" s="215"/>
      <c r="AP1647" s="215"/>
      <c r="AQ1647" s="215"/>
      <c r="AR1647" s="215"/>
      <c r="AS1647" s="215"/>
      <c r="AT1647" s="215"/>
      <c r="AU1647" s="215"/>
      <c r="AV1647" s="215"/>
      <c r="AW1647" s="215"/>
      <c r="AX1647" s="215"/>
      <c r="AY1647" s="215"/>
      <c r="AZ1647" s="215"/>
      <c r="BA1647" s="215"/>
      <c r="BB1647" s="215"/>
      <c r="BC1647" s="215"/>
      <c r="BD1647" s="85" t="n">
        <f aca="false">SUM(AC1647:BC1647)</f>
        <v>0</v>
      </c>
      <c r="BE1647" s="111" t="n">
        <f aca="false">IF((G1647+I1647+O1647-H1647-BD1647)&gt;=0,G1647+I1647+O1647-H1647-BD1647,0)</f>
        <v>0</v>
      </c>
      <c r="BF1647" s="112" t="n">
        <f aca="false">IF((H1647-I1647-O1647-G1647+BD1647)&gt;=0,H1647-I1647-O1647-G1647+BD1647,0)</f>
        <v>0</v>
      </c>
      <c r="BG1647" s="102" t="n">
        <v>43579</v>
      </c>
      <c r="BH1647" s="103" t="n">
        <v>43663</v>
      </c>
      <c r="BI1647" s="90"/>
      <c r="BJ1647" s="91" t="n">
        <v>0</v>
      </c>
      <c r="BK1647" s="91" t="n">
        <f aca="false">BJ1647-BD1647+O1647</f>
        <v>0</v>
      </c>
      <c r="BL1647" s="104"/>
    </row>
    <row r="1648" s="105" customFormat="true" ht="15" hidden="false" customHeight="false" outlineLevel="0" collapsed="false">
      <c r="A1648" s="70" t="n">
        <v>1642</v>
      </c>
      <c r="B1648" s="94" t="n">
        <v>43435</v>
      </c>
      <c r="C1648" s="95"/>
      <c r="D1648" s="96"/>
      <c r="E1648" s="74" t="n">
        <v>20</v>
      </c>
      <c r="F1648" s="97" t="s">
        <v>1081</v>
      </c>
      <c r="G1648" s="98" t="n">
        <v>0</v>
      </c>
      <c r="H1648" s="98" t="n">
        <v>40</v>
      </c>
      <c r="I1648" s="208"/>
      <c r="J1648" s="208"/>
      <c r="K1648" s="208"/>
      <c r="L1648" s="208"/>
      <c r="M1648" s="208"/>
      <c r="N1648" s="209"/>
      <c r="O1648" s="79" t="n">
        <f aca="false">SUM(J1648:N1648)</f>
        <v>0</v>
      </c>
      <c r="P1648" s="210"/>
      <c r="Q1648" s="210"/>
      <c r="R1648" s="210"/>
      <c r="S1648" s="210"/>
      <c r="T1648" s="210"/>
      <c r="U1648" s="210"/>
      <c r="V1648" s="210"/>
      <c r="W1648" s="210"/>
      <c r="X1648" s="210"/>
      <c r="Y1648" s="210"/>
      <c r="Z1648" s="210"/>
      <c r="AA1648" s="211"/>
      <c r="AB1648" s="212"/>
      <c r="AC1648" s="213"/>
      <c r="AD1648" s="214"/>
      <c r="AE1648" s="215"/>
      <c r="AF1648" s="215"/>
      <c r="AG1648" s="215"/>
      <c r="AH1648" s="215"/>
      <c r="AI1648" s="215"/>
      <c r="AJ1648" s="215"/>
      <c r="AK1648" s="215"/>
      <c r="AL1648" s="215"/>
      <c r="AM1648" s="215"/>
      <c r="AN1648" s="209"/>
      <c r="AO1648" s="215"/>
      <c r="AP1648" s="215"/>
      <c r="AQ1648" s="215"/>
      <c r="AR1648" s="215"/>
      <c r="AS1648" s="215"/>
      <c r="AT1648" s="215"/>
      <c r="AU1648" s="215"/>
      <c r="AV1648" s="215"/>
      <c r="AW1648" s="215"/>
      <c r="AX1648" s="215"/>
      <c r="AY1648" s="215"/>
      <c r="AZ1648" s="215"/>
      <c r="BA1648" s="215"/>
      <c r="BB1648" s="215"/>
      <c r="BC1648" s="215"/>
      <c r="BD1648" s="85" t="n">
        <f aca="false">SUM(AC1648:BC1648)</f>
        <v>0</v>
      </c>
      <c r="BE1648" s="111" t="n">
        <f aca="false">IF((G1648+I1648+O1648-H1648-BD1648)&gt;=0,G1648+I1648+O1648-H1648-BD1648,0)</f>
        <v>0</v>
      </c>
      <c r="BF1648" s="112" t="n">
        <f aca="false">IF((H1648-I1648-O1648-G1648+BD1648)&gt;=0,H1648-I1648-O1648-G1648+BD1648,0)</f>
        <v>40</v>
      </c>
      <c r="BG1648" s="102"/>
      <c r="BH1648" s="103"/>
      <c r="BI1648" s="90"/>
      <c r="BJ1648" s="91" t="n">
        <v>-40</v>
      </c>
      <c r="BK1648" s="91" t="n">
        <f aca="false">BJ1648-BD1648+O1648</f>
        <v>-40</v>
      </c>
      <c r="BL1648" s="104"/>
    </row>
    <row r="1649" s="105" customFormat="true" ht="15" hidden="false" customHeight="false" outlineLevel="0" collapsed="false">
      <c r="A1649" s="70" t="n">
        <v>1643</v>
      </c>
      <c r="B1649" s="94" t="n">
        <v>43435</v>
      </c>
      <c r="C1649" s="95"/>
      <c r="D1649" s="96"/>
      <c r="E1649" s="74" t="n">
        <v>72</v>
      </c>
      <c r="F1649" s="97" t="s">
        <v>1082</v>
      </c>
      <c r="G1649" s="98" t="n">
        <v>0</v>
      </c>
      <c r="H1649" s="98" t="n">
        <v>0</v>
      </c>
      <c r="I1649" s="208"/>
      <c r="J1649" s="208"/>
      <c r="K1649" s="208"/>
      <c r="L1649" s="208"/>
      <c r="M1649" s="208"/>
      <c r="N1649" s="209"/>
      <c r="O1649" s="79" t="n">
        <f aca="false">SUM(J1649:N1649)</f>
        <v>0</v>
      </c>
      <c r="P1649" s="210"/>
      <c r="Q1649" s="210"/>
      <c r="R1649" s="210"/>
      <c r="S1649" s="210"/>
      <c r="T1649" s="210"/>
      <c r="U1649" s="210"/>
      <c r="V1649" s="210"/>
      <c r="W1649" s="210"/>
      <c r="X1649" s="210"/>
      <c r="Y1649" s="210"/>
      <c r="Z1649" s="210"/>
      <c r="AA1649" s="211"/>
      <c r="AB1649" s="212"/>
      <c r="AC1649" s="213"/>
      <c r="AD1649" s="214"/>
      <c r="AE1649" s="215"/>
      <c r="AF1649" s="215"/>
      <c r="AG1649" s="215"/>
      <c r="AH1649" s="215"/>
      <c r="AI1649" s="215"/>
      <c r="AJ1649" s="215"/>
      <c r="AK1649" s="215"/>
      <c r="AL1649" s="215"/>
      <c r="AM1649" s="215"/>
      <c r="AN1649" s="209"/>
      <c r="AO1649" s="215"/>
      <c r="AP1649" s="215"/>
      <c r="AQ1649" s="215"/>
      <c r="AR1649" s="215"/>
      <c r="AS1649" s="215"/>
      <c r="AT1649" s="215"/>
      <c r="AU1649" s="215"/>
      <c r="AV1649" s="215"/>
      <c r="AW1649" s="215"/>
      <c r="AX1649" s="215"/>
      <c r="AY1649" s="215"/>
      <c r="AZ1649" s="215"/>
      <c r="BA1649" s="215"/>
      <c r="BB1649" s="215"/>
      <c r="BC1649" s="215"/>
      <c r="BD1649" s="85" t="n">
        <f aca="false">SUM(AC1649:BC1649)</f>
        <v>0</v>
      </c>
      <c r="BE1649" s="111" t="n">
        <f aca="false">IF((G1649+I1649+O1649-H1649-BD1649)&gt;=0,G1649+I1649+O1649-H1649-BD1649,0)</f>
        <v>0</v>
      </c>
      <c r="BF1649" s="112" t="n">
        <f aca="false">IF((H1649-I1649-O1649-G1649+BD1649)&gt;=0,H1649-I1649-O1649-G1649+BD1649,0)</f>
        <v>0</v>
      </c>
      <c r="BG1649" s="102"/>
      <c r="BH1649" s="103"/>
      <c r="BI1649" s="90"/>
      <c r="BJ1649" s="91" t="n">
        <v>0</v>
      </c>
      <c r="BK1649" s="91" t="n">
        <f aca="false">BJ1649-BD1649+O1649</f>
        <v>0</v>
      </c>
      <c r="BL1649" s="104"/>
    </row>
    <row r="1650" s="105" customFormat="true" ht="15" hidden="false" customHeight="false" outlineLevel="0" collapsed="false">
      <c r="A1650" s="70" t="n">
        <v>1644</v>
      </c>
      <c r="B1650" s="94" t="n">
        <v>43435</v>
      </c>
      <c r="C1650" s="95"/>
      <c r="D1650" s="96"/>
      <c r="E1650" s="74" t="n">
        <v>72</v>
      </c>
      <c r="F1650" s="97"/>
      <c r="G1650" s="98" t="n">
        <v>144</v>
      </c>
      <c r="H1650" s="98" t="n">
        <v>0</v>
      </c>
      <c r="I1650" s="208"/>
      <c r="J1650" s="208"/>
      <c r="K1650" s="208"/>
      <c r="L1650" s="208"/>
      <c r="M1650" s="208"/>
      <c r="N1650" s="209" t="n">
        <v>72</v>
      </c>
      <c r="O1650" s="79" t="n">
        <f aca="false">SUM(J1650:N1650)</f>
        <v>72</v>
      </c>
      <c r="P1650" s="210"/>
      <c r="Q1650" s="210"/>
      <c r="R1650" s="210"/>
      <c r="S1650" s="210"/>
      <c r="T1650" s="210"/>
      <c r="U1650" s="210"/>
      <c r="V1650" s="210"/>
      <c r="W1650" s="210"/>
      <c r="X1650" s="210"/>
      <c r="Y1650" s="210"/>
      <c r="Z1650" s="210"/>
      <c r="AA1650" s="211"/>
      <c r="AB1650" s="212"/>
      <c r="AC1650" s="213"/>
      <c r="AD1650" s="214"/>
      <c r="AE1650" s="215"/>
      <c r="AF1650" s="215" t="n">
        <v>216</v>
      </c>
      <c r="AG1650" s="215"/>
      <c r="AH1650" s="215"/>
      <c r="AI1650" s="215"/>
      <c r="AJ1650" s="215"/>
      <c r="AK1650" s="215"/>
      <c r="AL1650" s="215"/>
      <c r="AM1650" s="215"/>
      <c r="AN1650" s="209"/>
      <c r="AO1650" s="215"/>
      <c r="AP1650" s="215"/>
      <c r="AQ1650" s="215"/>
      <c r="AR1650" s="215"/>
      <c r="AS1650" s="215"/>
      <c r="AT1650" s="215"/>
      <c r="AU1650" s="215"/>
      <c r="AV1650" s="215"/>
      <c r="AW1650" s="215"/>
      <c r="AX1650" s="215"/>
      <c r="AY1650" s="215"/>
      <c r="AZ1650" s="215"/>
      <c r="BA1650" s="215"/>
      <c r="BB1650" s="215"/>
      <c r="BC1650" s="215"/>
      <c r="BD1650" s="85" t="n">
        <f aca="false">SUM(AC1650:BC1650)</f>
        <v>216</v>
      </c>
      <c r="BE1650" s="111" t="n">
        <f aca="false">IF((G1650+I1650+O1650-H1650-BD1650)&gt;=0,G1650+I1650+O1650-H1650-BD1650,0)</f>
        <v>0</v>
      </c>
      <c r="BF1650" s="112" t="n">
        <f aca="false">IF((H1650-I1650-O1650-G1650+BD1650)&gt;=0,H1650-I1650-O1650-G1650+BD1650,0)</f>
        <v>0</v>
      </c>
      <c r="BG1650" s="102"/>
      <c r="BH1650" s="103"/>
      <c r="BI1650" s="90" t="s">
        <v>161</v>
      </c>
      <c r="BJ1650" s="91" t="n">
        <v>144</v>
      </c>
      <c r="BK1650" s="91" t="n">
        <f aca="false">BJ1650-BD1650+O1650</f>
        <v>0</v>
      </c>
      <c r="BL1650" s="104"/>
    </row>
    <row r="1651" s="105" customFormat="true" ht="15" hidden="false" customHeight="false" outlineLevel="0" collapsed="false">
      <c r="A1651" s="70" t="n">
        <v>1645</v>
      </c>
      <c r="B1651" s="94" t="n">
        <v>43435</v>
      </c>
      <c r="C1651" s="95"/>
      <c r="D1651" s="96"/>
      <c r="E1651" s="74" t="n">
        <v>20</v>
      </c>
      <c r="F1651" s="97" t="s">
        <v>1083</v>
      </c>
      <c r="G1651" s="98" t="n">
        <v>32</v>
      </c>
      <c r="H1651" s="98" t="n">
        <v>0</v>
      </c>
      <c r="I1651" s="208"/>
      <c r="J1651" s="208"/>
      <c r="K1651" s="208"/>
      <c r="L1651" s="208"/>
      <c r="M1651" s="208"/>
      <c r="N1651" s="209"/>
      <c r="O1651" s="79" t="n">
        <f aca="false">SUM(J1651:N1651)</f>
        <v>0</v>
      </c>
      <c r="P1651" s="210"/>
      <c r="Q1651" s="210"/>
      <c r="R1651" s="210"/>
      <c r="S1651" s="210"/>
      <c r="T1651" s="210"/>
      <c r="U1651" s="210"/>
      <c r="V1651" s="210"/>
      <c r="W1651" s="210"/>
      <c r="X1651" s="210"/>
      <c r="Y1651" s="210"/>
      <c r="Z1651" s="210"/>
      <c r="AA1651" s="211"/>
      <c r="AB1651" s="212"/>
      <c r="AC1651" s="213"/>
      <c r="AD1651" s="214"/>
      <c r="AE1651" s="215"/>
      <c r="AF1651" s="215"/>
      <c r="AG1651" s="215"/>
      <c r="AH1651" s="215"/>
      <c r="AI1651" s="215"/>
      <c r="AJ1651" s="215"/>
      <c r="AK1651" s="215"/>
      <c r="AL1651" s="215"/>
      <c r="AM1651" s="215"/>
      <c r="AN1651" s="209"/>
      <c r="AO1651" s="215"/>
      <c r="AP1651" s="215"/>
      <c r="AQ1651" s="215"/>
      <c r="AR1651" s="215"/>
      <c r="AS1651" s="215"/>
      <c r="AT1651" s="215"/>
      <c r="AU1651" s="215"/>
      <c r="AV1651" s="215"/>
      <c r="AW1651" s="215"/>
      <c r="AX1651" s="215"/>
      <c r="AY1651" s="215"/>
      <c r="AZ1651" s="215"/>
      <c r="BA1651" s="215"/>
      <c r="BB1651" s="215"/>
      <c r="BC1651" s="215"/>
      <c r="BD1651" s="85" t="n">
        <f aca="false">SUM(AC1651:BC1651)</f>
        <v>0</v>
      </c>
      <c r="BE1651" s="111" t="n">
        <f aca="false">IF((G1651+I1651+O1651-H1651-BD1651)&gt;=0,G1651+I1651+O1651-H1651-BD1651,0)</f>
        <v>32</v>
      </c>
      <c r="BF1651" s="112" t="n">
        <f aca="false">IF((H1651-I1651-O1651-G1651+BD1651)&gt;=0,H1651-I1651-O1651-G1651+BD1651,0)</f>
        <v>0</v>
      </c>
      <c r="BG1651" s="102"/>
      <c r="BH1651" s="103"/>
      <c r="BI1651" s="90"/>
      <c r="BJ1651" s="91" t="n">
        <v>32</v>
      </c>
      <c r="BK1651" s="91" t="n">
        <f aca="false">BJ1651-BD1651+O1651</f>
        <v>32</v>
      </c>
      <c r="BL1651" s="104"/>
    </row>
    <row r="1652" s="105" customFormat="true" ht="15" hidden="false" customHeight="false" outlineLevel="0" collapsed="false">
      <c r="A1652" s="70" t="n">
        <v>1646</v>
      </c>
      <c r="B1652" s="94" t="n">
        <v>43435</v>
      </c>
      <c r="C1652" s="95"/>
      <c r="D1652" s="96"/>
      <c r="E1652" s="74" t="n">
        <v>72</v>
      </c>
      <c r="F1652" s="97"/>
      <c r="G1652" s="98" t="n">
        <v>113</v>
      </c>
      <c r="H1652" s="98" t="n">
        <v>0</v>
      </c>
      <c r="I1652" s="208"/>
      <c r="J1652" s="208" t="n">
        <v>40</v>
      </c>
      <c r="K1652" s="208"/>
      <c r="L1652" s="208"/>
      <c r="M1652" s="208"/>
      <c r="N1652" s="209" t="n">
        <v>60</v>
      </c>
      <c r="O1652" s="79" t="n">
        <f aca="false">SUM(J1652:N1652)</f>
        <v>100</v>
      </c>
      <c r="P1652" s="210"/>
      <c r="Q1652" s="210"/>
      <c r="R1652" s="210"/>
      <c r="S1652" s="210"/>
      <c r="T1652" s="210"/>
      <c r="U1652" s="210"/>
      <c r="V1652" s="210"/>
      <c r="W1652" s="210"/>
      <c r="X1652" s="210"/>
      <c r="Y1652" s="210"/>
      <c r="Z1652" s="210"/>
      <c r="AA1652" s="211"/>
      <c r="AB1652" s="212"/>
      <c r="AC1652" s="213"/>
      <c r="AD1652" s="214"/>
      <c r="AE1652" s="215"/>
      <c r="AF1652" s="215"/>
      <c r="AG1652" s="215" t="n">
        <v>285</v>
      </c>
      <c r="AH1652" s="215"/>
      <c r="AI1652" s="215"/>
      <c r="AJ1652" s="215"/>
      <c r="AK1652" s="215"/>
      <c r="AL1652" s="215"/>
      <c r="AM1652" s="215"/>
      <c r="AN1652" s="209"/>
      <c r="AO1652" s="215"/>
      <c r="AP1652" s="215"/>
      <c r="AQ1652" s="215"/>
      <c r="AR1652" s="215"/>
      <c r="AS1652" s="215"/>
      <c r="AT1652" s="215"/>
      <c r="AU1652" s="215"/>
      <c r="AV1652" s="215"/>
      <c r="AW1652" s="215"/>
      <c r="AX1652" s="215"/>
      <c r="AY1652" s="215"/>
      <c r="AZ1652" s="215"/>
      <c r="BA1652" s="215"/>
      <c r="BB1652" s="215"/>
      <c r="BC1652" s="215"/>
      <c r="BD1652" s="85" t="n">
        <f aca="false">SUM(AC1652:BC1652)</f>
        <v>285</v>
      </c>
      <c r="BE1652" s="111" t="n">
        <f aca="false">IF((G1652+I1652+O1652-H1652-BD1652)&gt;=0,G1652+I1652+O1652-H1652-BD1652,0)</f>
        <v>0</v>
      </c>
      <c r="BF1652" s="112" t="n">
        <f aca="false">IF((H1652-I1652-O1652-G1652+BD1652)&gt;=0,H1652-I1652-O1652-G1652+BD1652,0)</f>
        <v>72</v>
      </c>
      <c r="BG1652" s="102" t="n">
        <v>43745</v>
      </c>
      <c r="BH1652" s="103"/>
      <c r="BI1652" s="90" t="s">
        <v>924</v>
      </c>
      <c r="BJ1652" s="91" t="n">
        <v>113</v>
      </c>
      <c r="BK1652" s="91" t="n">
        <f aca="false">BJ1652-BD1652+O1652</f>
        <v>-72</v>
      </c>
      <c r="BL1652" s="104"/>
    </row>
    <row r="1653" s="105" customFormat="true" ht="15" hidden="false" customHeight="false" outlineLevel="0" collapsed="false">
      <c r="A1653" s="70" t="n">
        <v>1647</v>
      </c>
      <c r="B1653" s="94" t="n">
        <v>43435</v>
      </c>
      <c r="C1653" s="95"/>
      <c r="D1653" s="96"/>
      <c r="E1653" s="74" t="n">
        <v>72</v>
      </c>
      <c r="F1653" s="97" t="s">
        <v>1084</v>
      </c>
      <c r="G1653" s="98" t="n">
        <v>0</v>
      </c>
      <c r="H1653" s="98" t="n">
        <v>0</v>
      </c>
      <c r="I1653" s="208"/>
      <c r="J1653" s="208"/>
      <c r="K1653" s="208"/>
      <c r="L1653" s="208"/>
      <c r="M1653" s="208"/>
      <c r="N1653" s="209"/>
      <c r="O1653" s="79" t="n">
        <f aca="false">SUM(J1653:N1653)</f>
        <v>0</v>
      </c>
      <c r="P1653" s="210"/>
      <c r="Q1653" s="210"/>
      <c r="R1653" s="210"/>
      <c r="S1653" s="210"/>
      <c r="T1653" s="210"/>
      <c r="U1653" s="210"/>
      <c r="V1653" s="210"/>
      <c r="W1653" s="210"/>
      <c r="X1653" s="210"/>
      <c r="Y1653" s="210"/>
      <c r="Z1653" s="210"/>
      <c r="AA1653" s="211"/>
      <c r="AB1653" s="212"/>
      <c r="AC1653" s="213"/>
      <c r="AD1653" s="214"/>
      <c r="AE1653" s="215"/>
      <c r="AF1653" s="215"/>
      <c r="AG1653" s="215"/>
      <c r="AH1653" s="215"/>
      <c r="AI1653" s="215"/>
      <c r="AJ1653" s="215"/>
      <c r="AK1653" s="215"/>
      <c r="AL1653" s="215"/>
      <c r="AM1653" s="215"/>
      <c r="AN1653" s="209"/>
      <c r="AO1653" s="215"/>
      <c r="AP1653" s="215"/>
      <c r="AQ1653" s="215"/>
      <c r="AR1653" s="215"/>
      <c r="AS1653" s="215"/>
      <c r="AT1653" s="215"/>
      <c r="AU1653" s="215"/>
      <c r="AV1653" s="215"/>
      <c r="AW1653" s="215"/>
      <c r="AX1653" s="215"/>
      <c r="AY1653" s="215"/>
      <c r="AZ1653" s="215"/>
      <c r="BA1653" s="215"/>
      <c r="BB1653" s="215"/>
      <c r="BC1653" s="215"/>
      <c r="BD1653" s="85" t="n">
        <f aca="false">SUM(AC1653:BC1653)</f>
        <v>0</v>
      </c>
      <c r="BE1653" s="111" t="n">
        <f aca="false">IF((G1653+I1653+O1653-H1653-BD1653)&gt;=0,G1653+I1653+O1653-H1653-BD1653,0)</f>
        <v>0</v>
      </c>
      <c r="BF1653" s="112" t="n">
        <f aca="false">IF((H1653-I1653-O1653-G1653+BD1653)&gt;=0,H1653-I1653-O1653-G1653+BD1653,0)</f>
        <v>0</v>
      </c>
      <c r="BG1653" s="102"/>
      <c r="BH1653" s="103"/>
      <c r="BI1653" s="90"/>
      <c r="BJ1653" s="91" t="n">
        <v>0</v>
      </c>
      <c r="BK1653" s="91" t="n">
        <f aca="false">BJ1653-BD1653+O1653</f>
        <v>0</v>
      </c>
      <c r="BL1653" s="104"/>
    </row>
    <row r="1654" s="105" customFormat="true" ht="15" hidden="false" customHeight="false" outlineLevel="0" collapsed="false">
      <c r="A1654" s="70" t="n">
        <v>1648</v>
      </c>
      <c r="B1654" s="94" t="n">
        <v>43435</v>
      </c>
      <c r="C1654" s="95"/>
      <c r="D1654" s="96"/>
      <c r="E1654" s="74" t="n">
        <v>72</v>
      </c>
      <c r="F1654" s="97" t="s">
        <v>1085</v>
      </c>
      <c r="G1654" s="98" t="n">
        <v>216</v>
      </c>
      <c r="H1654" s="98" t="n">
        <v>0</v>
      </c>
      <c r="I1654" s="208"/>
      <c r="J1654" s="208"/>
      <c r="K1654" s="208"/>
      <c r="L1654" s="208"/>
      <c r="M1654" s="208"/>
      <c r="N1654" s="209"/>
      <c r="O1654" s="79" t="n">
        <f aca="false">SUM(J1654:N1654)</f>
        <v>0</v>
      </c>
      <c r="P1654" s="210"/>
      <c r="Q1654" s="210"/>
      <c r="R1654" s="210"/>
      <c r="S1654" s="210"/>
      <c r="T1654" s="210"/>
      <c r="U1654" s="210"/>
      <c r="V1654" s="210"/>
      <c r="W1654" s="210"/>
      <c r="X1654" s="210"/>
      <c r="Y1654" s="210"/>
      <c r="Z1654" s="210"/>
      <c r="AA1654" s="211"/>
      <c r="AB1654" s="212"/>
      <c r="AC1654" s="213"/>
      <c r="AD1654" s="214"/>
      <c r="AE1654" s="215"/>
      <c r="AF1654" s="215"/>
      <c r="AG1654" s="215"/>
      <c r="AH1654" s="215"/>
      <c r="AI1654" s="215"/>
      <c r="AJ1654" s="215"/>
      <c r="AK1654" s="215"/>
      <c r="AL1654" s="215"/>
      <c r="AM1654" s="215"/>
      <c r="AN1654" s="209"/>
      <c r="AO1654" s="215"/>
      <c r="AP1654" s="215"/>
      <c r="AQ1654" s="215"/>
      <c r="AR1654" s="215"/>
      <c r="AS1654" s="215"/>
      <c r="AT1654" s="215"/>
      <c r="AU1654" s="215"/>
      <c r="AV1654" s="215"/>
      <c r="AW1654" s="215"/>
      <c r="AX1654" s="215"/>
      <c r="AY1654" s="215"/>
      <c r="AZ1654" s="215"/>
      <c r="BA1654" s="215"/>
      <c r="BB1654" s="215"/>
      <c r="BC1654" s="215"/>
      <c r="BD1654" s="85" t="n">
        <f aca="false">SUM(AC1654:BC1654)</f>
        <v>0</v>
      </c>
      <c r="BE1654" s="111" t="n">
        <f aca="false">IF((G1654+I1654+O1654-H1654-BD1654)&gt;=0,G1654+I1654+O1654-H1654-BD1654,0)</f>
        <v>216</v>
      </c>
      <c r="BF1654" s="112" t="n">
        <f aca="false">IF((H1654-I1654-O1654-G1654+BD1654)&gt;=0,H1654-I1654-O1654-G1654+BD1654,0)</f>
        <v>0</v>
      </c>
      <c r="BG1654" s="102"/>
      <c r="BH1654" s="103"/>
      <c r="BI1654" s="90"/>
      <c r="BJ1654" s="91" t="n">
        <v>216</v>
      </c>
      <c r="BK1654" s="91" t="n">
        <f aca="false">BJ1654-BD1654+O1654</f>
        <v>216</v>
      </c>
      <c r="BL1654" s="104"/>
    </row>
    <row r="1655" s="105" customFormat="true" ht="15" hidden="false" customHeight="false" outlineLevel="0" collapsed="false">
      <c r="A1655" s="70" t="n">
        <v>1649</v>
      </c>
      <c r="B1655" s="94" t="n">
        <v>43435</v>
      </c>
      <c r="C1655" s="95"/>
      <c r="D1655" s="73"/>
      <c r="E1655" s="74" t="n">
        <v>72</v>
      </c>
      <c r="F1655" s="97" t="s">
        <v>1086</v>
      </c>
      <c r="G1655" s="98" t="n">
        <v>288</v>
      </c>
      <c r="H1655" s="98" t="n">
        <v>0</v>
      </c>
      <c r="I1655" s="208"/>
      <c r="J1655" s="208"/>
      <c r="K1655" s="208"/>
      <c r="L1655" s="208"/>
      <c r="M1655" s="208"/>
      <c r="N1655" s="209" t="n">
        <v>72</v>
      </c>
      <c r="O1655" s="79" t="n">
        <f aca="false">SUM(J1655:N1655)</f>
        <v>72</v>
      </c>
      <c r="P1655" s="210"/>
      <c r="Q1655" s="210"/>
      <c r="R1655" s="210"/>
      <c r="S1655" s="210"/>
      <c r="T1655" s="210"/>
      <c r="U1655" s="210"/>
      <c r="V1655" s="210"/>
      <c r="W1655" s="210"/>
      <c r="X1655" s="210"/>
      <c r="Y1655" s="210"/>
      <c r="Z1655" s="210"/>
      <c r="AA1655" s="211"/>
      <c r="AB1655" s="212"/>
      <c r="AC1655" s="213"/>
      <c r="AD1655" s="214"/>
      <c r="AE1655" s="215"/>
      <c r="AF1655" s="215"/>
      <c r="AG1655" s="215"/>
      <c r="AH1655" s="215"/>
      <c r="AI1655" s="215" t="n">
        <v>288</v>
      </c>
      <c r="AJ1655" s="215"/>
      <c r="AK1655" s="215"/>
      <c r="AL1655" s="215"/>
      <c r="AM1655" s="215"/>
      <c r="AN1655" s="209"/>
      <c r="AO1655" s="215"/>
      <c r="AP1655" s="215"/>
      <c r="AQ1655" s="215"/>
      <c r="AR1655" s="215"/>
      <c r="AS1655" s="215"/>
      <c r="AT1655" s="215"/>
      <c r="AU1655" s="215"/>
      <c r="AV1655" s="215"/>
      <c r="AW1655" s="215"/>
      <c r="AX1655" s="215"/>
      <c r="AY1655" s="215"/>
      <c r="AZ1655" s="215"/>
      <c r="BA1655" s="215"/>
      <c r="BB1655" s="215"/>
      <c r="BC1655" s="215"/>
      <c r="BD1655" s="85" t="n">
        <f aca="false">SUM(AC1655:BC1655)</f>
        <v>288</v>
      </c>
      <c r="BE1655" s="111" t="n">
        <f aca="false">IF((G1655+I1655+O1655-H1655-BD1655)&gt;=0,G1655+I1655+O1655-H1655-BD1655,0)</f>
        <v>72</v>
      </c>
      <c r="BF1655" s="112" t="n">
        <f aca="false">IF((H1655-I1655-O1655-G1655+BD1655)&gt;=0,H1655-I1655-O1655-G1655+BD1655,0)</f>
        <v>0</v>
      </c>
      <c r="BG1655" s="102"/>
      <c r="BH1655" s="103"/>
      <c r="BI1655" s="90" t="s">
        <v>76</v>
      </c>
      <c r="BJ1655" s="91" t="n">
        <v>288</v>
      </c>
      <c r="BK1655" s="91" t="n">
        <f aca="false">BJ1655-BD1655+O1655</f>
        <v>72</v>
      </c>
      <c r="BL1655" s="104"/>
    </row>
    <row r="1656" s="105" customFormat="true" ht="15" hidden="false" customHeight="false" outlineLevel="0" collapsed="false">
      <c r="A1656" s="70" t="n">
        <v>1650</v>
      </c>
      <c r="B1656" s="94" t="n">
        <v>43435</v>
      </c>
      <c r="C1656" s="95"/>
      <c r="D1656" s="96"/>
      <c r="E1656" s="74" t="n">
        <v>72</v>
      </c>
      <c r="F1656" s="97" t="s">
        <v>1087</v>
      </c>
      <c r="G1656" s="98" t="n">
        <v>72</v>
      </c>
      <c r="H1656" s="98" t="n">
        <v>0</v>
      </c>
      <c r="I1656" s="208"/>
      <c r="J1656" s="208"/>
      <c r="K1656" s="208"/>
      <c r="L1656" s="208"/>
      <c r="M1656" s="208"/>
      <c r="N1656" s="209" t="n">
        <v>72</v>
      </c>
      <c r="O1656" s="79" t="n">
        <f aca="false">SUM(J1656:N1656)</f>
        <v>72</v>
      </c>
      <c r="P1656" s="210"/>
      <c r="Q1656" s="210"/>
      <c r="R1656" s="210"/>
      <c r="S1656" s="210"/>
      <c r="T1656" s="210"/>
      <c r="U1656" s="210"/>
      <c r="V1656" s="210"/>
      <c r="W1656" s="210"/>
      <c r="X1656" s="210"/>
      <c r="Y1656" s="210"/>
      <c r="Z1656" s="210"/>
      <c r="AA1656" s="211"/>
      <c r="AB1656" s="212"/>
      <c r="AC1656" s="213"/>
      <c r="AD1656" s="214"/>
      <c r="AE1656" s="215"/>
      <c r="AF1656" s="215"/>
      <c r="AG1656" s="215"/>
      <c r="AH1656" s="215"/>
      <c r="AI1656" s="215" t="n">
        <v>216</v>
      </c>
      <c r="AJ1656" s="215"/>
      <c r="AK1656" s="215"/>
      <c r="AL1656" s="215"/>
      <c r="AM1656" s="215"/>
      <c r="AN1656" s="209"/>
      <c r="AO1656" s="215"/>
      <c r="AP1656" s="215"/>
      <c r="AQ1656" s="215"/>
      <c r="AR1656" s="215"/>
      <c r="AS1656" s="215"/>
      <c r="AT1656" s="215"/>
      <c r="AU1656" s="215"/>
      <c r="AV1656" s="215"/>
      <c r="AW1656" s="215"/>
      <c r="AX1656" s="215"/>
      <c r="AY1656" s="215"/>
      <c r="AZ1656" s="215"/>
      <c r="BA1656" s="215"/>
      <c r="BB1656" s="215"/>
      <c r="BC1656" s="215"/>
      <c r="BD1656" s="85" t="n">
        <f aca="false">SUM(AC1656:BC1656)</f>
        <v>216</v>
      </c>
      <c r="BE1656" s="111" t="n">
        <f aca="false">IF((G1656+I1656+O1656-H1656-BD1656)&gt;=0,G1656+I1656+O1656-H1656-BD1656,0)</f>
        <v>0</v>
      </c>
      <c r="BF1656" s="112" t="n">
        <f aca="false">IF((H1656-I1656-O1656-G1656+BD1656)&gt;=0,H1656-I1656-O1656-G1656+BD1656,0)</f>
        <v>72</v>
      </c>
      <c r="BG1656" s="102"/>
      <c r="BH1656" s="103"/>
      <c r="BI1656" s="90" t="s">
        <v>58</v>
      </c>
      <c r="BJ1656" s="91" t="n">
        <v>72</v>
      </c>
      <c r="BK1656" s="91" t="n">
        <f aca="false">BJ1656-BD1656+O1656</f>
        <v>-72</v>
      </c>
      <c r="BL1656" s="104"/>
    </row>
    <row r="1657" s="93" customFormat="true" ht="15" hidden="false" customHeight="false" outlineLevel="0" collapsed="false">
      <c r="A1657" s="70" t="n">
        <v>1651</v>
      </c>
      <c r="B1657" s="71" t="n">
        <v>43435</v>
      </c>
      <c r="C1657" s="72"/>
      <c r="D1657" s="73"/>
      <c r="E1657" s="74" t="n">
        <v>72</v>
      </c>
      <c r="F1657" s="75" t="s">
        <v>1088</v>
      </c>
      <c r="G1657" s="76" t="n">
        <v>148</v>
      </c>
      <c r="H1657" s="76" t="n">
        <v>0</v>
      </c>
      <c r="I1657" s="208"/>
      <c r="J1657" s="208"/>
      <c r="K1657" s="208"/>
      <c r="L1657" s="208"/>
      <c r="M1657" s="208"/>
      <c r="N1657" s="209" t="n">
        <v>72</v>
      </c>
      <c r="O1657" s="79" t="n">
        <f aca="false">SUM(J1657:N1657)</f>
        <v>72</v>
      </c>
      <c r="P1657" s="215"/>
      <c r="Q1657" s="215"/>
      <c r="R1657" s="215"/>
      <c r="S1657" s="215"/>
      <c r="T1657" s="215"/>
      <c r="U1657" s="215"/>
      <c r="V1657" s="215"/>
      <c r="W1657" s="215"/>
      <c r="X1657" s="215"/>
      <c r="Y1657" s="215"/>
      <c r="Z1657" s="215"/>
      <c r="AA1657" s="217"/>
      <c r="AB1657" s="218"/>
      <c r="AC1657" s="213"/>
      <c r="AD1657" s="214"/>
      <c r="AE1657" s="215"/>
      <c r="AF1657" s="215"/>
      <c r="AG1657" s="215"/>
      <c r="AH1657" s="215"/>
      <c r="AI1657" s="215"/>
      <c r="AJ1657" s="215"/>
      <c r="AK1657" s="215" t="n">
        <v>220</v>
      </c>
      <c r="AL1657" s="215"/>
      <c r="AM1657" s="215"/>
      <c r="AN1657" s="209"/>
      <c r="AO1657" s="215"/>
      <c r="AP1657" s="215"/>
      <c r="AQ1657" s="215"/>
      <c r="AR1657" s="215"/>
      <c r="AS1657" s="215"/>
      <c r="AT1657" s="215"/>
      <c r="AU1657" s="215"/>
      <c r="AV1657" s="215"/>
      <c r="AW1657" s="215"/>
      <c r="AX1657" s="215"/>
      <c r="AY1657" s="215"/>
      <c r="AZ1657" s="215"/>
      <c r="BA1657" s="215"/>
      <c r="BB1657" s="215"/>
      <c r="BC1657" s="215"/>
      <c r="BD1657" s="85" t="n">
        <f aca="false">SUM(AC1657:BC1657)</f>
        <v>220</v>
      </c>
      <c r="BE1657" s="86" t="n">
        <f aca="false">IF((G1657+I1657+O1657-H1657-BD1657)&gt;=0,G1657+I1657+O1657-H1657-BD1657,0)</f>
        <v>0</v>
      </c>
      <c r="BF1657" s="87" t="n">
        <f aca="false">IF((H1657-I1657-O1657-G1657+BD1657)&gt;=0,H1657-I1657-O1657-G1657+BD1657,0)</f>
        <v>0</v>
      </c>
      <c r="BG1657" s="106"/>
      <c r="BH1657" s="107"/>
      <c r="BI1657" s="90" t="s">
        <v>52</v>
      </c>
      <c r="BJ1657" s="91" t="n">
        <v>148</v>
      </c>
      <c r="BK1657" s="91" t="n">
        <f aca="false">BJ1657-BD1657+O1657</f>
        <v>0</v>
      </c>
      <c r="BL1657" s="92"/>
    </row>
    <row r="1658" s="105" customFormat="true" ht="15" hidden="false" customHeight="false" outlineLevel="0" collapsed="false">
      <c r="A1658" s="70" t="n">
        <v>1652</v>
      </c>
      <c r="B1658" s="94" t="n">
        <v>43435</v>
      </c>
      <c r="C1658" s="95"/>
      <c r="D1658" s="96"/>
      <c r="E1658" s="74" t="n">
        <v>72</v>
      </c>
      <c r="F1658" s="97" t="s">
        <v>1089</v>
      </c>
      <c r="G1658" s="98" t="n">
        <v>0</v>
      </c>
      <c r="H1658" s="98" t="n">
        <v>216</v>
      </c>
      <c r="I1658" s="208"/>
      <c r="J1658" s="208"/>
      <c r="K1658" s="208"/>
      <c r="L1658" s="208"/>
      <c r="M1658" s="208"/>
      <c r="N1658" s="209"/>
      <c r="O1658" s="79" t="n">
        <f aca="false">SUM(J1658:N1658)</f>
        <v>0</v>
      </c>
      <c r="P1658" s="210"/>
      <c r="Q1658" s="210"/>
      <c r="R1658" s="210"/>
      <c r="S1658" s="210"/>
      <c r="T1658" s="210"/>
      <c r="U1658" s="210"/>
      <c r="V1658" s="210"/>
      <c r="W1658" s="210"/>
      <c r="X1658" s="210"/>
      <c r="Y1658" s="210"/>
      <c r="Z1658" s="210"/>
      <c r="AA1658" s="211"/>
      <c r="AB1658" s="212"/>
      <c r="AC1658" s="213"/>
      <c r="AD1658" s="214"/>
      <c r="AE1658" s="215"/>
      <c r="AF1658" s="215"/>
      <c r="AG1658" s="215"/>
      <c r="AH1658" s="215"/>
      <c r="AI1658" s="215"/>
      <c r="AJ1658" s="215"/>
      <c r="AK1658" s="215"/>
      <c r="AL1658" s="215"/>
      <c r="AM1658" s="215"/>
      <c r="AN1658" s="209"/>
      <c r="AO1658" s="215"/>
      <c r="AP1658" s="215"/>
      <c r="AQ1658" s="215"/>
      <c r="AR1658" s="215"/>
      <c r="AS1658" s="215"/>
      <c r="AT1658" s="215"/>
      <c r="AU1658" s="215"/>
      <c r="AV1658" s="215"/>
      <c r="AW1658" s="215"/>
      <c r="AX1658" s="215"/>
      <c r="AY1658" s="215"/>
      <c r="AZ1658" s="215"/>
      <c r="BA1658" s="215"/>
      <c r="BB1658" s="215"/>
      <c r="BC1658" s="215"/>
      <c r="BD1658" s="85" t="n">
        <f aca="false">SUM(AC1658:BC1658)</f>
        <v>0</v>
      </c>
      <c r="BE1658" s="111" t="n">
        <f aca="false">IF((G1658+I1658+O1658-H1658-BD1658)&gt;=0,G1658+I1658+O1658-H1658-BD1658,0)</f>
        <v>0</v>
      </c>
      <c r="BF1658" s="112" t="n">
        <f aca="false">IF((H1658-I1658-O1658-G1658+BD1658)&gt;=0,H1658-I1658-O1658-G1658+BD1658,0)</f>
        <v>216</v>
      </c>
      <c r="BG1658" s="102" t="n">
        <v>43628</v>
      </c>
      <c r="BH1658" s="103"/>
      <c r="BI1658" s="90"/>
      <c r="BJ1658" s="91" t="n">
        <v>-216</v>
      </c>
      <c r="BK1658" s="91" t="n">
        <f aca="false">BJ1658-BD1658+O1658</f>
        <v>-216</v>
      </c>
      <c r="BL1658" s="104"/>
    </row>
    <row r="1659" s="105" customFormat="true" ht="15" hidden="false" customHeight="false" outlineLevel="0" collapsed="false">
      <c r="A1659" s="70" t="n">
        <v>1653</v>
      </c>
      <c r="B1659" s="94" t="n">
        <v>43435</v>
      </c>
      <c r="C1659" s="95"/>
      <c r="D1659" s="96"/>
      <c r="E1659" s="74" t="n">
        <v>72</v>
      </c>
      <c r="F1659" s="97"/>
      <c r="G1659" s="98" t="n">
        <v>0</v>
      </c>
      <c r="H1659" s="98" t="n">
        <v>0</v>
      </c>
      <c r="I1659" s="208"/>
      <c r="J1659" s="208"/>
      <c r="K1659" s="208"/>
      <c r="L1659" s="208"/>
      <c r="M1659" s="208"/>
      <c r="N1659" s="209"/>
      <c r="O1659" s="79" t="n">
        <f aca="false">SUM(J1659:N1659)</f>
        <v>0</v>
      </c>
      <c r="P1659" s="210"/>
      <c r="Q1659" s="210"/>
      <c r="R1659" s="210"/>
      <c r="S1659" s="210"/>
      <c r="T1659" s="210"/>
      <c r="U1659" s="210"/>
      <c r="V1659" s="210"/>
      <c r="W1659" s="210"/>
      <c r="X1659" s="210"/>
      <c r="Y1659" s="210"/>
      <c r="Z1659" s="210"/>
      <c r="AA1659" s="211"/>
      <c r="AB1659" s="212"/>
      <c r="AC1659" s="213"/>
      <c r="AD1659" s="214"/>
      <c r="AE1659" s="215"/>
      <c r="AF1659" s="215"/>
      <c r="AG1659" s="215"/>
      <c r="AH1659" s="215"/>
      <c r="AI1659" s="215"/>
      <c r="AJ1659" s="215"/>
      <c r="AK1659" s="215"/>
      <c r="AL1659" s="215"/>
      <c r="AM1659" s="215"/>
      <c r="AN1659" s="209"/>
      <c r="AO1659" s="215"/>
      <c r="AP1659" s="215"/>
      <c r="AQ1659" s="215"/>
      <c r="AR1659" s="215"/>
      <c r="AS1659" s="215"/>
      <c r="AT1659" s="215"/>
      <c r="AU1659" s="215"/>
      <c r="AV1659" s="215"/>
      <c r="AW1659" s="215"/>
      <c r="AX1659" s="215"/>
      <c r="AY1659" s="215"/>
      <c r="AZ1659" s="215"/>
      <c r="BA1659" s="215"/>
      <c r="BB1659" s="215"/>
      <c r="BC1659" s="215"/>
      <c r="BD1659" s="85" t="n">
        <f aca="false">SUM(AC1659:BC1659)</f>
        <v>0</v>
      </c>
      <c r="BE1659" s="111" t="n">
        <f aca="false">IF((G1659+I1659+O1659-H1659-BD1659)&gt;=0,G1659+I1659+O1659-H1659-BD1659,0)</f>
        <v>0</v>
      </c>
      <c r="BF1659" s="112" t="n">
        <f aca="false">IF((H1659-I1659-O1659-G1659+BD1659)&gt;=0,H1659-I1659-O1659-G1659+BD1659,0)</f>
        <v>0</v>
      </c>
      <c r="BG1659" s="102"/>
      <c r="BH1659" s="103"/>
      <c r="BI1659" s="90"/>
      <c r="BJ1659" s="91" t="n">
        <v>0</v>
      </c>
      <c r="BK1659" s="91" t="n">
        <f aca="false">BJ1659-BD1659+O1659</f>
        <v>0</v>
      </c>
      <c r="BL1659" s="104"/>
    </row>
    <row r="1660" s="105" customFormat="true" ht="15" hidden="false" customHeight="false" outlineLevel="0" collapsed="false">
      <c r="A1660" s="70" t="n">
        <v>1654</v>
      </c>
      <c r="B1660" s="94" t="n">
        <v>43435</v>
      </c>
      <c r="C1660" s="95"/>
      <c r="D1660" s="96"/>
      <c r="E1660" s="74" t="n">
        <v>72</v>
      </c>
      <c r="F1660" s="97" t="s">
        <v>1090</v>
      </c>
      <c r="G1660" s="98" t="n">
        <v>216</v>
      </c>
      <c r="H1660" s="98" t="n">
        <v>0</v>
      </c>
      <c r="I1660" s="208"/>
      <c r="J1660" s="208"/>
      <c r="K1660" s="208"/>
      <c r="L1660" s="208"/>
      <c r="M1660" s="208"/>
      <c r="N1660" s="209"/>
      <c r="O1660" s="79" t="n">
        <f aca="false">SUM(J1660:N1660)</f>
        <v>0</v>
      </c>
      <c r="P1660" s="210"/>
      <c r="Q1660" s="210"/>
      <c r="R1660" s="210"/>
      <c r="S1660" s="210"/>
      <c r="T1660" s="210"/>
      <c r="U1660" s="210"/>
      <c r="V1660" s="210"/>
      <c r="W1660" s="210"/>
      <c r="X1660" s="210"/>
      <c r="Y1660" s="210"/>
      <c r="Z1660" s="210"/>
      <c r="AA1660" s="211"/>
      <c r="AB1660" s="212"/>
      <c r="AC1660" s="213"/>
      <c r="AD1660" s="214"/>
      <c r="AE1660" s="215"/>
      <c r="AF1660" s="215"/>
      <c r="AG1660" s="215"/>
      <c r="AH1660" s="215"/>
      <c r="AI1660" s="215"/>
      <c r="AJ1660" s="215"/>
      <c r="AK1660" s="215"/>
      <c r="AL1660" s="215"/>
      <c r="AM1660" s="215"/>
      <c r="AN1660" s="209"/>
      <c r="AO1660" s="215"/>
      <c r="AP1660" s="215"/>
      <c r="AQ1660" s="215"/>
      <c r="AR1660" s="215"/>
      <c r="AS1660" s="215"/>
      <c r="AT1660" s="215"/>
      <c r="AU1660" s="215"/>
      <c r="AV1660" s="215"/>
      <c r="AW1660" s="215"/>
      <c r="AX1660" s="215"/>
      <c r="AY1660" s="215"/>
      <c r="AZ1660" s="215"/>
      <c r="BA1660" s="215"/>
      <c r="BB1660" s="215"/>
      <c r="BC1660" s="215"/>
      <c r="BD1660" s="85" t="n">
        <f aca="false">SUM(AC1660:BC1660)</f>
        <v>0</v>
      </c>
      <c r="BE1660" s="111" t="n">
        <f aca="false">IF((G1660+I1660+O1660-H1660-BD1660)&gt;=0,G1660+I1660+O1660-H1660-BD1660,0)</f>
        <v>216</v>
      </c>
      <c r="BF1660" s="112" t="n">
        <f aca="false">IF((H1660-I1660-O1660-G1660+BD1660)&gt;=0,H1660-I1660-O1660-G1660+BD1660,0)</f>
        <v>0</v>
      </c>
      <c r="BG1660" s="102"/>
      <c r="BH1660" s="103"/>
      <c r="BI1660" s="90"/>
      <c r="BJ1660" s="91" t="n">
        <v>216</v>
      </c>
      <c r="BK1660" s="91" t="n">
        <f aca="false">BJ1660-BD1660+O1660</f>
        <v>216</v>
      </c>
      <c r="BL1660" s="104"/>
    </row>
    <row r="1661" s="105" customFormat="true" ht="15" hidden="false" customHeight="false" outlineLevel="0" collapsed="false">
      <c r="A1661" s="70" t="n">
        <v>1655</v>
      </c>
      <c r="B1661" s="94" t="n">
        <v>43435</v>
      </c>
      <c r="C1661" s="95"/>
      <c r="D1661" s="96"/>
      <c r="E1661" s="74" t="n">
        <v>20</v>
      </c>
      <c r="F1661" s="97" t="s">
        <v>1091</v>
      </c>
      <c r="G1661" s="98" t="n">
        <v>0</v>
      </c>
      <c r="H1661" s="98" t="n">
        <v>20</v>
      </c>
      <c r="I1661" s="208"/>
      <c r="J1661" s="208"/>
      <c r="K1661" s="208"/>
      <c r="L1661" s="208"/>
      <c r="M1661" s="208"/>
      <c r="N1661" s="209"/>
      <c r="O1661" s="79" t="n">
        <f aca="false">SUM(J1661:N1661)</f>
        <v>0</v>
      </c>
      <c r="P1661" s="210"/>
      <c r="Q1661" s="210"/>
      <c r="R1661" s="210"/>
      <c r="S1661" s="210"/>
      <c r="T1661" s="210"/>
      <c r="U1661" s="210"/>
      <c r="V1661" s="210"/>
      <c r="W1661" s="210"/>
      <c r="X1661" s="210"/>
      <c r="Y1661" s="210"/>
      <c r="Z1661" s="210"/>
      <c r="AA1661" s="211"/>
      <c r="AB1661" s="212"/>
      <c r="AC1661" s="213"/>
      <c r="AD1661" s="214"/>
      <c r="AE1661" s="215"/>
      <c r="AF1661" s="215"/>
      <c r="AG1661" s="215"/>
      <c r="AH1661" s="215"/>
      <c r="AI1661" s="215"/>
      <c r="AJ1661" s="215"/>
      <c r="AK1661" s="215"/>
      <c r="AL1661" s="215"/>
      <c r="AM1661" s="215"/>
      <c r="AN1661" s="209"/>
      <c r="AO1661" s="215"/>
      <c r="AP1661" s="215"/>
      <c r="AQ1661" s="215"/>
      <c r="AR1661" s="215"/>
      <c r="AS1661" s="215"/>
      <c r="AT1661" s="215"/>
      <c r="AU1661" s="215"/>
      <c r="AV1661" s="215"/>
      <c r="AW1661" s="215"/>
      <c r="AX1661" s="215"/>
      <c r="AY1661" s="215"/>
      <c r="AZ1661" s="215"/>
      <c r="BA1661" s="215"/>
      <c r="BB1661" s="215"/>
      <c r="BC1661" s="215"/>
      <c r="BD1661" s="85" t="n">
        <f aca="false">SUM(AC1661:BC1661)</f>
        <v>0</v>
      </c>
      <c r="BE1661" s="111" t="n">
        <f aca="false">IF((G1661+I1661+O1661-H1661-BD1661)&gt;=0,G1661+I1661+O1661-H1661-BD1661,0)</f>
        <v>0</v>
      </c>
      <c r="BF1661" s="112" t="n">
        <f aca="false">IF((H1661-I1661-O1661-G1661+BD1661)&gt;=0,H1661-I1661-O1661-G1661+BD1661,0)</f>
        <v>20</v>
      </c>
      <c r="BG1661" s="102"/>
      <c r="BH1661" s="103"/>
      <c r="BI1661" s="90"/>
      <c r="BJ1661" s="91" t="n">
        <v>-20</v>
      </c>
      <c r="BK1661" s="91" t="n">
        <f aca="false">BJ1661-BD1661+O1661</f>
        <v>-20</v>
      </c>
      <c r="BL1661" s="104"/>
    </row>
    <row r="1662" s="105" customFormat="true" ht="15" hidden="false" customHeight="false" outlineLevel="0" collapsed="false">
      <c r="A1662" s="70" t="n">
        <v>1656</v>
      </c>
      <c r="B1662" s="94" t="n">
        <v>43435</v>
      </c>
      <c r="C1662" s="95"/>
      <c r="D1662" s="96"/>
      <c r="E1662" s="74" t="n">
        <v>72</v>
      </c>
      <c r="F1662" s="97" t="s">
        <v>1092</v>
      </c>
      <c r="G1662" s="98" t="n">
        <v>0</v>
      </c>
      <c r="H1662" s="98" t="n">
        <v>0</v>
      </c>
      <c r="I1662" s="208"/>
      <c r="J1662" s="208"/>
      <c r="K1662" s="208"/>
      <c r="L1662" s="208"/>
      <c r="M1662" s="208"/>
      <c r="N1662" s="209"/>
      <c r="O1662" s="79" t="n">
        <f aca="false">SUM(J1662:N1662)</f>
        <v>0</v>
      </c>
      <c r="P1662" s="210"/>
      <c r="Q1662" s="210"/>
      <c r="R1662" s="210"/>
      <c r="S1662" s="210"/>
      <c r="T1662" s="210"/>
      <c r="U1662" s="210"/>
      <c r="V1662" s="210"/>
      <c r="W1662" s="210"/>
      <c r="X1662" s="210"/>
      <c r="Y1662" s="210"/>
      <c r="Z1662" s="210"/>
      <c r="AA1662" s="211"/>
      <c r="AB1662" s="212"/>
      <c r="AC1662" s="213"/>
      <c r="AD1662" s="214"/>
      <c r="AE1662" s="215"/>
      <c r="AF1662" s="215"/>
      <c r="AG1662" s="215"/>
      <c r="AH1662" s="215"/>
      <c r="AI1662" s="215"/>
      <c r="AJ1662" s="215"/>
      <c r="AK1662" s="215"/>
      <c r="AL1662" s="215"/>
      <c r="AM1662" s="215"/>
      <c r="AN1662" s="209"/>
      <c r="AO1662" s="215"/>
      <c r="AP1662" s="215"/>
      <c r="AQ1662" s="215"/>
      <c r="AR1662" s="215"/>
      <c r="AS1662" s="215"/>
      <c r="AT1662" s="215"/>
      <c r="AU1662" s="215"/>
      <c r="AV1662" s="215"/>
      <c r="AW1662" s="215"/>
      <c r="AX1662" s="215"/>
      <c r="AY1662" s="215"/>
      <c r="AZ1662" s="215"/>
      <c r="BA1662" s="215"/>
      <c r="BB1662" s="215"/>
      <c r="BC1662" s="215"/>
      <c r="BD1662" s="85" t="n">
        <f aca="false">SUM(AC1662:BC1662)</f>
        <v>0</v>
      </c>
      <c r="BE1662" s="111" t="n">
        <f aca="false">IF((G1662+I1662+O1662-H1662-BD1662)&gt;=0,G1662+I1662+O1662-H1662-BD1662,0)</f>
        <v>0</v>
      </c>
      <c r="BF1662" s="112" t="n">
        <f aca="false">IF((H1662-I1662-O1662-G1662+BD1662)&gt;=0,H1662-I1662-O1662-G1662+BD1662,0)</f>
        <v>0</v>
      </c>
      <c r="BG1662" s="102"/>
      <c r="BH1662" s="103"/>
      <c r="BI1662" s="90"/>
      <c r="BJ1662" s="91" t="n">
        <v>0</v>
      </c>
      <c r="BK1662" s="91" t="n">
        <f aca="false">BJ1662-BD1662+O1662</f>
        <v>0</v>
      </c>
      <c r="BL1662" s="104"/>
    </row>
    <row r="1663" s="105" customFormat="true" ht="15" hidden="false" customHeight="false" outlineLevel="0" collapsed="false">
      <c r="A1663" s="70" t="n">
        <v>1657</v>
      </c>
      <c r="B1663" s="94" t="n">
        <v>43435</v>
      </c>
      <c r="C1663" s="95"/>
      <c r="D1663" s="96"/>
      <c r="E1663" s="74" t="n">
        <v>72</v>
      </c>
      <c r="F1663" s="97" t="s">
        <v>1093</v>
      </c>
      <c r="G1663" s="98" t="n">
        <v>144</v>
      </c>
      <c r="H1663" s="98" t="n">
        <v>0</v>
      </c>
      <c r="I1663" s="208"/>
      <c r="J1663" s="208"/>
      <c r="K1663" s="208"/>
      <c r="L1663" s="208"/>
      <c r="M1663" s="208"/>
      <c r="N1663" s="209"/>
      <c r="O1663" s="79" t="n">
        <f aca="false">SUM(J1663:N1663)</f>
        <v>0</v>
      </c>
      <c r="P1663" s="210"/>
      <c r="Q1663" s="210"/>
      <c r="R1663" s="210"/>
      <c r="S1663" s="210"/>
      <c r="T1663" s="210"/>
      <c r="U1663" s="210"/>
      <c r="V1663" s="210"/>
      <c r="W1663" s="210"/>
      <c r="X1663" s="210"/>
      <c r="Y1663" s="210"/>
      <c r="Z1663" s="210"/>
      <c r="AA1663" s="211"/>
      <c r="AB1663" s="212"/>
      <c r="AC1663" s="213"/>
      <c r="AD1663" s="214"/>
      <c r="AE1663" s="215"/>
      <c r="AF1663" s="215"/>
      <c r="AG1663" s="215"/>
      <c r="AH1663" s="215"/>
      <c r="AI1663" s="215"/>
      <c r="AJ1663" s="215"/>
      <c r="AK1663" s="215"/>
      <c r="AL1663" s="215"/>
      <c r="AM1663" s="215"/>
      <c r="AN1663" s="209"/>
      <c r="AO1663" s="215"/>
      <c r="AP1663" s="215"/>
      <c r="AQ1663" s="215"/>
      <c r="AR1663" s="215"/>
      <c r="AS1663" s="215"/>
      <c r="AT1663" s="215"/>
      <c r="AU1663" s="215"/>
      <c r="AV1663" s="215"/>
      <c r="AW1663" s="215"/>
      <c r="AX1663" s="215"/>
      <c r="AY1663" s="215"/>
      <c r="AZ1663" s="215"/>
      <c r="BA1663" s="215"/>
      <c r="BB1663" s="215"/>
      <c r="BC1663" s="215"/>
      <c r="BD1663" s="85" t="n">
        <f aca="false">SUM(AC1663:BC1663)</f>
        <v>0</v>
      </c>
      <c r="BE1663" s="111" t="n">
        <f aca="false">IF((G1663+I1663+O1663-H1663-BD1663)&gt;=0,G1663+I1663+O1663-H1663-BD1663,0)</f>
        <v>144</v>
      </c>
      <c r="BF1663" s="112" t="n">
        <f aca="false">IF((H1663-I1663-O1663-G1663+BD1663)&gt;=0,H1663-I1663-O1663-G1663+BD1663,0)</f>
        <v>0</v>
      </c>
      <c r="BG1663" s="102"/>
      <c r="BH1663" s="103"/>
      <c r="BI1663" s="90"/>
      <c r="BJ1663" s="91" t="n">
        <v>144</v>
      </c>
      <c r="BK1663" s="91" t="n">
        <f aca="false">BJ1663-BD1663+O1663</f>
        <v>144</v>
      </c>
      <c r="BL1663" s="104"/>
    </row>
    <row r="1664" s="105" customFormat="true" ht="15" hidden="false" customHeight="false" outlineLevel="0" collapsed="false">
      <c r="A1664" s="70" t="n">
        <v>1658</v>
      </c>
      <c r="B1664" s="94" t="n">
        <v>43435</v>
      </c>
      <c r="C1664" s="95"/>
      <c r="D1664" s="96"/>
      <c r="E1664" s="74" t="n">
        <v>20</v>
      </c>
      <c r="F1664" s="97" t="s">
        <v>1094</v>
      </c>
      <c r="G1664" s="98" t="n">
        <v>0</v>
      </c>
      <c r="H1664" s="98" t="n">
        <v>120</v>
      </c>
      <c r="I1664" s="208"/>
      <c r="J1664" s="208"/>
      <c r="K1664" s="208"/>
      <c r="L1664" s="208"/>
      <c r="M1664" s="208"/>
      <c r="N1664" s="209"/>
      <c r="O1664" s="79" t="n">
        <f aca="false">SUM(J1664:N1664)</f>
        <v>0</v>
      </c>
      <c r="P1664" s="210"/>
      <c r="Q1664" s="210"/>
      <c r="R1664" s="210"/>
      <c r="S1664" s="210"/>
      <c r="T1664" s="210"/>
      <c r="U1664" s="210"/>
      <c r="V1664" s="210"/>
      <c r="W1664" s="210"/>
      <c r="X1664" s="210"/>
      <c r="Y1664" s="210"/>
      <c r="Z1664" s="210"/>
      <c r="AA1664" s="211"/>
      <c r="AB1664" s="212"/>
      <c r="AC1664" s="213"/>
      <c r="AD1664" s="214"/>
      <c r="AE1664" s="215"/>
      <c r="AF1664" s="215"/>
      <c r="AG1664" s="215"/>
      <c r="AH1664" s="215"/>
      <c r="AI1664" s="215"/>
      <c r="AJ1664" s="215"/>
      <c r="AK1664" s="215"/>
      <c r="AL1664" s="215"/>
      <c r="AM1664" s="215"/>
      <c r="AN1664" s="209"/>
      <c r="AO1664" s="215"/>
      <c r="AP1664" s="215"/>
      <c r="AQ1664" s="215"/>
      <c r="AR1664" s="215"/>
      <c r="AS1664" s="215"/>
      <c r="AT1664" s="215"/>
      <c r="AU1664" s="215"/>
      <c r="AV1664" s="215"/>
      <c r="AW1664" s="215"/>
      <c r="AX1664" s="215"/>
      <c r="AY1664" s="215"/>
      <c r="AZ1664" s="215"/>
      <c r="BA1664" s="215"/>
      <c r="BB1664" s="215"/>
      <c r="BC1664" s="215"/>
      <c r="BD1664" s="85" t="n">
        <f aca="false">SUM(AC1664:BC1664)</f>
        <v>0</v>
      </c>
      <c r="BE1664" s="111" t="n">
        <f aca="false">IF((G1664+I1664+O1664-H1664-BD1664)&gt;=0,G1664+I1664+O1664-H1664-BD1664,0)</f>
        <v>0</v>
      </c>
      <c r="BF1664" s="112" t="n">
        <f aca="false">IF((H1664-I1664-O1664-G1664+BD1664)&gt;=0,H1664-I1664-O1664-G1664+BD1664,0)</f>
        <v>120</v>
      </c>
      <c r="BG1664" s="102"/>
      <c r="BH1664" s="103"/>
      <c r="BI1664" s="90"/>
      <c r="BJ1664" s="91" t="n">
        <v>-120</v>
      </c>
      <c r="BK1664" s="91" t="n">
        <f aca="false">BJ1664-BD1664+O1664</f>
        <v>-120</v>
      </c>
      <c r="BL1664" s="104"/>
    </row>
    <row r="1665" s="105" customFormat="true" ht="15" hidden="false" customHeight="false" outlineLevel="0" collapsed="false">
      <c r="A1665" s="70" t="n">
        <v>1659</v>
      </c>
      <c r="B1665" s="94" t="n">
        <v>43435</v>
      </c>
      <c r="C1665" s="95"/>
      <c r="D1665" s="96"/>
      <c r="E1665" s="74" t="n">
        <v>72</v>
      </c>
      <c r="F1665" s="97" t="s">
        <v>1095</v>
      </c>
      <c r="G1665" s="98" t="n">
        <v>0</v>
      </c>
      <c r="H1665" s="98" t="n">
        <v>72</v>
      </c>
      <c r="I1665" s="208"/>
      <c r="J1665" s="208"/>
      <c r="K1665" s="208"/>
      <c r="L1665" s="208"/>
      <c r="M1665" s="208"/>
      <c r="N1665" s="209"/>
      <c r="O1665" s="79" t="n">
        <f aca="false">SUM(J1665:N1665)</f>
        <v>0</v>
      </c>
      <c r="P1665" s="210"/>
      <c r="Q1665" s="210"/>
      <c r="R1665" s="210"/>
      <c r="S1665" s="210"/>
      <c r="T1665" s="210"/>
      <c r="U1665" s="210"/>
      <c r="V1665" s="210"/>
      <c r="W1665" s="210"/>
      <c r="X1665" s="210"/>
      <c r="Y1665" s="210"/>
      <c r="Z1665" s="210"/>
      <c r="AA1665" s="211"/>
      <c r="AB1665" s="212"/>
      <c r="AC1665" s="213"/>
      <c r="AD1665" s="214"/>
      <c r="AE1665" s="215"/>
      <c r="AF1665" s="215"/>
      <c r="AG1665" s="215"/>
      <c r="AH1665" s="215"/>
      <c r="AI1665" s="215"/>
      <c r="AJ1665" s="215"/>
      <c r="AK1665" s="215"/>
      <c r="AL1665" s="215"/>
      <c r="AM1665" s="215"/>
      <c r="AN1665" s="209"/>
      <c r="AO1665" s="215"/>
      <c r="AP1665" s="215"/>
      <c r="AQ1665" s="215"/>
      <c r="AR1665" s="215"/>
      <c r="AS1665" s="215"/>
      <c r="AT1665" s="215"/>
      <c r="AU1665" s="215"/>
      <c r="AV1665" s="215"/>
      <c r="AW1665" s="215"/>
      <c r="AX1665" s="215"/>
      <c r="AY1665" s="215"/>
      <c r="AZ1665" s="215"/>
      <c r="BA1665" s="215"/>
      <c r="BB1665" s="215"/>
      <c r="BC1665" s="215"/>
      <c r="BD1665" s="85" t="n">
        <f aca="false">SUM(AC1665:BC1665)</f>
        <v>0</v>
      </c>
      <c r="BE1665" s="111" t="n">
        <f aca="false">IF((G1665+I1665+O1665-H1665-BD1665)&gt;=0,G1665+I1665+O1665-H1665-BD1665,0)</f>
        <v>0</v>
      </c>
      <c r="BF1665" s="112" t="n">
        <f aca="false">IF((H1665-I1665-O1665-G1665+BD1665)&gt;=0,H1665-I1665-O1665-G1665+BD1665,0)</f>
        <v>72</v>
      </c>
      <c r="BG1665" s="102"/>
      <c r="BH1665" s="103"/>
      <c r="BI1665" s="90"/>
      <c r="BJ1665" s="91" t="n">
        <v>-72</v>
      </c>
      <c r="BK1665" s="91" t="n">
        <f aca="false">BJ1665-BD1665+O1665</f>
        <v>-72</v>
      </c>
      <c r="BL1665" s="104"/>
    </row>
    <row r="1666" s="105" customFormat="true" ht="15" hidden="false" customHeight="false" outlineLevel="0" collapsed="false">
      <c r="A1666" s="70" t="n">
        <v>1660</v>
      </c>
      <c r="B1666" s="94" t="n">
        <v>43435</v>
      </c>
      <c r="C1666" s="95"/>
      <c r="D1666" s="96"/>
      <c r="E1666" s="74" t="n">
        <v>72</v>
      </c>
      <c r="F1666" s="97" t="s">
        <v>1096</v>
      </c>
      <c r="G1666" s="98" t="n">
        <v>72</v>
      </c>
      <c r="H1666" s="98" t="n">
        <v>0</v>
      </c>
      <c r="I1666" s="208"/>
      <c r="J1666" s="208"/>
      <c r="K1666" s="208"/>
      <c r="L1666" s="208"/>
      <c r="M1666" s="208"/>
      <c r="N1666" s="209"/>
      <c r="O1666" s="79" t="n">
        <f aca="false">SUM(J1666:N1666)</f>
        <v>0</v>
      </c>
      <c r="P1666" s="210"/>
      <c r="Q1666" s="210"/>
      <c r="R1666" s="210"/>
      <c r="S1666" s="210"/>
      <c r="T1666" s="210"/>
      <c r="U1666" s="210"/>
      <c r="V1666" s="210"/>
      <c r="W1666" s="210"/>
      <c r="X1666" s="210"/>
      <c r="Y1666" s="210"/>
      <c r="Z1666" s="210"/>
      <c r="AA1666" s="211"/>
      <c r="AB1666" s="212"/>
      <c r="AC1666" s="213"/>
      <c r="AD1666" s="214"/>
      <c r="AE1666" s="215"/>
      <c r="AF1666" s="215"/>
      <c r="AG1666" s="215"/>
      <c r="AH1666" s="215"/>
      <c r="AI1666" s="215"/>
      <c r="AJ1666" s="215"/>
      <c r="AK1666" s="215"/>
      <c r="AL1666" s="215"/>
      <c r="AM1666" s="215"/>
      <c r="AN1666" s="209"/>
      <c r="AO1666" s="215"/>
      <c r="AP1666" s="215"/>
      <c r="AQ1666" s="215"/>
      <c r="AR1666" s="215"/>
      <c r="AS1666" s="215"/>
      <c r="AT1666" s="215"/>
      <c r="AU1666" s="215"/>
      <c r="AV1666" s="215"/>
      <c r="AW1666" s="215"/>
      <c r="AX1666" s="215"/>
      <c r="AY1666" s="215"/>
      <c r="AZ1666" s="215"/>
      <c r="BA1666" s="215"/>
      <c r="BB1666" s="215"/>
      <c r="BC1666" s="215"/>
      <c r="BD1666" s="85" t="n">
        <f aca="false">SUM(AC1666:BC1666)</f>
        <v>0</v>
      </c>
      <c r="BE1666" s="111" t="n">
        <f aca="false">IF((G1666+I1666+O1666-H1666-BD1666)&gt;=0,G1666+I1666+O1666-H1666-BD1666,0)</f>
        <v>72</v>
      </c>
      <c r="BF1666" s="112" t="n">
        <f aca="false">IF((H1666-I1666-O1666-G1666+BD1666)&gt;=0,H1666-I1666-O1666-G1666+BD1666,0)</f>
        <v>0</v>
      </c>
      <c r="BG1666" s="102"/>
      <c r="BH1666" s="103"/>
      <c r="BI1666" s="90"/>
      <c r="BJ1666" s="91" t="n">
        <v>72</v>
      </c>
      <c r="BK1666" s="91" t="n">
        <f aca="false">BJ1666-BD1666+O1666</f>
        <v>72</v>
      </c>
      <c r="BL1666" s="104"/>
    </row>
    <row r="1667" s="105" customFormat="true" ht="15" hidden="false" customHeight="false" outlineLevel="0" collapsed="false">
      <c r="A1667" s="70" t="n">
        <v>1661</v>
      </c>
      <c r="B1667" s="94" t="n">
        <v>43435</v>
      </c>
      <c r="C1667" s="95"/>
      <c r="D1667" s="96"/>
      <c r="E1667" s="74" t="n">
        <v>72</v>
      </c>
      <c r="F1667" s="97"/>
      <c r="G1667" s="98" t="n">
        <v>0</v>
      </c>
      <c r="H1667" s="98" t="n">
        <v>216</v>
      </c>
      <c r="I1667" s="208"/>
      <c r="J1667" s="208"/>
      <c r="K1667" s="208"/>
      <c r="L1667" s="208"/>
      <c r="M1667" s="208"/>
      <c r="N1667" s="209"/>
      <c r="O1667" s="79" t="n">
        <f aca="false">SUM(J1667:N1667)</f>
        <v>0</v>
      </c>
      <c r="P1667" s="210"/>
      <c r="Q1667" s="210"/>
      <c r="R1667" s="210"/>
      <c r="S1667" s="210"/>
      <c r="T1667" s="210"/>
      <c r="U1667" s="210"/>
      <c r="V1667" s="210"/>
      <c r="W1667" s="210"/>
      <c r="X1667" s="210"/>
      <c r="Y1667" s="210"/>
      <c r="Z1667" s="210"/>
      <c r="AA1667" s="211"/>
      <c r="AB1667" s="212"/>
      <c r="AC1667" s="213"/>
      <c r="AD1667" s="214"/>
      <c r="AE1667" s="215"/>
      <c r="AF1667" s="215"/>
      <c r="AG1667" s="215"/>
      <c r="AH1667" s="215"/>
      <c r="AI1667" s="215"/>
      <c r="AJ1667" s="215"/>
      <c r="AK1667" s="215"/>
      <c r="AL1667" s="215"/>
      <c r="AM1667" s="215"/>
      <c r="AN1667" s="209"/>
      <c r="AO1667" s="215"/>
      <c r="AP1667" s="215"/>
      <c r="AQ1667" s="215"/>
      <c r="AR1667" s="215"/>
      <c r="AS1667" s="215"/>
      <c r="AT1667" s="215"/>
      <c r="AU1667" s="215"/>
      <c r="AV1667" s="215"/>
      <c r="AW1667" s="215"/>
      <c r="AX1667" s="215"/>
      <c r="AY1667" s="215"/>
      <c r="AZ1667" s="215"/>
      <c r="BA1667" s="215"/>
      <c r="BB1667" s="215"/>
      <c r="BC1667" s="215"/>
      <c r="BD1667" s="85" t="n">
        <f aca="false">SUM(AC1667:BC1667)</f>
        <v>0</v>
      </c>
      <c r="BE1667" s="111" t="n">
        <f aca="false">IF((G1667+I1667+O1667-H1667-BD1667)&gt;=0,G1667+I1667+O1667-H1667-BD1667,0)</f>
        <v>0</v>
      </c>
      <c r="BF1667" s="112" t="n">
        <f aca="false">IF((H1667-I1667-O1667-G1667+BD1667)&gt;=0,H1667-I1667-O1667-G1667+BD1667,0)</f>
        <v>216</v>
      </c>
      <c r="BG1667" s="102"/>
      <c r="BH1667" s="103"/>
      <c r="BI1667" s="90"/>
      <c r="BJ1667" s="91" t="n">
        <v>-216</v>
      </c>
      <c r="BK1667" s="91" t="n">
        <f aca="false">BJ1667-BD1667+O1667</f>
        <v>-216</v>
      </c>
      <c r="BL1667" s="104"/>
    </row>
    <row r="1668" s="105" customFormat="true" ht="15" hidden="false" customHeight="false" outlineLevel="0" collapsed="false">
      <c r="A1668" s="70" t="n">
        <v>1662</v>
      </c>
      <c r="B1668" s="94" t="n">
        <v>43435</v>
      </c>
      <c r="C1668" s="95"/>
      <c r="D1668" s="96"/>
      <c r="E1668" s="74" t="n">
        <v>72</v>
      </c>
      <c r="F1668" s="97" t="s">
        <v>1097</v>
      </c>
      <c r="G1668" s="98" t="n">
        <v>0</v>
      </c>
      <c r="H1668" s="98" t="n">
        <v>216</v>
      </c>
      <c r="I1668" s="208"/>
      <c r="J1668" s="208"/>
      <c r="K1668" s="208"/>
      <c r="L1668" s="208"/>
      <c r="M1668" s="208"/>
      <c r="N1668" s="209"/>
      <c r="O1668" s="79" t="n">
        <f aca="false">SUM(J1668:N1668)</f>
        <v>0</v>
      </c>
      <c r="P1668" s="210"/>
      <c r="Q1668" s="210"/>
      <c r="R1668" s="210"/>
      <c r="S1668" s="210"/>
      <c r="T1668" s="210"/>
      <c r="U1668" s="210"/>
      <c r="V1668" s="210"/>
      <c r="W1668" s="210"/>
      <c r="X1668" s="210"/>
      <c r="Y1668" s="210"/>
      <c r="Z1668" s="210"/>
      <c r="AA1668" s="211"/>
      <c r="AB1668" s="212"/>
      <c r="AC1668" s="213"/>
      <c r="AD1668" s="214"/>
      <c r="AE1668" s="215"/>
      <c r="AF1668" s="215"/>
      <c r="AG1668" s="215"/>
      <c r="AH1668" s="215"/>
      <c r="AI1668" s="215"/>
      <c r="AJ1668" s="215"/>
      <c r="AK1668" s="215"/>
      <c r="AL1668" s="215"/>
      <c r="AM1668" s="215"/>
      <c r="AN1668" s="209"/>
      <c r="AO1668" s="215"/>
      <c r="AP1668" s="215"/>
      <c r="AQ1668" s="215"/>
      <c r="AR1668" s="215"/>
      <c r="AS1668" s="215"/>
      <c r="AT1668" s="215"/>
      <c r="AU1668" s="215"/>
      <c r="AV1668" s="215"/>
      <c r="AW1668" s="215"/>
      <c r="AX1668" s="215"/>
      <c r="AY1668" s="215"/>
      <c r="AZ1668" s="215"/>
      <c r="BA1668" s="215"/>
      <c r="BB1668" s="215"/>
      <c r="BC1668" s="215"/>
      <c r="BD1668" s="85" t="n">
        <f aca="false">SUM(AC1668:BC1668)</f>
        <v>0</v>
      </c>
      <c r="BE1668" s="111" t="n">
        <f aca="false">IF((G1668+I1668+O1668-H1668-BD1668)&gt;=0,G1668+I1668+O1668-H1668-BD1668,0)</f>
        <v>0</v>
      </c>
      <c r="BF1668" s="112" t="n">
        <f aca="false">IF((H1668-I1668-O1668-G1668+BD1668)&gt;=0,H1668-I1668-O1668-G1668+BD1668,0)</f>
        <v>216</v>
      </c>
      <c r="BG1668" s="102" t="n">
        <v>43454</v>
      </c>
      <c r="BH1668" s="103"/>
      <c r="BI1668" s="90"/>
      <c r="BJ1668" s="91" t="n">
        <v>-216</v>
      </c>
      <c r="BK1668" s="91" t="n">
        <f aca="false">BJ1668-BD1668+O1668</f>
        <v>-216</v>
      </c>
      <c r="BL1668" s="104"/>
    </row>
    <row r="1669" s="93" customFormat="true" ht="15" hidden="false" customHeight="false" outlineLevel="0" collapsed="false">
      <c r="A1669" s="70" t="n">
        <v>1663</v>
      </c>
      <c r="B1669" s="71" t="n">
        <v>43435</v>
      </c>
      <c r="C1669" s="72"/>
      <c r="D1669" s="73"/>
      <c r="E1669" s="74" t="n">
        <v>20</v>
      </c>
      <c r="F1669" s="75" t="s">
        <v>1098</v>
      </c>
      <c r="G1669" s="76" t="n">
        <v>0</v>
      </c>
      <c r="H1669" s="76" t="n">
        <v>60</v>
      </c>
      <c r="I1669" s="208"/>
      <c r="J1669" s="208"/>
      <c r="K1669" s="208"/>
      <c r="L1669" s="208"/>
      <c r="M1669" s="208"/>
      <c r="N1669" s="209"/>
      <c r="O1669" s="79" t="n">
        <f aca="false">SUM(J1669:N1669)</f>
        <v>0</v>
      </c>
      <c r="P1669" s="215"/>
      <c r="Q1669" s="215"/>
      <c r="R1669" s="215"/>
      <c r="S1669" s="215"/>
      <c r="T1669" s="215"/>
      <c r="U1669" s="215"/>
      <c r="V1669" s="215"/>
      <c r="W1669" s="215"/>
      <c r="X1669" s="215"/>
      <c r="Y1669" s="215"/>
      <c r="Z1669" s="215"/>
      <c r="AA1669" s="217"/>
      <c r="AB1669" s="218"/>
      <c r="AC1669" s="213"/>
      <c r="AD1669" s="214"/>
      <c r="AE1669" s="215"/>
      <c r="AF1669" s="215"/>
      <c r="AG1669" s="215"/>
      <c r="AH1669" s="215"/>
      <c r="AI1669" s="215"/>
      <c r="AJ1669" s="215"/>
      <c r="AK1669" s="215"/>
      <c r="AL1669" s="215"/>
      <c r="AM1669" s="215"/>
      <c r="AN1669" s="209"/>
      <c r="AO1669" s="215"/>
      <c r="AP1669" s="215"/>
      <c r="AQ1669" s="215"/>
      <c r="AR1669" s="215"/>
      <c r="AS1669" s="215"/>
      <c r="AT1669" s="215"/>
      <c r="AU1669" s="215"/>
      <c r="AV1669" s="215"/>
      <c r="AW1669" s="215"/>
      <c r="AX1669" s="215"/>
      <c r="AY1669" s="215"/>
      <c r="AZ1669" s="215"/>
      <c r="BA1669" s="215"/>
      <c r="BB1669" s="215"/>
      <c r="BC1669" s="215"/>
      <c r="BD1669" s="85" t="n">
        <f aca="false">SUM(AC1669:BC1669)</f>
        <v>0</v>
      </c>
      <c r="BE1669" s="86" t="n">
        <f aca="false">IF((G1669+I1669+O1669-H1669-BD1669)&gt;=0,G1669+I1669+O1669-H1669-BD1669,0)</f>
        <v>0</v>
      </c>
      <c r="BF1669" s="87" t="n">
        <f aca="false">IF((H1669-I1669-O1669-G1669+BD1669)&gt;=0,H1669-I1669-O1669-G1669+BD1669,0)</f>
        <v>60</v>
      </c>
      <c r="BG1669" s="106"/>
      <c r="BH1669" s="107"/>
      <c r="BI1669" s="90"/>
      <c r="BJ1669" s="91" t="n">
        <v>-60</v>
      </c>
      <c r="BK1669" s="91" t="n">
        <f aca="false">BJ1669-BD1669+O1669</f>
        <v>-60</v>
      </c>
      <c r="BL1669" s="92"/>
    </row>
    <row r="1670" s="93" customFormat="true" ht="15" hidden="false" customHeight="false" outlineLevel="0" collapsed="false">
      <c r="A1670" s="70" t="n">
        <v>1664</v>
      </c>
      <c r="B1670" s="71" t="n">
        <v>43435</v>
      </c>
      <c r="C1670" s="72"/>
      <c r="D1670" s="73"/>
      <c r="E1670" s="74" t="n">
        <v>72</v>
      </c>
      <c r="F1670" s="75" t="s">
        <v>1099</v>
      </c>
      <c r="G1670" s="76" t="n">
        <v>7</v>
      </c>
      <c r="H1670" s="76" t="n">
        <v>0</v>
      </c>
      <c r="I1670" s="208"/>
      <c r="J1670" s="208"/>
      <c r="K1670" s="208"/>
      <c r="L1670" s="208"/>
      <c r="M1670" s="208"/>
      <c r="N1670" s="209"/>
      <c r="O1670" s="79" t="n">
        <f aca="false">SUM(J1670:N1670)</f>
        <v>0</v>
      </c>
      <c r="P1670" s="215"/>
      <c r="Q1670" s="215"/>
      <c r="R1670" s="215"/>
      <c r="S1670" s="215"/>
      <c r="T1670" s="215"/>
      <c r="U1670" s="215"/>
      <c r="V1670" s="215"/>
      <c r="W1670" s="215"/>
      <c r="X1670" s="215"/>
      <c r="Y1670" s="215"/>
      <c r="Z1670" s="215"/>
      <c r="AA1670" s="217"/>
      <c r="AB1670" s="218"/>
      <c r="AC1670" s="213"/>
      <c r="AD1670" s="214"/>
      <c r="AE1670" s="215"/>
      <c r="AF1670" s="215"/>
      <c r="AG1670" s="215"/>
      <c r="AH1670" s="215"/>
      <c r="AI1670" s="215"/>
      <c r="AJ1670" s="215"/>
      <c r="AK1670" s="215"/>
      <c r="AL1670" s="215"/>
      <c r="AM1670" s="215"/>
      <c r="AN1670" s="209"/>
      <c r="AO1670" s="215"/>
      <c r="AP1670" s="215"/>
      <c r="AQ1670" s="215"/>
      <c r="AR1670" s="215"/>
      <c r="AS1670" s="215"/>
      <c r="AT1670" s="215"/>
      <c r="AU1670" s="215"/>
      <c r="AV1670" s="215"/>
      <c r="AW1670" s="215"/>
      <c r="AX1670" s="215"/>
      <c r="AY1670" s="215"/>
      <c r="AZ1670" s="215"/>
      <c r="BA1670" s="215"/>
      <c r="BB1670" s="215"/>
      <c r="BC1670" s="215"/>
      <c r="BD1670" s="85" t="n">
        <f aca="false">SUM(AC1670:BC1670)</f>
        <v>0</v>
      </c>
      <c r="BE1670" s="86" t="n">
        <f aca="false">IF((G1670+I1670+O1670-H1670-BD1670)&gt;=0,G1670+I1670+O1670-H1670-BD1670,0)</f>
        <v>7</v>
      </c>
      <c r="BF1670" s="87" t="n">
        <f aca="false">IF((H1670-I1670-O1670-G1670+BD1670)&gt;=0,H1670-I1670-O1670-G1670+BD1670,0)</f>
        <v>0</v>
      </c>
      <c r="BG1670" s="106"/>
      <c r="BH1670" s="107" t="n">
        <v>43619</v>
      </c>
      <c r="BI1670" s="90"/>
      <c r="BJ1670" s="91" t="n">
        <v>7</v>
      </c>
      <c r="BK1670" s="91" t="n">
        <f aca="false">BJ1670-BD1670+O1670</f>
        <v>7</v>
      </c>
      <c r="BL1670" s="92"/>
    </row>
    <row r="1671" s="105" customFormat="true" ht="15" hidden="false" customHeight="false" outlineLevel="0" collapsed="false">
      <c r="A1671" s="70" t="n">
        <v>1665</v>
      </c>
      <c r="B1671" s="94" t="n">
        <v>43435</v>
      </c>
      <c r="C1671" s="95"/>
      <c r="D1671" s="96"/>
      <c r="E1671" s="74" t="n">
        <v>72</v>
      </c>
      <c r="F1671" s="97" t="s">
        <v>1099</v>
      </c>
      <c r="G1671" s="98" t="n">
        <v>0</v>
      </c>
      <c r="H1671" s="98" t="n">
        <v>216</v>
      </c>
      <c r="I1671" s="208"/>
      <c r="J1671" s="208"/>
      <c r="K1671" s="208"/>
      <c r="L1671" s="208"/>
      <c r="M1671" s="208"/>
      <c r="N1671" s="209"/>
      <c r="O1671" s="79" t="n">
        <f aca="false">SUM(J1671:N1671)</f>
        <v>0</v>
      </c>
      <c r="P1671" s="210"/>
      <c r="Q1671" s="210"/>
      <c r="R1671" s="210"/>
      <c r="S1671" s="210"/>
      <c r="T1671" s="210"/>
      <c r="U1671" s="210"/>
      <c r="V1671" s="210"/>
      <c r="W1671" s="210"/>
      <c r="X1671" s="210"/>
      <c r="Y1671" s="210"/>
      <c r="Z1671" s="210"/>
      <c r="AA1671" s="211"/>
      <c r="AB1671" s="212"/>
      <c r="AC1671" s="213"/>
      <c r="AD1671" s="214"/>
      <c r="AE1671" s="215"/>
      <c r="AF1671" s="215"/>
      <c r="AG1671" s="215"/>
      <c r="AH1671" s="215"/>
      <c r="AI1671" s="215"/>
      <c r="AJ1671" s="215"/>
      <c r="AK1671" s="215"/>
      <c r="AL1671" s="215"/>
      <c r="AM1671" s="215"/>
      <c r="AN1671" s="209"/>
      <c r="AO1671" s="215"/>
      <c r="AP1671" s="215"/>
      <c r="AQ1671" s="215"/>
      <c r="AR1671" s="215"/>
      <c r="AS1671" s="215"/>
      <c r="AT1671" s="215"/>
      <c r="AU1671" s="215"/>
      <c r="AV1671" s="215"/>
      <c r="AW1671" s="215"/>
      <c r="AX1671" s="215"/>
      <c r="AY1671" s="215"/>
      <c r="AZ1671" s="215"/>
      <c r="BA1671" s="215"/>
      <c r="BB1671" s="215"/>
      <c r="BC1671" s="215"/>
      <c r="BD1671" s="85" t="n">
        <f aca="false">SUM(AC1671:BC1671)</f>
        <v>0</v>
      </c>
      <c r="BE1671" s="111" t="n">
        <f aca="false">IF((G1671+I1671+O1671-H1671-BD1671)&gt;=0,G1671+I1671+O1671-H1671-BD1671,0)</f>
        <v>0</v>
      </c>
      <c r="BF1671" s="112" t="n">
        <f aca="false">IF((H1671-I1671-O1671-G1671+BD1671)&gt;=0,H1671-I1671-O1671-G1671+BD1671,0)</f>
        <v>216</v>
      </c>
      <c r="BG1671" s="102"/>
      <c r="BH1671" s="103"/>
      <c r="BI1671" s="90"/>
      <c r="BJ1671" s="91" t="n">
        <v>-216</v>
      </c>
      <c r="BK1671" s="91" t="n">
        <f aca="false">BJ1671-BD1671+O1671</f>
        <v>-216</v>
      </c>
      <c r="BL1671" s="104"/>
    </row>
    <row r="1672" s="105" customFormat="true" ht="15" hidden="false" customHeight="false" outlineLevel="0" collapsed="false">
      <c r="A1672" s="70" t="n">
        <v>1666</v>
      </c>
      <c r="B1672" s="94" t="n">
        <v>43435</v>
      </c>
      <c r="C1672" s="95"/>
      <c r="D1672" s="96"/>
      <c r="E1672" s="74" t="n">
        <v>72</v>
      </c>
      <c r="F1672" s="97" t="s">
        <v>1100</v>
      </c>
      <c r="G1672" s="98" t="n">
        <v>0</v>
      </c>
      <c r="H1672" s="98" t="n">
        <v>144</v>
      </c>
      <c r="I1672" s="208"/>
      <c r="J1672" s="208"/>
      <c r="K1672" s="208"/>
      <c r="L1672" s="208"/>
      <c r="M1672" s="208"/>
      <c r="N1672" s="209"/>
      <c r="O1672" s="79" t="n">
        <f aca="false">SUM(J1672:N1672)</f>
        <v>0</v>
      </c>
      <c r="P1672" s="210"/>
      <c r="Q1672" s="210"/>
      <c r="R1672" s="210"/>
      <c r="S1672" s="210"/>
      <c r="T1672" s="210"/>
      <c r="U1672" s="210"/>
      <c r="V1672" s="210"/>
      <c r="W1672" s="210"/>
      <c r="X1672" s="210"/>
      <c r="Y1672" s="210"/>
      <c r="Z1672" s="210"/>
      <c r="AA1672" s="211"/>
      <c r="AB1672" s="212"/>
      <c r="AC1672" s="213"/>
      <c r="AD1672" s="214"/>
      <c r="AE1672" s="215"/>
      <c r="AF1672" s="215"/>
      <c r="AG1672" s="215"/>
      <c r="AH1672" s="215"/>
      <c r="AI1672" s="215"/>
      <c r="AJ1672" s="215"/>
      <c r="AK1672" s="215"/>
      <c r="AL1672" s="215"/>
      <c r="AM1672" s="215"/>
      <c r="AN1672" s="209"/>
      <c r="AO1672" s="215"/>
      <c r="AP1672" s="215"/>
      <c r="AQ1672" s="215"/>
      <c r="AR1672" s="215"/>
      <c r="AS1672" s="215"/>
      <c r="AT1672" s="215"/>
      <c r="AU1672" s="215"/>
      <c r="AV1672" s="215"/>
      <c r="AW1672" s="215"/>
      <c r="AX1672" s="215"/>
      <c r="AY1672" s="215"/>
      <c r="AZ1672" s="215"/>
      <c r="BA1672" s="215"/>
      <c r="BB1672" s="215"/>
      <c r="BC1672" s="215"/>
      <c r="BD1672" s="85" t="n">
        <f aca="false">SUM(AC1672:BC1672)</f>
        <v>0</v>
      </c>
      <c r="BE1672" s="111" t="n">
        <f aca="false">IF((G1672+I1672+O1672-H1672-BD1672)&gt;=0,G1672+I1672+O1672-H1672-BD1672,0)</f>
        <v>0</v>
      </c>
      <c r="BF1672" s="112" t="n">
        <f aca="false">IF((H1672-I1672-O1672-G1672+BD1672)&gt;=0,H1672-I1672-O1672-G1672+BD1672,0)</f>
        <v>144</v>
      </c>
      <c r="BG1672" s="102"/>
      <c r="BH1672" s="103"/>
      <c r="BI1672" s="90"/>
      <c r="BJ1672" s="91" t="n">
        <v>-144</v>
      </c>
      <c r="BK1672" s="91" t="n">
        <f aca="false">BJ1672-BD1672+O1672</f>
        <v>-144</v>
      </c>
      <c r="BL1672" s="104"/>
    </row>
    <row r="1673" s="105" customFormat="true" ht="15" hidden="false" customHeight="false" outlineLevel="0" collapsed="false">
      <c r="A1673" s="70" t="n">
        <v>1667</v>
      </c>
      <c r="B1673" s="94" t="n">
        <v>43435</v>
      </c>
      <c r="C1673" s="95"/>
      <c r="D1673" s="96"/>
      <c r="E1673" s="74" t="n">
        <v>72</v>
      </c>
      <c r="F1673" s="97" t="s">
        <v>1101</v>
      </c>
      <c r="G1673" s="98" t="n">
        <v>72</v>
      </c>
      <c r="H1673" s="98" t="n">
        <v>0</v>
      </c>
      <c r="I1673" s="208"/>
      <c r="J1673" s="208"/>
      <c r="K1673" s="208"/>
      <c r="L1673" s="208"/>
      <c r="M1673" s="208"/>
      <c r="N1673" s="209"/>
      <c r="O1673" s="79" t="n">
        <f aca="false">SUM(J1673:N1673)</f>
        <v>0</v>
      </c>
      <c r="P1673" s="210"/>
      <c r="Q1673" s="210"/>
      <c r="R1673" s="210"/>
      <c r="S1673" s="210"/>
      <c r="T1673" s="210"/>
      <c r="U1673" s="210"/>
      <c r="V1673" s="210"/>
      <c r="W1673" s="210"/>
      <c r="X1673" s="210"/>
      <c r="Y1673" s="210"/>
      <c r="Z1673" s="210"/>
      <c r="AA1673" s="211"/>
      <c r="AB1673" s="212"/>
      <c r="AC1673" s="213"/>
      <c r="AD1673" s="214"/>
      <c r="AE1673" s="215"/>
      <c r="AF1673" s="215"/>
      <c r="AG1673" s="215"/>
      <c r="AH1673" s="215"/>
      <c r="AI1673" s="215"/>
      <c r="AJ1673" s="215"/>
      <c r="AK1673" s="215"/>
      <c r="AL1673" s="215"/>
      <c r="AM1673" s="215"/>
      <c r="AN1673" s="209"/>
      <c r="AO1673" s="215"/>
      <c r="AP1673" s="215"/>
      <c r="AQ1673" s="215"/>
      <c r="AR1673" s="215"/>
      <c r="AS1673" s="215"/>
      <c r="AT1673" s="215"/>
      <c r="AU1673" s="215"/>
      <c r="AV1673" s="215"/>
      <c r="AW1673" s="215"/>
      <c r="AX1673" s="215"/>
      <c r="AY1673" s="215"/>
      <c r="AZ1673" s="215"/>
      <c r="BA1673" s="215"/>
      <c r="BB1673" s="215"/>
      <c r="BC1673" s="215"/>
      <c r="BD1673" s="85" t="n">
        <f aca="false">SUM(AC1673:BC1673)</f>
        <v>0</v>
      </c>
      <c r="BE1673" s="111" t="n">
        <f aca="false">IF((G1673+I1673+O1673-H1673-BD1673)&gt;=0,G1673+I1673+O1673-H1673-BD1673,0)</f>
        <v>72</v>
      </c>
      <c r="BF1673" s="112" t="n">
        <f aca="false">IF((H1673-I1673-O1673-G1673+BD1673)&gt;=0,H1673-I1673-O1673-G1673+BD1673,0)</f>
        <v>0</v>
      </c>
      <c r="BG1673" s="102"/>
      <c r="BH1673" s="103"/>
      <c r="BI1673" s="90"/>
      <c r="BJ1673" s="91" t="n">
        <v>72</v>
      </c>
      <c r="BK1673" s="91" t="n">
        <f aca="false">BJ1673-BD1673+O1673</f>
        <v>72</v>
      </c>
      <c r="BL1673" s="104"/>
    </row>
    <row r="1674" s="105" customFormat="true" ht="15" hidden="false" customHeight="false" outlineLevel="0" collapsed="false">
      <c r="A1674" s="70" t="n">
        <v>1668</v>
      </c>
      <c r="B1674" s="94" t="n">
        <v>43435</v>
      </c>
      <c r="C1674" s="95"/>
      <c r="D1674" s="96"/>
      <c r="E1674" s="74" t="n">
        <v>72</v>
      </c>
      <c r="F1674" s="97" t="s">
        <v>1102</v>
      </c>
      <c r="G1674" s="98" t="n">
        <v>72</v>
      </c>
      <c r="H1674" s="98" t="n">
        <v>0</v>
      </c>
      <c r="I1674" s="208"/>
      <c r="J1674" s="208"/>
      <c r="K1674" s="208"/>
      <c r="L1674" s="208"/>
      <c r="M1674" s="208"/>
      <c r="N1674" s="209"/>
      <c r="O1674" s="79" t="n">
        <f aca="false">SUM(J1674:N1674)</f>
        <v>0</v>
      </c>
      <c r="P1674" s="210"/>
      <c r="Q1674" s="210"/>
      <c r="R1674" s="210"/>
      <c r="S1674" s="210"/>
      <c r="T1674" s="210"/>
      <c r="U1674" s="210"/>
      <c r="V1674" s="210"/>
      <c r="W1674" s="210"/>
      <c r="X1674" s="210"/>
      <c r="Y1674" s="210"/>
      <c r="Z1674" s="210"/>
      <c r="AA1674" s="211"/>
      <c r="AB1674" s="212"/>
      <c r="AC1674" s="213"/>
      <c r="AD1674" s="214"/>
      <c r="AE1674" s="215"/>
      <c r="AF1674" s="215"/>
      <c r="AG1674" s="215"/>
      <c r="AH1674" s="215"/>
      <c r="AI1674" s="215"/>
      <c r="AJ1674" s="215"/>
      <c r="AK1674" s="215"/>
      <c r="AL1674" s="215"/>
      <c r="AM1674" s="215"/>
      <c r="AN1674" s="209"/>
      <c r="AO1674" s="215"/>
      <c r="AP1674" s="215"/>
      <c r="AQ1674" s="215"/>
      <c r="AR1674" s="215"/>
      <c r="AS1674" s="215"/>
      <c r="AT1674" s="215"/>
      <c r="AU1674" s="215"/>
      <c r="AV1674" s="215"/>
      <c r="AW1674" s="215"/>
      <c r="AX1674" s="215"/>
      <c r="AY1674" s="215"/>
      <c r="AZ1674" s="215"/>
      <c r="BA1674" s="215"/>
      <c r="BB1674" s="215"/>
      <c r="BC1674" s="215"/>
      <c r="BD1674" s="85" t="n">
        <f aca="false">SUM(AC1674:BC1674)</f>
        <v>0</v>
      </c>
      <c r="BE1674" s="111" t="n">
        <f aca="false">IF((G1674+I1674+O1674-H1674-BD1674)&gt;=0,G1674+I1674+O1674-H1674-BD1674,0)</f>
        <v>72</v>
      </c>
      <c r="BF1674" s="112" t="n">
        <f aca="false">IF((H1674-I1674-O1674-G1674+BD1674)&gt;=0,H1674-I1674-O1674-G1674+BD1674,0)</f>
        <v>0</v>
      </c>
      <c r="BG1674" s="102"/>
      <c r="BH1674" s="103"/>
      <c r="BI1674" s="90"/>
      <c r="BJ1674" s="91" t="n">
        <v>72</v>
      </c>
      <c r="BK1674" s="91" t="n">
        <f aca="false">BJ1674-BD1674+O1674</f>
        <v>72</v>
      </c>
      <c r="BL1674" s="104"/>
    </row>
    <row r="1675" s="105" customFormat="true" ht="15" hidden="false" customHeight="false" outlineLevel="0" collapsed="false">
      <c r="A1675" s="70" t="n">
        <v>1669</v>
      </c>
      <c r="B1675" s="94" t="n">
        <v>43435</v>
      </c>
      <c r="C1675" s="95"/>
      <c r="D1675" s="96"/>
      <c r="E1675" s="74" t="n">
        <v>72</v>
      </c>
      <c r="F1675" s="97" t="s">
        <v>1092</v>
      </c>
      <c r="G1675" s="98" t="n">
        <v>0</v>
      </c>
      <c r="H1675" s="98" t="n">
        <v>0</v>
      </c>
      <c r="I1675" s="208"/>
      <c r="J1675" s="208"/>
      <c r="K1675" s="208"/>
      <c r="L1675" s="208"/>
      <c r="M1675" s="208"/>
      <c r="N1675" s="209"/>
      <c r="O1675" s="79" t="n">
        <f aca="false">SUM(J1675:N1675)</f>
        <v>0</v>
      </c>
      <c r="P1675" s="210"/>
      <c r="Q1675" s="210"/>
      <c r="R1675" s="210"/>
      <c r="S1675" s="210"/>
      <c r="T1675" s="210"/>
      <c r="U1675" s="210"/>
      <c r="V1675" s="210"/>
      <c r="W1675" s="210"/>
      <c r="X1675" s="210"/>
      <c r="Y1675" s="210"/>
      <c r="Z1675" s="210"/>
      <c r="AA1675" s="211"/>
      <c r="AB1675" s="212"/>
      <c r="AC1675" s="213"/>
      <c r="AD1675" s="214"/>
      <c r="AE1675" s="215"/>
      <c r="AF1675" s="215"/>
      <c r="AG1675" s="215"/>
      <c r="AH1675" s="215"/>
      <c r="AI1675" s="215"/>
      <c r="AJ1675" s="215"/>
      <c r="AK1675" s="215"/>
      <c r="AL1675" s="215"/>
      <c r="AM1675" s="215"/>
      <c r="AN1675" s="209"/>
      <c r="AO1675" s="215"/>
      <c r="AP1675" s="215"/>
      <c r="AQ1675" s="215"/>
      <c r="AR1675" s="215"/>
      <c r="AS1675" s="215"/>
      <c r="AT1675" s="215"/>
      <c r="AU1675" s="215"/>
      <c r="AV1675" s="215"/>
      <c r="AW1675" s="215"/>
      <c r="AX1675" s="215"/>
      <c r="AY1675" s="215"/>
      <c r="AZ1675" s="215"/>
      <c r="BA1675" s="215"/>
      <c r="BB1675" s="215"/>
      <c r="BC1675" s="215"/>
      <c r="BD1675" s="85" t="n">
        <f aca="false">SUM(AC1675:BC1675)</f>
        <v>0</v>
      </c>
      <c r="BE1675" s="111" t="n">
        <f aca="false">IF((G1675+I1675+O1675-H1675-BD1675)&gt;=0,G1675+I1675+O1675-H1675-BD1675,0)</f>
        <v>0</v>
      </c>
      <c r="BF1675" s="112" t="n">
        <f aca="false">IF((H1675-I1675-O1675-G1675+BD1675)&gt;=0,H1675-I1675-O1675-G1675+BD1675,0)</f>
        <v>0</v>
      </c>
      <c r="BG1675" s="102"/>
      <c r="BH1675" s="103"/>
      <c r="BI1675" s="90"/>
      <c r="BJ1675" s="91" t="n">
        <v>0</v>
      </c>
      <c r="BK1675" s="91" t="n">
        <f aca="false">BJ1675-BD1675+O1675</f>
        <v>0</v>
      </c>
      <c r="BL1675" s="104"/>
    </row>
    <row r="1676" s="105" customFormat="true" ht="15" hidden="false" customHeight="false" outlineLevel="0" collapsed="false">
      <c r="A1676" s="70" t="n">
        <v>1670</v>
      </c>
      <c r="B1676" s="94" t="n">
        <v>43435</v>
      </c>
      <c r="C1676" s="95"/>
      <c r="D1676" s="96"/>
      <c r="E1676" s="74" t="n">
        <v>72</v>
      </c>
      <c r="F1676" s="97" t="s">
        <v>1103</v>
      </c>
      <c r="G1676" s="98" t="n">
        <v>72</v>
      </c>
      <c r="H1676" s="98" t="n">
        <v>0</v>
      </c>
      <c r="I1676" s="208"/>
      <c r="J1676" s="208"/>
      <c r="K1676" s="208"/>
      <c r="L1676" s="208"/>
      <c r="M1676" s="208"/>
      <c r="N1676" s="209"/>
      <c r="O1676" s="79" t="n">
        <f aca="false">SUM(J1676:N1676)</f>
        <v>0</v>
      </c>
      <c r="P1676" s="210"/>
      <c r="Q1676" s="210"/>
      <c r="R1676" s="210"/>
      <c r="S1676" s="210"/>
      <c r="T1676" s="210"/>
      <c r="U1676" s="210"/>
      <c r="V1676" s="210"/>
      <c r="W1676" s="210"/>
      <c r="X1676" s="210"/>
      <c r="Y1676" s="210"/>
      <c r="Z1676" s="210"/>
      <c r="AA1676" s="211"/>
      <c r="AB1676" s="212"/>
      <c r="AC1676" s="213"/>
      <c r="AD1676" s="214"/>
      <c r="AE1676" s="215"/>
      <c r="AF1676" s="215"/>
      <c r="AG1676" s="215"/>
      <c r="AH1676" s="215"/>
      <c r="AI1676" s="215"/>
      <c r="AJ1676" s="215"/>
      <c r="AK1676" s="215"/>
      <c r="AL1676" s="215"/>
      <c r="AM1676" s="215"/>
      <c r="AN1676" s="209"/>
      <c r="AO1676" s="215"/>
      <c r="AP1676" s="215"/>
      <c r="AQ1676" s="215"/>
      <c r="AR1676" s="215"/>
      <c r="AS1676" s="215"/>
      <c r="AT1676" s="215"/>
      <c r="AU1676" s="215"/>
      <c r="AV1676" s="215"/>
      <c r="AW1676" s="215"/>
      <c r="AX1676" s="215"/>
      <c r="AY1676" s="215"/>
      <c r="AZ1676" s="215"/>
      <c r="BA1676" s="215"/>
      <c r="BB1676" s="215"/>
      <c r="BC1676" s="215"/>
      <c r="BD1676" s="85" t="n">
        <f aca="false">SUM(AC1676:BC1676)</f>
        <v>0</v>
      </c>
      <c r="BE1676" s="111" t="n">
        <f aca="false">IF((G1676+I1676+O1676-H1676-BD1676)&gt;=0,G1676+I1676+O1676-H1676-BD1676,0)</f>
        <v>72</v>
      </c>
      <c r="BF1676" s="112" t="n">
        <f aca="false">IF((H1676-I1676-O1676-G1676+BD1676)&gt;=0,H1676-I1676-O1676-G1676+BD1676,0)</f>
        <v>0</v>
      </c>
      <c r="BG1676" s="102"/>
      <c r="BH1676" s="103"/>
      <c r="BI1676" s="90"/>
      <c r="BJ1676" s="91" t="n">
        <v>72</v>
      </c>
      <c r="BK1676" s="91" t="n">
        <f aca="false">BJ1676-BD1676+O1676</f>
        <v>72</v>
      </c>
      <c r="BL1676" s="104"/>
    </row>
    <row r="1677" s="105" customFormat="true" ht="15" hidden="false" customHeight="false" outlineLevel="0" collapsed="false">
      <c r="A1677" s="70" t="n">
        <v>1671</v>
      </c>
      <c r="B1677" s="94" t="n">
        <v>43435</v>
      </c>
      <c r="C1677" s="95"/>
      <c r="D1677" s="96"/>
      <c r="E1677" s="74" t="n">
        <v>72</v>
      </c>
      <c r="F1677" s="97" t="s">
        <v>1104</v>
      </c>
      <c r="G1677" s="98" t="n">
        <v>0</v>
      </c>
      <c r="H1677" s="98" t="n">
        <v>144</v>
      </c>
      <c r="I1677" s="208"/>
      <c r="J1677" s="208"/>
      <c r="K1677" s="208"/>
      <c r="L1677" s="208"/>
      <c r="M1677" s="208"/>
      <c r="N1677" s="209"/>
      <c r="O1677" s="79" t="n">
        <f aca="false">SUM(J1677:N1677)</f>
        <v>0</v>
      </c>
      <c r="P1677" s="210"/>
      <c r="Q1677" s="210"/>
      <c r="R1677" s="210"/>
      <c r="S1677" s="210"/>
      <c r="T1677" s="210"/>
      <c r="U1677" s="210"/>
      <c r="V1677" s="210"/>
      <c r="W1677" s="210"/>
      <c r="X1677" s="210"/>
      <c r="Y1677" s="210"/>
      <c r="Z1677" s="210"/>
      <c r="AA1677" s="211"/>
      <c r="AB1677" s="212"/>
      <c r="AC1677" s="213"/>
      <c r="AD1677" s="214"/>
      <c r="AE1677" s="215"/>
      <c r="AF1677" s="215"/>
      <c r="AG1677" s="215"/>
      <c r="AH1677" s="215"/>
      <c r="AI1677" s="215"/>
      <c r="AJ1677" s="215"/>
      <c r="AK1677" s="215"/>
      <c r="AL1677" s="215"/>
      <c r="AM1677" s="215"/>
      <c r="AN1677" s="209"/>
      <c r="AO1677" s="215"/>
      <c r="AP1677" s="215"/>
      <c r="AQ1677" s="215"/>
      <c r="AR1677" s="215"/>
      <c r="AS1677" s="215"/>
      <c r="AT1677" s="215"/>
      <c r="AU1677" s="215"/>
      <c r="AV1677" s="215"/>
      <c r="AW1677" s="215"/>
      <c r="AX1677" s="215"/>
      <c r="AY1677" s="215"/>
      <c r="AZ1677" s="215"/>
      <c r="BA1677" s="215"/>
      <c r="BB1677" s="215"/>
      <c r="BC1677" s="215"/>
      <c r="BD1677" s="85" t="n">
        <f aca="false">SUM(AC1677:BC1677)</f>
        <v>0</v>
      </c>
      <c r="BE1677" s="111" t="n">
        <f aca="false">IF((G1677+I1677+O1677-H1677-BD1677)&gt;=0,G1677+I1677+O1677-H1677-BD1677,0)</f>
        <v>0</v>
      </c>
      <c r="BF1677" s="112" t="n">
        <f aca="false">IF((H1677-I1677-O1677-G1677+BD1677)&gt;=0,H1677-I1677-O1677-G1677+BD1677,0)</f>
        <v>144</v>
      </c>
      <c r="BG1677" s="102" t="n">
        <v>43454</v>
      </c>
      <c r="BH1677" s="103"/>
      <c r="BI1677" s="90"/>
      <c r="BJ1677" s="91" t="n">
        <v>-144</v>
      </c>
      <c r="BK1677" s="91" t="n">
        <f aca="false">BJ1677-BD1677+O1677</f>
        <v>-144</v>
      </c>
      <c r="BL1677" s="104"/>
    </row>
    <row r="1678" s="105" customFormat="true" ht="15" hidden="false" customHeight="false" outlineLevel="0" collapsed="false">
      <c r="A1678" s="70" t="n">
        <v>1672</v>
      </c>
      <c r="B1678" s="94" t="n">
        <v>43435</v>
      </c>
      <c r="C1678" s="95"/>
      <c r="D1678" s="96"/>
      <c r="E1678" s="74" t="n">
        <v>72</v>
      </c>
      <c r="F1678" s="97" t="s">
        <v>1105</v>
      </c>
      <c r="G1678" s="98" t="n">
        <v>0</v>
      </c>
      <c r="H1678" s="98" t="n">
        <v>0</v>
      </c>
      <c r="I1678" s="208"/>
      <c r="J1678" s="208"/>
      <c r="K1678" s="208"/>
      <c r="L1678" s="208"/>
      <c r="M1678" s="208"/>
      <c r="N1678" s="209" t="n">
        <v>72</v>
      </c>
      <c r="O1678" s="79" t="n">
        <f aca="false">SUM(J1678:N1678)</f>
        <v>72</v>
      </c>
      <c r="P1678" s="210"/>
      <c r="Q1678" s="210"/>
      <c r="R1678" s="210"/>
      <c r="S1678" s="210"/>
      <c r="T1678" s="210"/>
      <c r="U1678" s="210"/>
      <c r="V1678" s="210"/>
      <c r="W1678" s="210"/>
      <c r="X1678" s="210"/>
      <c r="Y1678" s="210"/>
      <c r="Z1678" s="210"/>
      <c r="AA1678" s="211"/>
      <c r="AB1678" s="212"/>
      <c r="AC1678" s="213"/>
      <c r="AD1678" s="214"/>
      <c r="AE1678" s="215"/>
      <c r="AF1678" s="215" t="n">
        <v>216</v>
      </c>
      <c r="AG1678" s="215"/>
      <c r="AH1678" s="215"/>
      <c r="AI1678" s="215"/>
      <c r="AJ1678" s="215"/>
      <c r="AK1678" s="215"/>
      <c r="AL1678" s="215"/>
      <c r="AM1678" s="215"/>
      <c r="AN1678" s="209"/>
      <c r="AO1678" s="215"/>
      <c r="AP1678" s="215"/>
      <c r="AQ1678" s="215"/>
      <c r="AR1678" s="215"/>
      <c r="AS1678" s="215"/>
      <c r="AT1678" s="215"/>
      <c r="AU1678" s="215"/>
      <c r="AV1678" s="215"/>
      <c r="AW1678" s="215"/>
      <c r="AX1678" s="215"/>
      <c r="AY1678" s="215"/>
      <c r="AZ1678" s="215"/>
      <c r="BA1678" s="215"/>
      <c r="BB1678" s="215"/>
      <c r="BC1678" s="215"/>
      <c r="BD1678" s="85" t="n">
        <f aca="false">SUM(AC1678:BC1678)</f>
        <v>216</v>
      </c>
      <c r="BE1678" s="111" t="n">
        <f aca="false">IF((G1678+I1678+O1678-H1678-BD1678)&gt;=0,G1678+I1678+O1678-H1678-BD1678,0)</f>
        <v>0</v>
      </c>
      <c r="BF1678" s="112" t="n">
        <f aca="false">IF((H1678-I1678-O1678-G1678+BD1678)&gt;=0,H1678-I1678-O1678-G1678+BD1678,0)</f>
        <v>144</v>
      </c>
      <c r="BG1678" s="102"/>
      <c r="BH1678" s="103"/>
      <c r="BI1678" s="90" t="s">
        <v>43</v>
      </c>
      <c r="BJ1678" s="91" t="n">
        <v>0</v>
      </c>
      <c r="BK1678" s="91" t="n">
        <f aca="false">BJ1678-BD1678+O1678</f>
        <v>-144</v>
      </c>
      <c r="BL1678" s="104"/>
    </row>
    <row r="1679" s="105" customFormat="true" ht="15" hidden="false" customHeight="false" outlineLevel="0" collapsed="false">
      <c r="A1679" s="70" t="n">
        <v>1673</v>
      </c>
      <c r="B1679" s="94" t="n">
        <v>43435</v>
      </c>
      <c r="C1679" s="95"/>
      <c r="D1679" s="96"/>
      <c r="E1679" s="74" t="n">
        <v>72</v>
      </c>
      <c r="F1679" s="97" t="s">
        <v>1106</v>
      </c>
      <c r="G1679" s="98" t="n">
        <v>0</v>
      </c>
      <c r="H1679" s="98" t="n">
        <v>53</v>
      </c>
      <c r="I1679" s="208"/>
      <c r="J1679" s="208"/>
      <c r="K1679" s="208"/>
      <c r="L1679" s="208"/>
      <c r="M1679" s="208"/>
      <c r="N1679" s="209"/>
      <c r="O1679" s="79" t="n">
        <f aca="false">SUM(J1679:N1679)</f>
        <v>0</v>
      </c>
      <c r="P1679" s="210"/>
      <c r="Q1679" s="210"/>
      <c r="R1679" s="210"/>
      <c r="S1679" s="210"/>
      <c r="T1679" s="210"/>
      <c r="U1679" s="210"/>
      <c r="V1679" s="210"/>
      <c r="W1679" s="210"/>
      <c r="X1679" s="210"/>
      <c r="Y1679" s="210"/>
      <c r="Z1679" s="210"/>
      <c r="AA1679" s="211"/>
      <c r="AB1679" s="212"/>
      <c r="AC1679" s="213"/>
      <c r="AD1679" s="214"/>
      <c r="AE1679" s="215"/>
      <c r="AF1679" s="215"/>
      <c r="AG1679" s="215"/>
      <c r="AH1679" s="215"/>
      <c r="AI1679" s="215"/>
      <c r="AJ1679" s="215"/>
      <c r="AK1679" s="215"/>
      <c r="AL1679" s="215"/>
      <c r="AM1679" s="215"/>
      <c r="AN1679" s="209"/>
      <c r="AO1679" s="215"/>
      <c r="AP1679" s="215"/>
      <c r="AQ1679" s="215"/>
      <c r="AR1679" s="215"/>
      <c r="AS1679" s="215"/>
      <c r="AT1679" s="215"/>
      <c r="AU1679" s="215"/>
      <c r="AV1679" s="215"/>
      <c r="AW1679" s="215"/>
      <c r="AX1679" s="215"/>
      <c r="AY1679" s="215"/>
      <c r="AZ1679" s="215"/>
      <c r="BA1679" s="215"/>
      <c r="BB1679" s="215"/>
      <c r="BC1679" s="215"/>
      <c r="BD1679" s="85" t="n">
        <f aca="false">SUM(AC1679:BC1679)</f>
        <v>0</v>
      </c>
      <c r="BE1679" s="111" t="n">
        <f aca="false">IF((G1679+I1679+O1679-H1679-BD1679)&gt;=0,G1679+I1679+O1679-H1679-BD1679,0)</f>
        <v>0</v>
      </c>
      <c r="BF1679" s="112" t="n">
        <f aca="false">IF((H1679-I1679-O1679-G1679+BD1679)&gt;=0,H1679-I1679-O1679-G1679+BD1679,0)</f>
        <v>53</v>
      </c>
      <c r="BG1679" s="102"/>
      <c r="BH1679" s="103" t="n">
        <v>43563</v>
      </c>
      <c r="BI1679" s="90"/>
      <c r="BJ1679" s="91" t="n">
        <v>-53</v>
      </c>
      <c r="BK1679" s="91" t="n">
        <f aca="false">BJ1679-BD1679+O1679</f>
        <v>-53</v>
      </c>
      <c r="BL1679" s="104"/>
    </row>
    <row r="1680" s="105" customFormat="true" ht="15" hidden="false" customHeight="false" outlineLevel="0" collapsed="false">
      <c r="A1680" s="70" t="n">
        <v>1674</v>
      </c>
      <c r="B1680" s="94" t="n">
        <v>43435</v>
      </c>
      <c r="C1680" s="95"/>
      <c r="D1680" s="96"/>
      <c r="E1680" s="74" t="n">
        <v>72</v>
      </c>
      <c r="F1680" s="97" t="s">
        <v>1107</v>
      </c>
      <c r="G1680" s="98" t="n">
        <v>0</v>
      </c>
      <c r="H1680" s="98" t="n">
        <v>0</v>
      </c>
      <c r="I1680" s="208"/>
      <c r="J1680" s="208"/>
      <c r="K1680" s="208"/>
      <c r="L1680" s="208"/>
      <c r="M1680" s="208"/>
      <c r="N1680" s="209"/>
      <c r="O1680" s="79" t="n">
        <f aca="false">SUM(J1680:N1680)</f>
        <v>0</v>
      </c>
      <c r="P1680" s="210"/>
      <c r="Q1680" s="210"/>
      <c r="R1680" s="210"/>
      <c r="S1680" s="210"/>
      <c r="T1680" s="210"/>
      <c r="U1680" s="210"/>
      <c r="V1680" s="210"/>
      <c r="W1680" s="210"/>
      <c r="X1680" s="210"/>
      <c r="Y1680" s="210"/>
      <c r="Z1680" s="210"/>
      <c r="AA1680" s="211"/>
      <c r="AB1680" s="212"/>
      <c r="AC1680" s="213"/>
      <c r="AD1680" s="214"/>
      <c r="AE1680" s="215"/>
      <c r="AF1680" s="215"/>
      <c r="AG1680" s="215"/>
      <c r="AH1680" s="215"/>
      <c r="AI1680" s="215"/>
      <c r="AJ1680" s="215"/>
      <c r="AK1680" s="215"/>
      <c r="AL1680" s="215"/>
      <c r="AM1680" s="215"/>
      <c r="AN1680" s="209"/>
      <c r="AO1680" s="215"/>
      <c r="AP1680" s="215"/>
      <c r="AQ1680" s="215"/>
      <c r="AR1680" s="215"/>
      <c r="AS1680" s="215"/>
      <c r="AT1680" s="215"/>
      <c r="AU1680" s="215"/>
      <c r="AV1680" s="215"/>
      <c r="AW1680" s="215"/>
      <c r="AX1680" s="215"/>
      <c r="AY1680" s="215"/>
      <c r="AZ1680" s="215"/>
      <c r="BA1680" s="215"/>
      <c r="BB1680" s="215"/>
      <c r="BC1680" s="215"/>
      <c r="BD1680" s="85" t="n">
        <f aca="false">SUM(AC1680:BC1680)</f>
        <v>0</v>
      </c>
      <c r="BE1680" s="111" t="n">
        <f aca="false">IF((G1680+I1680+O1680-H1680-BD1680)&gt;=0,G1680+I1680+O1680-H1680-BD1680,0)</f>
        <v>0</v>
      </c>
      <c r="BF1680" s="112" t="n">
        <f aca="false">IF((H1680-I1680-O1680-G1680+BD1680)&gt;=0,H1680-I1680-O1680-G1680+BD1680,0)</f>
        <v>0</v>
      </c>
      <c r="BG1680" s="102"/>
      <c r="BH1680" s="103"/>
      <c r="BI1680" s="90"/>
      <c r="BJ1680" s="91" t="n">
        <v>0</v>
      </c>
      <c r="BK1680" s="91" t="n">
        <f aca="false">BJ1680-BD1680+O1680</f>
        <v>0</v>
      </c>
      <c r="BL1680" s="104"/>
    </row>
    <row r="1681" s="105" customFormat="true" ht="15" hidden="false" customHeight="false" outlineLevel="0" collapsed="false">
      <c r="A1681" s="70" t="n">
        <v>1675</v>
      </c>
      <c r="B1681" s="94" t="n">
        <v>43435</v>
      </c>
      <c r="C1681" s="95"/>
      <c r="D1681" s="96"/>
      <c r="E1681" s="74" t="n">
        <v>20</v>
      </c>
      <c r="F1681" s="97" t="s">
        <v>1108</v>
      </c>
      <c r="G1681" s="98" t="n">
        <v>0</v>
      </c>
      <c r="H1681" s="98" t="n">
        <v>80</v>
      </c>
      <c r="I1681" s="208"/>
      <c r="J1681" s="208"/>
      <c r="K1681" s="208"/>
      <c r="L1681" s="208"/>
      <c r="M1681" s="208"/>
      <c r="N1681" s="209"/>
      <c r="O1681" s="79" t="n">
        <f aca="false">SUM(J1681:N1681)</f>
        <v>0</v>
      </c>
      <c r="P1681" s="210"/>
      <c r="Q1681" s="210"/>
      <c r="R1681" s="210"/>
      <c r="S1681" s="210"/>
      <c r="T1681" s="210"/>
      <c r="U1681" s="210"/>
      <c r="V1681" s="210"/>
      <c r="W1681" s="210"/>
      <c r="X1681" s="210"/>
      <c r="Y1681" s="210"/>
      <c r="Z1681" s="210"/>
      <c r="AA1681" s="211"/>
      <c r="AB1681" s="212"/>
      <c r="AC1681" s="213"/>
      <c r="AD1681" s="214"/>
      <c r="AE1681" s="215"/>
      <c r="AF1681" s="215"/>
      <c r="AG1681" s="215"/>
      <c r="AH1681" s="215"/>
      <c r="AI1681" s="215"/>
      <c r="AJ1681" s="215"/>
      <c r="AK1681" s="215"/>
      <c r="AL1681" s="215"/>
      <c r="AM1681" s="215"/>
      <c r="AN1681" s="209"/>
      <c r="AO1681" s="215"/>
      <c r="AP1681" s="215"/>
      <c r="AQ1681" s="215"/>
      <c r="AR1681" s="215"/>
      <c r="AS1681" s="215"/>
      <c r="AT1681" s="215"/>
      <c r="AU1681" s="215"/>
      <c r="AV1681" s="215"/>
      <c r="AW1681" s="215"/>
      <c r="AX1681" s="215"/>
      <c r="AY1681" s="215"/>
      <c r="AZ1681" s="215"/>
      <c r="BA1681" s="215"/>
      <c r="BB1681" s="215"/>
      <c r="BC1681" s="215"/>
      <c r="BD1681" s="85" t="n">
        <f aca="false">SUM(AC1681:BC1681)</f>
        <v>0</v>
      </c>
      <c r="BE1681" s="111" t="n">
        <f aca="false">IF((G1681+I1681+O1681-H1681-BD1681)&gt;=0,G1681+I1681+O1681-H1681-BD1681,0)</f>
        <v>0</v>
      </c>
      <c r="BF1681" s="112" t="n">
        <f aca="false">IF((H1681-I1681-O1681-G1681+BD1681)&gt;=0,H1681-I1681-O1681-G1681+BD1681,0)</f>
        <v>80</v>
      </c>
      <c r="BG1681" s="102"/>
      <c r="BH1681" s="103"/>
      <c r="BI1681" s="90"/>
      <c r="BJ1681" s="91" t="n">
        <v>-80</v>
      </c>
      <c r="BK1681" s="91" t="n">
        <f aca="false">BJ1681-BD1681+O1681</f>
        <v>-80</v>
      </c>
      <c r="BL1681" s="104"/>
    </row>
    <row r="1682" s="105" customFormat="true" ht="15" hidden="false" customHeight="false" outlineLevel="0" collapsed="false">
      <c r="A1682" s="70" t="n">
        <v>1676</v>
      </c>
      <c r="B1682" s="94" t="n">
        <v>43435</v>
      </c>
      <c r="C1682" s="95"/>
      <c r="D1682" s="96"/>
      <c r="E1682" s="74" t="n">
        <v>72</v>
      </c>
      <c r="F1682" s="97" t="s">
        <v>1109</v>
      </c>
      <c r="G1682" s="98" t="n">
        <v>144</v>
      </c>
      <c r="H1682" s="98" t="n">
        <v>0</v>
      </c>
      <c r="I1682" s="208"/>
      <c r="J1682" s="208"/>
      <c r="K1682" s="208"/>
      <c r="L1682" s="208"/>
      <c r="M1682" s="208"/>
      <c r="N1682" s="209"/>
      <c r="O1682" s="79" t="n">
        <f aca="false">SUM(J1682:N1682)</f>
        <v>0</v>
      </c>
      <c r="P1682" s="210"/>
      <c r="Q1682" s="210"/>
      <c r="R1682" s="210"/>
      <c r="S1682" s="210"/>
      <c r="T1682" s="210"/>
      <c r="U1682" s="210"/>
      <c r="V1682" s="210"/>
      <c r="W1682" s="210"/>
      <c r="X1682" s="210"/>
      <c r="Y1682" s="210"/>
      <c r="Z1682" s="210"/>
      <c r="AA1682" s="211"/>
      <c r="AB1682" s="212"/>
      <c r="AC1682" s="213"/>
      <c r="AD1682" s="214"/>
      <c r="AE1682" s="215"/>
      <c r="AF1682" s="215"/>
      <c r="AG1682" s="215"/>
      <c r="AH1682" s="215"/>
      <c r="AI1682" s="215"/>
      <c r="AJ1682" s="215"/>
      <c r="AK1682" s="215"/>
      <c r="AL1682" s="215"/>
      <c r="AM1682" s="215"/>
      <c r="AN1682" s="209"/>
      <c r="AO1682" s="215"/>
      <c r="AP1682" s="215"/>
      <c r="AQ1682" s="215"/>
      <c r="AR1682" s="215"/>
      <c r="AS1682" s="215"/>
      <c r="AT1682" s="215"/>
      <c r="AU1682" s="215"/>
      <c r="AV1682" s="215"/>
      <c r="AW1682" s="215"/>
      <c r="AX1682" s="215"/>
      <c r="AY1682" s="215"/>
      <c r="AZ1682" s="215"/>
      <c r="BA1682" s="215"/>
      <c r="BB1682" s="215"/>
      <c r="BC1682" s="215"/>
      <c r="BD1682" s="85" t="n">
        <f aca="false">SUM(AC1682:BC1682)</f>
        <v>0</v>
      </c>
      <c r="BE1682" s="111" t="n">
        <f aca="false">IF((G1682+I1682+O1682-H1682-BD1682)&gt;=0,G1682+I1682+O1682-H1682-BD1682,0)</f>
        <v>144</v>
      </c>
      <c r="BF1682" s="112" t="n">
        <f aca="false">IF((H1682-I1682-O1682-G1682+BD1682)&gt;=0,H1682-I1682-O1682-G1682+BD1682,0)</f>
        <v>0</v>
      </c>
      <c r="BG1682" s="102"/>
      <c r="BH1682" s="103"/>
      <c r="BI1682" s="90"/>
      <c r="BJ1682" s="91" t="n">
        <v>144</v>
      </c>
      <c r="BK1682" s="91" t="n">
        <f aca="false">BJ1682-BD1682+O1682</f>
        <v>144</v>
      </c>
      <c r="BL1682" s="104"/>
    </row>
    <row r="1683" s="105" customFormat="true" ht="15" hidden="false" customHeight="false" outlineLevel="0" collapsed="false">
      <c r="A1683" s="70" t="n">
        <v>1677</v>
      </c>
      <c r="B1683" s="94" t="n">
        <v>43435</v>
      </c>
      <c r="C1683" s="95"/>
      <c r="D1683" s="96"/>
      <c r="E1683" s="74" t="n">
        <v>72</v>
      </c>
      <c r="F1683" s="97" t="s">
        <v>1110</v>
      </c>
      <c r="G1683" s="98" t="n">
        <v>72</v>
      </c>
      <c r="H1683" s="98" t="n">
        <v>0</v>
      </c>
      <c r="I1683" s="208"/>
      <c r="J1683" s="208"/>
      <c r="K1683" s="208"/>
      <c r="L1683" s="208"/>
      <c r="M1683" s="208"/>
      <c r="N1683" s="209" t="n">
        <v>72</v>
      </c>
      <c r="O1683" s="79" t="n">
        <f aca="false">SUM(J1683:N1683)</f>
        <v>72</v>
      </c>
      <c r="P1683" s="210"/>
      <c r="Q1683" s="210"/>
      <c r="R1683" s="210"/>
      <c r="S1683" s="210"/>
      <c r="T1683" s="210"/>
      <c r="U1683" s="210"/>
      <c r="V1683" s="210"/>
      <c r="W1683" s="210"/>
      <c r="X1683" s="210"/>
      <c r="Y1683" s="210"/>
      <c r="Z1683" s="210"/>
      <c r="AA1683" s="211"/>
      <c r="AB1683" s="212"/>
      <c r="AC1683" s="213"/>
      <c r="AD1683" s="214"/>
      <c r="AE1683" s="215"/>
      <c r="AF1683" s="215"/>
      <c r="AG1683" s="215"/>
      <c r="AH1683" s="215" t="n">
        <v>216</v>
      </c>
      <c r="AI1683" s="215"/>
      <c r="AJ1683" s="215"/>
      <c r="AK1683" s="215"/>
      <c r="AL1683" s="215"/>
      <c r="AM1683" s="215"/>
      <c r="AN1683" s="209"/>
      <c r="AO1683" s="215"/>
      <c r="AP1683" s="215"/>
      <c r="AQ1683" s="215"/>
      <c r="AR1683" s="215"/>
      <c r="AS1683" s="215"/>
      <c r="AT1683" s="215"/>
      <c r="AU1683" s="215"/>
      <c r="AV1683" s="215"/>
      <c r="AW1683" s="215"/>
      <c r="AX1683" s="215"/>
      <c r="AY1683" s="215"/>
      <c r="AZ1683" s="215"/>
      <c r="BA1683" s="215"/>
      <c r="BB1683" s="215"/>
      <c r="BC1683" s="215"/>
      <c r="BD1683" s="85" t="n">
        <f aca="false">SUM(AC1683:BC1683)</f>
        <v>216</v>
      </c>
      <c r="BE1683" s="111" t="n">
        <f aca="false">IF((G1683+I1683+O1683-H1683-BD1683)&gt;=0,G1683+I1683+O1683-H1683-BD1683,0)</f>
        <v>0</v>
      </c>
      <c r="BF1683" s="112" t="n">
        <f aca="false">IF((H1683-I1683-O1683-G1683+BD1683)&gt;=0,H1683-I1683-O1683-G1683+BD1683,0)</f>
        <v>72</v>
      </c>
      <c r="BG1683" s="102"/>
      <c r="BH1683" s="103"/>
      <c r="BI1683" s="90" t="s">
        <v>58</v>
      </c>
      <c r="BJ1683" s="91" t="n">
        <v>72</v>
      </c>
      <c r="BK1683" s="91" t="n">
        <f aca="false">BJ1683-BD1683+O1683</f>
        <v>-72</v>
      </c>
      <c r="BL1683" s="104"/>
    </row>
    <row r="1684" s="105" customFormat="true" ht="15" hidden="false" customHeight="false" outlineLevel="0" collapsed="false">
      <c r="A1684" s="70" t="n">
        <v>1678</v>
      </c>
      <c r="B1684" s="94" t="n">
        <v>43435</v>
      </c>
      <c r="C1684" s="95"/>
      <c r="D1684" s="96"/>
      <c r="E1684" s="74" t="n">
        <v>20</v>
      </c>
      <c r="F1684" s="97" t="s">
        <v>1111</v>
      </c>
      <c r="G1684" s="98" t="n">
        <v>60</v>
      </c>
      <c r="H1684" s="98" t="n">
        <v>0</v>
      </c>
      <c r="I1684" s="208"/>
      <c r="J1684" s="208"/>
      <c r="K1684" s="208"/>
      <c r="L1684" s="208"/>
      <c r="M1684" s="208"/>
      <c r="N1684" s="209" t="n">
        <v>20</v>
      </c>
      <c r="O1684" s="79" t="n">
        <f aca="false">SUM(J1684:N1684)</f>
        <v>20</v>
      </c>
      <c r="P1684" s="210"/>
      <c r="Q1684" s="210"/>
      <c r="R1684" s="210"/>
      <c r="S1684" s="210"/>
      <c r="T1684" s="210"/>
      <c r="U1684" s="210"/>
      <c r="V1684" s="210"/>
      <c r="W1684" s="210"/>
      <c r="X1684" s="210"/>
      <c r="Y1684" s="210"/>
      <c r="Z1684" s="210"/>
      <c r="AA1684" s="211"/>
      <c r="AB1684" s="212"/>
      <c r="AC1684" s="213"/>
      <c r="AD1684" s="214"/>
      <c r="AE1684" s="215"/>
      <c r="AF1684" s="215"/>
      <c r="AG1684" s="215"/>
      <c r="AH1684" s="215"/>
      <c r="AI1684" s="215"/>
      <c r="AJ1684" s="215"/>
      <c r="AK1684" s="215"/>
      <c r="AL1684" s="215"/>
      <c r="AM1684" s="215" t="n">
        <v>180</v>
      </c>
      <c r="AN1684" s="209"/>
      <c r="AO1684" s="215"/>
      <c r="AP1684" s="215"/>
      <c r="AQ1684" s="215"/>
      <c r="AR1684" s="215"/>
      <c r="AS1684" s="215"/>
      <c r="AT1684" s="215"/>
      <c r="AU1684" s="215"/>
      <c r="AV1684" s="215"/>
      <c r="AW1684" s="215"/>
      <c r="AX1684" s="215"/>
      <c r="AY1684" s="215"/>
      <c r="AZ1684" s="215"/>
      <c r="BA1684" s="215"/>
      <c r="BB1684" s="215"/>
      <c r="BC1684" s="215"/>
      <c r="BD1684" s="85" t="n">
        <f aca="false">SUM(AC1684:BC1684)</f>
        <v>180</v>
      </c>
      <c r="BE1684" s="111" t="n">
        <f aca="false">IF((G1684+I1684+O1684-H1684-BD1684)&gt;=0,G1684+I1684+O1684-H1684-BD1684,0)</f>
        <v>0</v>
      </c>
      <c r="BF1684" s="112" t="n">
        <f aca="false">IF((H1684-I1684-O1684-G1684+BD1684)&gt;=0,H1684-I1684-O1684-G1684+BD1684,0)</f>
        <v>100</v>
      </c>
      <c r="BG1684" s="102"/>
      <c r="BH1684" s="103"/>
      <c r="BI1684" s="90" t="s">
        <v>1112</v>
      </c>
      <c r="BJ1684" s="91" t="n">
        <v>60</v>
      </c>
      <c r="BK1684" s="91" t="n">
        <f aca="false">BJ1684-BD1684+O1684</f>
        <v>-100</v>
      </c>
      <c r="BL1684" s="104"/>
    </row>
    <row r="1685" s="105" customFormat="true" ht="15" hidden="false" customHeight="false" outlineLevel="0" collapsed="false">
      <c r="A1685" s="70" t="n">
        <v>1679</v>
      </c>
      <c r="B1685" s="94" t="n">
        <v>43435</v>
      </c>
      <c r="C1685" s="95"/>
      <c r="D1685" s="96"/>
      <c r="E1685" s="74" t="n">
        <v>72</v>
      </c>
      <c r="F1685" s="97" t="s">
        <v>1113</v>
      </c>
      <c r="G1685" s="98" t="n">
        <v>0</v>
      </c>
      <c r="H1685" s="98" t="n">
        <v>0</v>
      </c>
      <c r="I1685" s="208"/>
      <c r="J1685" s="208"/>
      <c r="K1685" s="208"/>
      <c r="L1685" s="208"/>
      <c r="M1685" s="208"/>
      <c r="N1685" s="209"/>
      <c r="O1685" s="79" t="n">
        <f aca="false">SUM(J1685:N1685)</f>
        <v>0</v>
      </c>
      <c r="P1685" s="210"/>
      <c r="Q1685" s="210"/>
      <c r="R1685" s="210"/>
      <c r="S1685" s="210"/>
      <c r="T1685" s="210"/>
      <c r="U1685" s="210"/>
      <c r="V1685" s="210"/>
      <c r="W1685" s="210"/>
      <c r="X1685" s="210"/>
      <c r="Y1685" s="210"/>
      <c r="Z1685" s="210"/>
      <c r="AA1685" s="211"/>
      <c r="AB1685" s="212"/>
      <c r="AC1685" s="213"/>
      <c r="AD1685" s="214"/>
      <c r="AE1685" s="215"/>
      <c r="AF1685" s="215"/>
      <c r="AG1685" s="215"/>
      <c r="AH1685" s="215"/>
      <c r="AI1685" s="215"/>
      <c r="AJ1685" s="215"/>
      <c r="AK1685" s="215"/>
      <c r="AL1685" s="215"/>
      <c r="AM1685" s="215"/>
      <c r="AN1685" s="209"/>
      <c r="AO1685" s="215"/>
      <c r="AP1685" s="215"/>
      <c r="AQ1685" s="215"/>
      <c r="AR1685" s="215"/>
      <c r="AS1685" s="215"/>
      <c r="AT1685" s="215"/>
      <c r="AU1685" s="215"/>
      <c r="AV1685" s="215"/>
      <c r="AW1685" s="215"/>
      <c r="AX1685" s="215"/>
      <c r="AY1685" s="215"/>
      <c r="AZ1685" s="215"/>
      <c r="BA1685" s="215"/>
      <c r="BB1685" s="215"/>
      <c r="BC1685" s="215"/>
      <c r="BD1685" s="85" t="n">
        <f aca="false">SUM(AC1685:BC1685)</f>
        <v>0</v>
      </c>
      <c r="BE1685" s="111" t="n">
        <f aca="false">IF((G1685+I1685+O1685-H1685-BD1685)&gt;=0,G1685+I1685+O1685-H1685-BD1685,0)</f>
        <v>0</v>
      </c>
      <c r="BF1685" s="112" t="n">
        <f aca="false">IF((H1685-I1685-O1685-G1685+BD1685)&gt;=0,H1685-I1685-O1685-G1685+BD1685,0)</f>
        <v>0</v>
      </c>
      <c r="BG1685" s="102"/>
      <c r="BH1685" s="103"/>
      <c r="BI1685" s="90"/>
      <c r="BJ1685" s="91" t="n">
        <v>0</v>
      </c>
      <c r="BK1685" s="91" t="n">
        <f aca="false">BJ1685-BD1685+O1685</f>
        <v>0</v>
      </c>
      <c r="BL1685" s="104"/>
    </row>
    <row r="1686" s="105" customFormat="true" ht="15" hidden="false" customHeight="false" outlineLevel="0" collapsed="false">
      <c r="A1686" s="70" t="n">
        <v>1680</v>
      </c>
      <c r="B1686" s="94" t="n">
        <v>43435</v>
      </c>
      <c r="C1686" s="95"/>
      <c r="D1686" s="96"/>
      <c r="E1686" s="74" t="n">
        <v>72</v>
      </c>
      <c r="F1686" s="97" t="s">
        <v>1114</v>
      </c>
      <c r="G1686" s="98" t="n">
        <v>0</v>
      </c>
      <c r="H1686" s="98" t="n">
        <v>152</v>
      </c>
      <c r="I1686" s="208"/>
      <c r="J1686" s="208"/>
      <c r="K1686" s="208"/>
      <c r="L1686" s="208"/>
      <c r="M1686" s="208"/>
      <c r="N1686" s="209"/>
      <c r="O1686" s="79" t="n">
        <f aca="false">SUM(J1686:N1686)</f>
        <v>0</v>
      </c>
      <c r="P1686" s="210"/>
      <c r="Q1686" s="210"/>
      <c r="R1686" s="210"/>
      <c r="S1686" s="210"/>
      <c r="T1686" s="210"/>
      <c r="U1686" s="210"/>
      <c r="V1686" s="210"/>
      <c r="W1686" s="210"/>
      <c r="X1686" s="210"/>
      <c r="Y1686" s="210"/>
      <c r="Z1686" s="210"/>
      <c r="AA1686" s="211"/>
      <c r="AB1686" s="212"/>
      <c r="AC1686" s="213"/>
      <c r="AD1686" s="214"/>
      <c r="AE1686" s="215"/>
      <c r="AF1686" s="215"/>
      <c r="AG1686" s="215"/>
      <c r="AH1686" s="215"/>
      <c r="AI1686" s="215"/>
      <c r="AJ1686" s="215"/>
      <c r="AK1686" s="215"/>
      <c r="AL1686" s="215"/>
      <c r="AM1686" s="215"/>
      <c r="AN1686" s="209"/>
      <c r="AO1686" s="215"/>
      <c r="AP1686" s="215"/>
      <c r="AQ1686" s="215"/>
      <c r="AR1686" s="215"/>
      <c r="AS1686" s="215"/>
      <c r="AT1686" s="215"/>
      <c r="AU1686" s="215"/>
      <c r="AV1686" s="215"/>
      <c r="AW1686" s="215"/>
      <c r="AX1686" s="215"/>
      <c r="AY1686" s="215"/>
      <c r="AZ1686" s="215"/>
      <c r="BA1686" s="215"/>
      <c r="BB1686" s="215"/>
      <c r="BC1686" s="215"/>
      <c r="BD1686" s="85" t="n">
        <f aca="false">SUM(AC1686:BC1686)</f>
        <v>0</v>
      </c>
      <c r="BE1686" s="111" t="n">
        <f aca="false">IF((G1686+I1686+O1686-H1686-BD1686)&gt;=0,G1686+I1686+O1686-H1686-BD1686,0)</f>
        <v>0</v>
      </c>
      <c r="BF1686" s="112" t="n">
        <f aca="false">IF((H1686-I1686-O1686-G1686+BD1686)&gt;=0,H1686-I1686-O1686-G1686+BD1686,0)</f>
        <v>152</v>
      </c>
      <c r="BG1686" s="102"/>
      <c r="BH1686" s="103"/>
      <c r="BI1686" s="90"/>
      <c r="BJ1686" s="91" t="n">
        <v>-152</v>
      </c>
      <c r="BK1686" s="91" t="n">
        <f aca="false">BJ1686-BD1686+O1686</f>
        <v>-152</v>
      </c>
      <c r="BL1686" s="104"/>
    </row>
    <row r="1687" s="105" customFormat="true" ht="15" hidden="false" customHeight="false" outlineLevel="0" collapsed="false">
      <c r="A1687" s="70" t="n">
        <v>1681</v>
      </c>
      <c r="B1687" s="94" t="n">
        <v>43435</v>
      </c>
      <c r="C1687" s="95"/>
      <c r="D1687" s="96"/>
      <c r="E1687" s="74" t="n">
        <v>72</v>
      </c>
      <c r="F1687" s="97" t="s">
        <v>1115</v>
      </c>
      <c r="G1687" s="98" t="n">
        <v>0</v>
      </c>
      <c r="H1687" s="98" t="n">
        <v>0</v>
      </c>
      <c r="I1687" s="208"/>
      <c r="J1687" s="208"/>
      <c r="K1687" s="208"/>
      <c r="L1687" s="208"/>
      <c r="M1687" s="208"/>
      <c r="N1687" s="209" t="n">
        <v>72</v>
      </c>
      <c r="O1687" s="79" t="n">
        <f aca="false">SUM(J1687:N1687)</f>
        <v>72</v>
      </c>
      <c r="P1687" s="210"/>
      <c r="Q1687" s="210"/>
      <c r="R1687" s="210"/>
      <c r="S1687" s="210"/>
      <c r="T1687" s="210"/>
      <c r="U1687" s="210"/>
      <c r="V1687" s="210"/>
      <c r="W1687" s="210"/>
      <c r="X1687" s="210"/>
      <c r="Y1687" s="210"/>
      <c r="Z1687" s="210"/>
      <c r="AA1687" s="211"/>
      <c r="AB1687" s="212"/>
      <c r="AC1687" s="213" t="n">
        <v>216</v>
      </c>
      <c r="AD1687" s="214"/>
      <c r="AE1687" s="215"/>
      <c r="AF1687" s="215"/>
      <c r="AG1687" s="215"/>
      <c r="AH1687" s="215"/>
      <c r="AI1687" s="215"/>
      <c r="AJ1687" s="215"/>
      <c r="AK1687" s="215"/>
      <c r="AL1687" s="215"/>
      <c r="AM1687" s="215"/>
      <c r="AN1687" s="209"/>
      <c r="AO1687" s="215"/>
      <c r="AP1687" s="215"/>
      <c r="AQ1687" s="215"/>
      <c r="AR1687" s="215"/>
      <c r="AS1687" s="215"/>
      <c r="AT1687" s="215"/>
      <c r="AU1687" s="215"/>
      <c r="AV1687" s="215"/>
      <c r="AW1687" s="215"/>
      <c r="AX1687" s="215"/>
      <c r="AY1687" s="215"/>
      <c r="AZ1687" s="215"/>
      <c r="BA1687" s="215"/>
      <c r="BB1687" s="215"/>
      <c r="BC1687" s="215"/>
      <c r="BD1687" s="85" t="n">
        <f aca="false">SUM(AC1687:BC1687)</f>
        <v>216</v>
      </c>
      <c r="BE1687" s="111" t="n">
        <f aca="false">IF((G1687+I1687+O1687-H1687-BD1687)&gt;=0,G1687+I1687+O1687-H1687-BD1687,0)</f>
        <v>0</v>
      </c>
      <c r="BF1687" s="112" t="n">
        <f aca="false">IF((H1687-I1687-O1687-G1687+BD1687)&gt;=0,H1687-I1687-O1687-G1687+BD1687,0)</f>
        <v>144</v>
      </c>
      <c r="BG1687" s="102"/>
      <c r="BH1687" s="103"/>
      <c r="BI1687" s="90" t="s">
        <v>43</v>
      </c>
      <c r="BJ1687" s="91" t="n">
        <v>0</v>
      </c>
      <c r="BK1687" s="91" t="n">
        <f aca="false">BJ1687-BD1687+O1687</f>
        <v>-144</v>
      </c>
      <c r="BL1687" s="104"/>
    </row>
    <row r="1688" s="93" customFormat="true" ht="15" hidden="false" customHeight="false" outlineLevel="0" collapsed="false">
      <c r="A1688" s="70" t="n">
        <v>1682</v>
      </c>
      <c r="B1688" s="71" t="n">
        <v>43435</v>
      </c>
      <c r="C1688" s="72"/>
      <c r="D1688" s="73"/>
      <c r="E1688" s="74" t="n">
        <v>72</v>
      </c>
      <c r="F1688" s="75" t="s">
        <v>1116</v>
      </c>
      <c r="G1688" s="76" t="n">
        <v>66</v>
      </c>
      <c r="H1688" s="76" t="n">
        <v>0</v>
      </c>
      <c r="I1688" s="208"/>
      <c r="J1688" s="208"/>
      <c r="K1688" s="208"/>
      <c r="L1688" s="208"/>
      <c r="M1688" s="208"/>
      <c r="N1688" s="209" t="n">
        <v>72</v>
      </c>
      <c r="O1688" s="79" t="n">
        <f aca="false">SUM(J1688:N1688)</f>
        <v>72</v>
      </c>
      <c r="P1688" s="215"/>
      <c r="Q1688" s="215"/>
      <c r="R1688" s="215"/>
      <c r="S1688" s="215"/>
      <c r="T1688" s="215"/>
      <c r="U1688" s="215"/>
      <c r="V1688" s="215"/>
      <c r="W1688" s="215"/>
      <c r="X1688" s="215"/>
      <c r="Y1688" s="215"/>
      <c r="Z1688" s="215"/>
      <c r="AA1688" s="217"/>
      <c r="AB1688" s="218"/>
      <c r="AC1688" s="213"/>
      <c r="AD1688" s="214"/>
      <c r="AE1688" s="215"/>
      <c r="AF1688" s="215" t="n">
        <v>72</v>
      </c>
      <c r="AG1688" s="215"/>
      <c r="AH1688" s="215"/>
      <c r="AI1688" s="215"/>
      <c r="AJ1688" s="215"/>
      <c r="AK1688" s="215"/>
      <c r="AL1688" s="215"/>
      <c r="AM1688" s="215"/>
      <c r="AN1688" s="209"/>
      <c r="AO1688" s="215"/>
      <c r="AP1688" s="215"/>
      <c r="AQ1688" s="215"/>
      <c r="AR1688" s="215"/>
      <c r="AS1688" s="215"/>
      <c r="AT1688" s="215"/>
      <c r="AU1688" s="215"/>
      <c r="AV1688" s="215"/>
      <c r="AW1688" s="215"/>
      <c r="AX1688" s="215"/>
      <c r="AY1688" s="215"/>
      <c r="AZ1688" s="215"/>
      <c r="BA1688" s="215"/>
      <c r="BB1688" s="215"/>
      <c r="BC1688" s="215"/>
      <c r="BD1688" s="85" t="n">
        <f aca="false">SUM(AC1688:BC1688)</f>
        <v>72</v>
      </c>
      <c r="BE1688" s="86" t="n">
        <f aca="false">IF((G1688+I1688+O1688-H1688-BD1688)&gt;=0,G1688+I1688+O1688-H1688-BD1688,0)</f>
        <v>66</v>
      </c>
      <c r="BF1688" s="87" t="n">
        <f aca="false">IF((H1688-I1688-O1688-G1688+BD1688)&gt;=0,H1688-I1688-O1688-G1688+BD1688,0)</f>
        <v>0</v>
      </c>
      <c r="BG1688" s="106"/>
      <c r="BH1688" s="107"/>
      <c r="BI1688" s="90" t="s">
        <v>61</v>
      </c>
      <c r="BJ1688" s="91" t="n">
        <v>66</v>
      </c>
      <c r="BK1688" s="91" t="n">
        <f aca="false">BJ1688-BD1688+O1688</f>
        <v>66</v>
      </c>
      <c r="BL1688" s="92"/>
    </row>
    <row r="1689" s="105" customFormat="true" ht="15" hidden="false" customHeight="false" outlineLevel="0" collapsed="false">
      <c r="A1689" s="70" t="n">
        <v>1683</v>
      </c>
      <c r="B1689" s="94" t="n">
        <v>43435</v>
      </c>
      <c r="C1689" s="95"/>
      <c r="D1689" s="96"/>
      <c r="E1689" s="74" t="n">
        <v>72</v>
      </c>
      <c r="F1689" s="97" t="s">
        <v>1116</v>
      </c>
      <c r="G1689" s="98" t="n">
        <v>72</v>
      </c>
      <c r="H1689" s="98" t="n">
        <v>0</v>
      </c>
      <c r="I1689" s="208"/>
      <c r="J1689" s="208"/>
      <c r="K1689" s="208"/>
      <c r="L1689" s="208"/>
      <c r="M1689" s="208"/>
      <c r="N1689" s="209" t="n">
        <v>72</v>
      </c>
      <c r="O1689" s="79" t="n">
        <f aca="false">SUM(J1689:N1689)</f>
        <v>72</v>
      </c>
      <c r="P1689" s="210"/>
      <c r="Q1689" s="210"/>
      <c r="R1689" s="210"/>
      <c r="S1689" s="210"/>
      <c r="T1689" s="210"/>
      <c r="U1689" s="210"/>
      <c r="V1689" s="210"/>
      <c r="W1689" s="210"/>
      <c r="X1689" s="210"/>
      <c r="Y1689" s="210"/>
      <c r="Z1689" s="210"/>
      <c r="AA1689" s="211"/>
      <c r="AB1689" s="212"/>
      <c r="AC1689" s="213"/>
      <c r="AD1689" s="214"/>
      <c r="AE1689" s="215"/>
      <c r="AF1689" s="215" t="n">
        <v>72</v>
      </c>
      <c r="AG1689" s="215"/>
      <c r="AH1689" s="215"/>
      <c r="AI1689" s="215"/>
      <c r="AJ1689" s="215"/>
      <c r="AK1689" s="215"/>
      <c r="AL1689" s="215"/>
      <c r="AM1689" s="215"/>
      <c r="AN1689" s="209"/>
      <c r="AO1689" s="215"/>
      <c r="AP1689" s="215"/>
      <c r="AQ1689" s="215"/>
      <c r="AR1689" s="215"/>
      <c r="AS1689" s="215"/>
      <c r="AT1689" s="215"/>
      <c r="AU1689" s="215"/>
      <c r="AV1689" s="215"/>
      <c r="AW1689" s="215"/>
      <c r="AX1689" s="215"/>
      <c r="AY1689" s="215"/>
      <c r="AZ1689" s="215"/>
      <c r="BA1689" s="215"/>
      <c r="BB1689" s="215"/>
      <c r="BC1689" s="215"/>
      <c r="BD1689" s="85" t="n">
        <f aca="false">SUM(AC1689:BC1689)</f>
        <v>72</v>
      </c>
      <c r="BE1689" s="111" t="n">
        <f aca="false">IF((G1689+I1689+O1689-H1689-BD1689)&gt;=0,G1689+I1689+O1689-H1689-BD1689,0)</f>
        <v>72</v>
      </c>
      <c r="BF1689" s="112" t="n">
        <f aca="false">IF((H1689-I1689-O1689-G1689+BD1689)&gt;=0,H1689-I1689-O1689-G1689+BD1689,0)</f>
        <v>0</v>
      </c>
      <c r="BG1689" s="102"/>
      <c r="BH1689" s="103"/>
      <c r="BI1689" s="90" t="s">
        <v>61</v>
      </c>
      <c r="BJ1689" s="91" t="n">
        <v>72</v>
      </c>
      <c r="BK1689" s="91" t="n">
        <f aca="false">BJ1689-BD1689+O1689</f>
        <v>72</v>
      </c>
      <c r="BL1689" s="104"/>
    </row>
    <row r="1690" s="105" customFormat="true" ht="15" hidden="false" customHeight="false" outlineLevel="0" collapsed="false">
      <c r="A1690" s="70" t="n">
        <v>1684</v>
      </c>
      <c r="B1690" s="94" t="n">
        <v>43435</v>
      </c>
      <c r="C1690" s="95"/>
      <c r="D1690" s="96"/>
      <c r="E1690" s="74" t="n">
        <v>72</v>
      </c>
      <c r="F1690" s="97" t="s">
        <v>1117</v>
      </c>
      <c r="G1690" s="98" t="n">
        <v>34</v>
      </c>
      <c r="H1690" s="98" t="n">
        <v>0</v>
      </c>
      <c r="I1690" s="208"/>
      <c r="J1690" s="208"/>
      <c r="K1690" s="208"/>
      <c r="L1690" s="208"/>
      <c r="M1690" s="208"/>
      <c r="N1690" s="209"/>
      <c r="O1690" s="79" t="n">
        <f aca="false">SUM(J1690:N1690)</f>
        <v>0</v>
      </c>
      <c r="P1690" s="210"/>
      <c r="Q1690" s="210"/>
      <c r="R1690" s="210"/>
      <c r="S1690" s="210"/>
      <c r="T1690" s="210"/>
      <c r="U1690" s="210"/>
      <c r="V1690" s="210"/>
      <c r="W1690" s="210"/>
      <c r="X1690" s="210"/>
      <c r="Y1690" s="210"/>
      <c r="Z1690" s="210"/>
      <c r="AA1690" s="211"/>
      <c r="AB1690" s="212"/>
      <c r="AC1690" s="213"/>
      <c r="AD1690" s="214"/>
      <c r="AE1690" s="215"/>
      <c r="AF1690" s="215"/>
      <c r="AG1690" s="215"/>
      <c r="AH1690" s="215"/>
      <c r="AI1690" s="215"/>
      <c r="AJ1690" s="215"/>
      <c r="AK1690" s="215"/>
      <c r="AL1690" s="215"/>
      <c r="AM1690" s="215"/>
      <c r="AN1690" s="209"/>
      <c r="AO1690" s="215"/>
      <c r="AP1690" s="215"/>
      <c r="AQ1690" s="215"/>
      <c r="AR1690" s="215"/>
      <c r="AS1690" s="215"/>
      <c r="AT1690" s="215"/>
      <c r="AU1690" s="215"/>
      <c r="AV1690" s="215"/>
      <c r="AW1690" s="215"/>
      <c r="AX1690" s="215"/>
      <c r="AY1690" s="215"/>
      <c r="AZ1690" s="215"/>
      <c r="BA1690" s="215"/>
      <c r="BB1690" s="215"/>
      <c r="BC1690" s="215"/>
      <c r="BD1690" s="85" t="n">
        <f aca="false">SUM(AC1690:BC1690)</f>
        <v>0</v>
      </c>
      <c r="BE1690" s="111" t="n">
        <f aca="false">IF((G1690+I1690+O1690-H1690-BD1690)&gt;=0,G1690+I1690+O1690-H1690-BD1690,0)</f>
        <v>34</v>
      </c>
      <c r="BF1690" s="112" t="n">
        <f aca="false">IF((H1690-I1690-O1690-G1690+BD1690)&gt;=0,H1690-I1690-O1690-G1690+BD1690,0)</f>
        <v>0</v>
      </c>
      <c r="BG1690" s="102"/>
      <c r="BH1690" s="103" t="n">
        <v>43510</v>
      </c>
      <c r="BI1690" s="90"/>
      <c r="BJ1690" s="91" t="n">
        <v>34</v>
      </c>
      <c r="BK1690" s="91" t="n">
        <f aca="false">BJ1690-BD1690+O1690</f>
        <v>34</v>
      </c>
      <c r="BL1690" s="104"/>
    </row>
    <row r="1691" s="105" customFormat="true" ht="15" hidden="false" customHeight="false" outlineLevel="0" collapsed="false">
      <c r="A1691" s="70" t="n">
        <v>1685</v>
      </c>
      <c r="B1691" s="94" t="n">
        <v>43435</v>
      </c>
      <c r="C1691" s="95"/>
      <c r="D1691" s="96"/>
      <c r="E1691" s="74" t="n">
        <v>72</v>
      </c>
      <c r="F1691" s="97" t="s">
        <v>1118</v>
      </c>
      <c r="G1691" s="98" t="n">
        <v>0</v>
      </c>
      <c r="H1691" s="98" t="n">
        <v>216</v>
      </c>
      <c r="I1691" s="208"/>
      <c r="J1691" s="208"/>
      <c r="K1691" s="208"/>
      <c r="L1691" s="208"/>
      <c r="M1691" s="208"/>
      <c r="N1691" s="209"/>
      <c r="O1691" s="79" t="n">
        <f aca="false">SUM(J1691:N1691)</f>
        <v>0</v>
      </c>
      <c r="P1691" s="210"/>
      <c r="Q1691" s="210"/>
      <c r="R1691" s="210"/>
      <c r="S1691" s="210"/>
      <c r="T1691" s="210"/>
      <c r="U1691" s="210"/>
      <c r="V1691" s="210"/>
      <c r="W1691" s="210"/>
      <c r="X1691" s="210"/>
      <c r="Y1691" s="210"/>
      <c r="Z1691" s="210"/>
      <c r="AA1691" s="211"/>
      <c r="AB1691" s="212"/>
      <c r="AC1691" s="213"/>
      <c r="AD1691" s="214"/>
      <c r="AE1691" s="215"/>
      <c r="AF1691" s="215"/>
      <c r="AG1691" s="215"/>
      <c r="AH1691" s="215"/>
      <c r="AI1691" s="215"/>
      <c r="AJ1691" s="215"/>
      <c r="AK1691" s="215"/>
      <c r="AL1691" s="215"/>
      <c r="AM1691" s="215"/>
      <c r="AN1691" s="209"/>
      <c r="AO1691" s="215"/>
      <c r="AP1691" s="215"/>
      <c r="AQ1691" s="215"/>
      <c r="AR1691" s="215"/>
      <c r="AS1691" s="215"/>
      <c r="AT1691" s="215"/>
      <c r="AU1691" s="215"/>
      <c r="AV1691" s="215"/>
      <c r="AW1691" s="215"/>
      <c r="AX1691" s="215"/>
      <c r="AY1691" s="215"/>
      <c r="AZ1691" s="215"/>
      <c r="BA1691" s="215"/>
      <c r="BB1691" s="215"/>
      <c r="BC1691" s="215"/>
      <c r="BD1691" s="85" t="n">
        <f aca="false">SUM(AC1691:BC1691)</f>
        <v>0</v>
      </c>
      <c r="BE1691" s="111" t="n">
        <f aca="false">IF((G1691+I1691+O1691-H1691-BD1691)&gt;=0,G1691+I1691+O1691-H1691-BD1691,0)</f>
        <v>0</v>
      </c>
      <c r="BF1691" s="112" t="n">
        <f aca="false">IF((H1691-I1691-O1691-G1691+BD1691)&gt;=0,H1691-I1691-O1691-G1691+BD1691,0)</f>
        <v>216</v>
      </c>
      <c r="BG1691" s="102"/>
      <c r="BH1691" s="103"/>
      <c r="BI1691" s="90"/>
      <c r="BJ1691" s="91" t="n">
        <v>-216</v>
      </c>
      <c r="BK1691" s="91" t="n">
        <f aca="false">BJ1691-BD1691+O1691</f>
        <v>-216</v>
      </c>
      <c r="BL1691" s="104"/>
    </row>
    <row r="1692" s="105" customFormat="true" ht="15" hidden="false" customHeight="false" outlineLevel="0" collapsed="false">
      <c r="A1692" s="70" t="n">
        <v>1686</v>
      </c>
      <c r="B1692" s="94" t="n">
        <v>43435</v>
      </c>
      <c r="C1692" s="95"/>
      <c r="D1692" s="96"/>
      <c r="E1692" s="74" t="n">
        <v>72</v>
      </c>
      <c r="F1692" s="97"/>
      <c r="G1692" s="98" t="n">
        <v>0</v>
      </c>
      <c r="H1692" s="98" t="n">
        <v>0</v>
      </c>
      <c r="I1692" s="208"/>
      <c r="J1692" s="208"/>
      <c r="K1692" s="208"/>
      <c r="L1692" s="208"/>
      <c r="M1692" s="208"/>
      <c r="N1692" s="209"/>
      <c r="O1692" s="79" t="n">
        <f aca="false">SUM(J1692:N1692)</f>
        <v>0</v>
      </c>
      <c r="P1692" s="210"/>
      <c r="Q1692" s="210"/>
      <c r="R1692" s="210"/>
      <c r="S1692" s="210"/>
      <c r="T1692" s="210"/>
      <c r="U1692" s="210"/>
      <c r="V1692" s="210"/>
      <c r="W1692" s="210"/>
      <c r="X1692" s="210"/>
      <c r="Y1692" s="210"/>
      <c r="Z1692" s="210"/>
      <c r="AA1692" s="211"/>
      <c r="AB1692" s="212"/>
      <c r="AC1692" s="213"/>
      <c r="AD1692" s="214"/>
      <c r="AE1692" s="215"/>
      <c r="AF1692" s="215"/>
      <c r="AG1692" s="215"/>
      <c r="AH1692" s="215"/>
      <c r="AI1692" s="215"/>
      <c r="AJ1692" s="215"/>
      <c r="AK1692" s="215"/>
      <c r="AL1692" s="215"/>
      <c r="AM1692" s="215"/>
      <c r="AN1692" s="209"/>
      <c r="AO1692" s="215"/>
      <c r="AP1692" s="215"/>
      <c r="AQ1692" s="215"/>
      <c r="AR1692" s="215"/>
      <c r="AS1692" s="215"/>
      <c r="AT1692" s="215"/>
      <c r="AU1692" s="215"/>
      <c r="AV1692" s="215"/>
      <c r="AW1692" s="215"/>
      <c r="AX1692" s="215"/>
      <c r="AY1692" s="215"/>
      <c r="AZ1692" s="215"/>
      <c r="BA1692" s="215"/>
      <c r="BB1692" s="215"/>
      <c r="BC1692" s="215"/>
      <c r="BD1692" s="85" t="n">
        <f aca="false">SUM(AC1692:BC1692)</f>
        <v>0</v>
      </c>
      <c r="BE1692" s="111" t="n">
        <f aca="false">IF((G1692+I1692+O1692-H1692-BD1692)&gt;=0,G1692+I1692+O1692-H1692-BD1692,0)</f>
        <v>0</v>
      </c>
      <c r="BF1692" s="112" t="n">
        <f aca="false">IF((H1692-I1692-O1692-G1692+BD1692)&gt;=0,H1692-I1692-O1692-G1692+BD1692,0)</f>
        <v>0</v>
      </c>
      <c r="BG1692" s="102"/>
      <c r="BH1692" s="103"/>
      <c r="BI1692" s="90"/>
      <c r="BJ1692" s="91" t="n">
        <v>0</v>
      </c>
      <c r="BK1692" s="91" t="n">
        <f aca="false">BJ1692-BD1692+O1692</f>
        <v>0</v>
      </c>
      <c r="BL1692" s="104"/>
    </row>
    <row r="1693" s="105" customFormat="true" ht="15" hidden="false" customHeight="false" outlineLevel="0" collapsed="false">
      <c r="A1693" s="70" t="n">
        <v>1687</v>
      </c>
      <c r="B1693" s="94" t="n">
        <v>43435</v>
      </c>
      <c r="C1693" s="95"/>
      <c r="D1693" s="96"/>
      <c r="E1693" s="74" t="n">
        <v>72</v>
      </c>
      <c r="F1693" s="97" t="s">
        <v>1119</v>
      </c>
      <c r="G1693" s="98" t="n">
        <v>432</v>
      </c>
      <c r="H1693" s="98" t="n">
        <v>0</v>
      </c>
      <c r="I1693" s="208"/>
      <c r="J1693" s="208"/>
      <c r="K1693" s="208"/>
      <c r="L1693" s="208"/>
      <c r="M1693" s="208"/>
      <c r="N1693" s="209"/>
      <c r="O1693" s="79" t="n">
        <f aca="false">SUM(J1693:N1693)</f>
        <v>0</v>
      </c>
      <c r="P1693" s="210"/>
      <c r="Q1693" s="210"/>
      <c r="R1693" s="210"/>
      <c r="S1693" s="210"/>
      <c r="T1693" s="210"/>
      <c r="U1693" s="210"/>
      <c r="V1693" s="210"/>
      <c r="W1693" s="210"/>
      <c r="X1693" s="210"/>
      <c r="Y1693" s="210"/>
      <c r="Z1693" s="210"/>
      <c r="AA1693" s="211"/>
      <c r="AB1693" s="212"/>
      <c r="AC1693" s="213"/>
      <c r="AD1693" s="214"/>
      <c r="AE1693" s="215"/>
      <c r="AF1693" s="215"/>
      <c r="AG1693" s="215"/>
      <c r="AH1693" s="215"/>
      <c r="AI1693" s="215"/>
      <c r="AJ1693" s="215"/>
      <c r="AK1693" s="215"/>
      <c r="AL1693" s="215"/>
      <c r="AM1693" s="215"/>
      <c r="AN1693" s="209"/>
      <c r="AO1693" s="215"/>
      <c r="AP1693" s="215"/>
      <c r="AQ1693" s="215"/>
      <c r="AR1693" s="215"/>
      <c r="AS1693" s="215"/>
      <c r="AT1693" s="215"/>
      <c r="AU1693" s="215"/>
      <c r="AV1693" s="215"/>
      <c r="AW1693" s="215"/>
      <c r="AX1693" s="215"/>
      <c r="AY1693" s="215"/>
      <c r="AZ1693" s="215"/>
      <c r="BA1693" s="215"/>
      <c r="BB1693" s="215"/>
      <c r="BC1693" s="215"/>
      <c r="BD1693" s="85" t="n">
        <f aca="false">SUM(AC1693:BC1693)</f>
        <v>0</v>
      </c>
      <c r="BE1693" s="111" t="n">
        <f aca="false">IF((G1693+I1693+O1693-H1693-BD1693)&gt;=0,G1693+I1693+O1693-H1693-BD1693,0)</f>
        <v>432</v>
      </c>
      <c r="BF1693" s="112" t="n">
        <f aca="false">IF((H1693-I1693-O1693-G1693+BD1693)&gt;=0,H1693-I1693-O1693-G1693+BD1693,0)</f>
        <v>0</v>
      </c>
      <c r="BG1693" s="102" t="n">
        <v>43454</v>
      </c>
      <c r="BH1693" s="103" t="n">
        <v>43709</v>
      </c>
      <c r="BI1693" s="90"/>
      <c r="BJ1693" s="91" t="n">
        <v>432</v>
      </c>
      <c r="BK1693" s="91" t="n">
        <f aca="false">BJ1693-BD1693+O1693</f>
        <v>432</v>
      </c>
      <c r="BL1693" s="104"/>
    </row>
    <row r="1694" s="105" customFormat="true" ht="15" hidden="false" customHeight="false" outlineLevel="0" collapsed="false">
      <c r="A1694" s="70" t="n">
        <v>1688</v>
      </c>
      <c r="B1694" s="94" t="n">
        <v>43435</v>
      </c>
      <c r="C1694" s="95"/>
      <c r="D1694" s="96"/>
      <c r="E1694" s="74" t="n">
        <v>72</v>
      </c>
      <c r="F1694" s="97" t="s">
        <v>1120</v>
      </c>
      <c r="G1694" s="98" t="n">
        <v>432</v>
      </c>
      <c r="H1694" s="98" t="n">
        <v>0</v>
      </c>
      <c r="I1694" s="208"/>
      <c r="J1694" s="208"/>
      <c r="K1694" s="208"/>
      <c r="L1694" s="208"/>
      <c r="M1694" s="208"/>
      <c r="N1694" s="209" t="n">
        <v>72</v>
      </c>
      <c r="O1694" s="79" t="n">
        <f aca="false">SUM(J1694:N1694)</f>
        <v>72</v>
      </c>
      <c r="P1694" s="210"/>
      <c r="Q1694" s="210"/>
      <c r="R1694" s="210"/>
      <c r="S1694" s="210"/>
      <c r="T1694" s="210"/>
      <c r="U1694" s="210"/>
      <c r="V1694" s="210"/>
      <c r="W1694" s="210"/>
      <c r="X1694" s="210"/>
      <c r="Y1694" s="210"/>
      <c r="Z1694" s="210"/>
      <c r="AA1694" s="211"/>
      <c r="AB1694" s="212"/>
      <c r="AC1694" s="213"/>
      <c r="AD1694" s="214"/>
      <c r="AE1694" s="215"/>
      <c r="AF1694" s="215" t="n">
        <v>432</v>
      </c>
      <c r="AG1694" s="215"/>
      <c r="AH1694" s="215"/>
      <c r="AI1694" s="215"/>
      <c r="AJ1694" s="215"/>
      <c r="AK1694" s="215"/>
      <c r="AL1694" s="215"/>
      <c r="AM1694" s="215"/>
      <c r="AN1694" s="209"/>
      <c r="AO1694" s="215"/>
      <c r="AP1694" s="215"/>
      <c r="AQ1694" s="215"/>
      <c r="AR1694" s="215"/>
      <c r="AS1694" s="215"/>
      <c r="AT1694" s="215"/>
      <c r="AU1694" s="215"/>
      <c r="AV1694" s="215"/>
      <c r="AW1694" s="215"/>
      <c r="AX1694" s="215"/>
      <c r="AY1694" s="215"/>
      <c r="AZ1694" s="215"/>
      <c r="BA1694" s="215"/>
      <c r="BB1694" s="215"/>
      <c r="BC1694" s="215"/>
      <c r="BD1694" s="85" t="n">
        <f aca="false">SUM(AC1694:BC1694)</f>
        <v>432</v>
      </c>
      <c r="BE1694" s="111" t="n">
        <f aca="false">IF((G1694+I1694+O1694-H1694-BD1694)&gt;=0,G1694+I1694+O1694-H1694-BD1694,0)</f>
        <v>72</v>
      </c>
      <c r="BF1694" s="112" t="n">
        <f aca="false">IF((H1694-I1694-O1694-G1694+BD1694)&gt;=0,H1694-I1694-O1694-G1694+BD1694,0)</f>
        <v>0</v>
      </c>
      <c r="BG1694" s="102"/>
      <c r="BH1694" s="103"/>
      <c r="BI1694" s="90" t="s">
        <v>52</v>
      </c>
      <c r="BJ1694" s="91" t="n">
        <v>432</v>
      </c>
      <c r="BK1694" s="91" t="n">
        <f aca="false">BJ1694-BD1694+O1694</f>
        <v>72</v>
      </c>
      <c r="BL1694" s="104"/>
    </row>
    <row r="1695" s="105" customFormat="true" ht="15" hidden="false" customHeight="false" outlineLevel="0" collapsed="false">
      <c r="A1695" s="70" t="n">
        <v>1689</v>
      </c>
      <c r="B1695" s="94" t="n">
        <v>43435</v>
      </c>
      <c r="C1695" s="95"/>
      <c r="D1695" s="96"/>
      <c r="E1695" s="74" t="n">
        <v>72</v>
      </c>
      <c r="F1695" s="97" t="s">
        <v>1121</v>
      </c>
      <c r="G1695" s="98" t="n">
        <v>0</v>
      </c>
      <c r="H1695" s="98" t="n">
        <v>0</v>
      </c>
      <c r="I1695" s="208"/>
      <c r="J1695" s="208"/>
      <c r="K1695" s="208"/>
      <c r="L1695" s="208"/>
      <c r="M1695" s="208"/>
      <c r="N1695" s="209"/>
      <c r="O1695" s="79" t="n">
        <f aca="false">SUM(J1695:N1695)</f>
        <v>0</v>
      </c>
      <c r="P1695" s="210"/>
      <c r="Q1695" s="210"/>
      <c r="R1695" s="210"/>
      <c r="S1695" s="210"/>
      <c r="T1695" s="210"/>
      <c r="U1695" s="210"/>
      <c r="V1695" s="210"/>
      <c r="W1695" s="210"/>
      <c r="X1695" s="210"/>
      <c r="Y1695" s="210"/>
      <c r="Z1695" s="210"/>
      <c r="AA1695" s="211"/>
      <c r="AB1695" s="212"/>
      <c r="AC1695" s="213"/>
      <c r="AD1695" s="214"/>
      <c r="AE1695" s="215"/>
      <c r="AF1695" s="215"/>
      <c r="AG1695" s="215"/>
      <c r="AH1695" s="215"/>
      <c r="AI1695" s="215"/>
      <c r="AJ1695" s="215"/>
      <c r="AK1695" s="215"/>
      <c r="AL1695" s="215"/>
      <c r="AM1695" s="215"/>
      <c r="AN1695" s="209"/>
      <c r="AO1695" s="215"/>
      <c r="AP1695" s="215"/>
      <c r="AQ1695" s="215"/>
      <c r="AR1695" s="215"/>
      <c r="AS1695" s="215"/>
      <c r="AT1695" s="215"/>
      <c r="AU1695" s="215"/>
      <c r="AV1695" s="215"/>
      <c r="AW1695" s="215"/>
      <c r="AX1695" s="215"/>
      <c r="AY1695" s="215"/>
      <c r="AZ1695" s="215"/>
      <c r="BA1695" s="215"/>
      <c r="BB1695" s="215"/>
      <c r="BC1695" s="215"/>
      <c r="BD1695" s="85" t="n">
        <f aca="false">SUM(AC1695:BC1695)</f>
        <v>0</v>
      </c>
      <c r="BE1695" s="111" t="n">
        <f aca="false">IF((G1695+I1695+O1695-H1695-BD1695)&gt;=0,G1695+I1695+O1695-H1695-BD1695,0)</f>
        <v>0</v>
      </c>
      <c r="BF1695" s="112" t="n">
        <f aca="false">IF((H1695-I1695-O1695-G1695+BD1695)&gt;=0,H1695-I1695-O1695-G1695+BD1695,0)</f>
        <v>0</v>
      </c>
      <c r="BG1695" s="102"/>
      <c r="BH1695" s="103"/>
      <c r="BI1695" s="90"/>
      <c r="BJ1695" s="91" t="n">
        <v>0</v>
      </c>
      <c r="BK1695" s="91" t="n">
        <f aca="false">BJ1695-BD1695+O1695</f>
        <v>0</v>
      </c>
      <c r="BL1695" s="104"/>
    </row>
    <row r="1696" s="105" customFormat="true" ht="15" hidden="false" customHeight="false" outlineLevel="0" collapsed="false">
      <c r="A1696" s="70" t="n">
        <v>1690</v>
      </c>
      <c r="B1696" s="94" t="n">
        <v>43435</v>
      </c>
      <c r="C1696" s="95"/>
      <c r="D1696" s="96"/>
      <c r="E1696" s="74" t="n">
        <v>72</v>
      </c>
      <c r="F1696" s="97" t="s">
        <v>1122</v>
      </c>
      <c r="G1696" s="98" t="n">
        <v>0</v>
      </c>
      <c r="H1696" s="98" t="n">
        <v>216</v>
      </c>
      <c r="I1696" s="208"/>
      <c r="J1696" s="208"/>
      <c r="K1696" s="208"/>
      <c r="L1696" s="208"/>
      <c r="M1696" s="208"/>
      <c r="N1696" s="209"/>
      <c r="O1696" s="79" t="n">
        <f aca="false">SUM(J1696:N1696)</f>
        <v>0</v>
      </c>
      <c r="P1696" s="210"/>
      <c r="Q1696" s="210"/>
      <c r="R1696" s="210"/>
      <c r="S1696" s="210"/>
      <c r="T1696" s="210"/>
      <c r="U1696" s="210"/>
      <c r="V1696" s="210"/>
      <c r="W1696" s="210"/>
      <c r="X1696" s="210"/>
      <c r="Y1696" s="210"/>
      <c r="Z1696" s="210"/>
      <c r="AA1696" s="211"/>
      <c r="AB1696" s="212"/>
      <c r="AC1696" s="213"/>
      <c r="AD1696" s="214"/>
      <c r="AE1696" s="215"/>
      <c r="AF1696" s="215"/>
      <c r="AG1696" s="215"/>
      <c r="AH1696" s="215"/>
      <c r="AI1696" s="215"/>
      <c r="AJ1696" s="215"/>
      <c r="AK1696" s="215"/>
      <c r="AL1696" s="215"/>
      <c r="AM1696" s="215"/>
      <c r="AN1696" s="209"/>
      <c r="AO1696" s="215"/>
      <c r="AP1696" s="215"/>
      <c r="AQ1696" s="215"/>
      <c r="AR1696" s="215"/>
      <c r="AS1696" s="215"/>
      <c r="AT1696" s="215"/>
      <c r="AU1696" s="215"/>
      <c r="AV1696" s="215"/>
      <c r="AW1696" s="215"/>
      <c r="AX1696" s="215"/>
      <c r="AY1696" s="215"/>
      <c r="AZ1696" s="215"/>
      <c r="BA1696" s="215"/>
      <c r="BB1696" s="215"/>
      <c r="BC1696" s="215"/>
      <c r="BD1696" s="85" t="n">
        <f aca="false">SUM(AC1696:BC1696)</f>
        <v>0</v>
      </c>
      <c r="BE1696" s="111" t="n">
        <f aca="false">IF((G1696+I1696+O1696-H1696-BD1696)&gt;=0,G1696+I1696+O1696-H1696-BD1696,0)</f>
        <v>0</v>
      </c>
      <c r="BF1696" s="112" t="n">
        <f aca="false">IF((H1696-I1696-O1696-G1696+BD1696)&gt;=0,H1696-I1696-O1696-G1696+BD1696,0)</f>
        <v>216</v>
      </c>
      <c r="BG1696" s="102"/>
      <c r="BH1696" s="103"/>
      <c r="BI1696" s="90"/>
      <c r="BJ1696" s="91" t="n">
        <v>-216</v>
      </c>
      <c r="BK1696" s="91" t="n">
        <f aca="false">BJ1696-BD1696+O1696</f>
        <v>-216</v>
      </c>
      <c r="BL1696" s="104"/>
    </row>
    <row r="1697" s="105" customFormat="true" ht="15" hidden="false" customHeight="false" outlineLevel="0" collapsed="false">
      <c r="A1697" s="70" t="n">
        <v>1691</v>
      </c>
      <c r="B1697" s="94" t="n">
        <v>43435</v>
      </c>
      <c r="C1697" s="95"/>
      <c r="D1697" s="96"/>
      <c r="E1697" s="74" t="n">
        <v>72</v>
      </c>
      <c r="F1697" s="97" t="s">
        <v>1123</v>
      </c>
      <c r="G1697" s="98" t="n">
        <v>0</v>
      </c>
      <c r="H1697" s="98" t="n">
        <v>0</v>
      </c>
      <c r="I1697" s="208"/>
      <c r="J1697" s="208"/>
      <c r="K1697" s="208"/>
      <c r="L1697" s="208"/>
      <c r="M1697" s="208"/>
      <c r="N1697" s="209"/>
      <c r="O1697" s="79" t="n">
        <f aca="false">SUM(J1697:N1697)</f>
        <v>0</v>
      </c>
      <c r="P1697" s="210"/>
      <c r="Q1697" s="210"/>
      <c r="R1697" s="210"/>
      <c r="S1697" s="210"/>
      <c r="T1697" s="210"/>
      <c r="U1697" s="210"/>
      <c r="V1697" s="210"/>
      <c r="W1697" s="210"/>
      <c r="X1697" s="210"/>
      <c r="Y1697" s="210"/>
      <c r="Z1697" s="210"/>
      <c r="AA1697" s="211"/>
      <c r="AB1697" s="212"/>
      <c r="AC1697" s="213"/>
      <c r="AD1697" s="214"/>
      <c r="AE1697" s="215"/>
      <c r="AF1697" s="215"/>
      <c r="AG1697" s="215"/>
      <c r="AH1697" s="215"/>
      <c r="AI1697" s="215"/>
      <c r="AJ1697" s="215"/>
      <c r="AK1697" s="215"/>
      <c r="AL1697" s="215"/>
      <c r="AM1697" s="215"/>
      <c r="AN1697" s="209"/>
      <c r="AO1697" s="215"/>
      <c r="AP1697" s="215"/>
      <c r="AQ1697" s="215"/>
      <c r="AR1697" s="215"/>
      <c r="AS1697" s="215"/>
      <c r="AT1697" s="215"/>
      <c r="AU1697" s="215"/>
      <c r="AV1697" s="215"/>
      <c r="AW1697" s="215"/>
      <c r="AX1697" s="215"/>
      <c r="AY1697" s="215"/>
      <c r="AZ1697" s="215"/>
      <c r="BA1697" s="215"/>
      <c r="BB1697" s="215"/>
      <c r="BC1697" s="215"/>
      <c r="BD1697" s="85" t="n">
        <f aca="false">SUM(AC1697:BC1697)</f>
        <v>0</v>
      </c>
      <c r="BE1697" s="111" t="n">
        <f aca="false">IF((G1697+I1697+O1697-H1697-BD1697)&gt;=0,G1697+I1697+O1697-H1697-BD1697,0)</f>
        <v>0</v>
      </c>
      <c r="BF1697" s="112" t="n">
        <f aca="false">IF((H1697-I1697-O1697-G1697+BD1697)&gt;=0,H1697-I1697-O1697-G1697+BD1697,0)</f>
        <v>0</v>
      </c>
      <c r="BG1697" s="102"/>
      <c r="BH1697" s="103"/>
      <c r="BI1697" s="90"/>
      <c r="BJ1697" s="91" t="n">
        <v>0</v>
      </c>
      <c r="BK1697" s="91" t="n">
        <f aca="false">BJ1697-BD1697+O1697</f>
        <v>0</v>
      </c>
      <c r="BL1697" s="104"/>
    </row>
    <row r="1698" s="105" customFormat="true" ht="15" hidden="false" customHeight="false" outlineLevel="0" collapsed="false">
      <c r="A1698" s="70" t="n">
        <v>1692</v>
      </c>
      <c r="B1698" s="94" t="n">
        <v>43435</v>
      </c>
      <c r="C1698" s="95"/>
      <c r="D1698" s="96"/>
      <c r="E1698" s="74" t="n">
        <v>20</v>
      </c>
      <c r="F1698" s="97" t="s">
        <v>1124</v>
      </c>
      <c r="G1698" s="98" t="n">
        <v>0</v>
      </c>
      <c r="H1698" s="98" t="n">
        <v>60</v>
      </c>
      <c r="I1698" s="208"/>
      <c r="J1698" s="208"/>
      <c r="K1698" s="208"/>
      <c r="L1698" s="208"/>
      <c r="M1698" s="208"/>
      <c r="N1698" s="209"/>
      <c r="O1698" s="79" t="n">
        <f aca="false">SUM(J1698:N1698)</f>
        <v>0</v>
      </c>
      <c r="P1698" s="210"/>
      <c r="Q1698" s="210"/>
      <c r="R1698" s="210"/>
      <c r="S1698" s="210"/>
      <c r="T1698" s="210"/>
      <c r="U1698" s="210"/>
      <c r="V1698" s="210"/>
      <c r="W1698" s="210"/>
      <c r="X1698" s="210"/>
      <c r="Y1698" s="210"/>
      <c r="Z1698" s="210"/>
      <c r="AA1698" s="211"/>
      <c r="AB1698" s="212"/>
      <c r="AC1698" s="213"/>
      <c r="AD1698" s="214"/>
      <c r="AE1698" s="215"/>
      <c r="AF1698" s="215"/>
      <c r="AG1698" s="215"/>
      <c r="AH1698" s="215"/>
      <c r="AI1698" s="215"/>
      <c r="AJ1698" s="215"/>
      <c r="AK1698" s="215"/>
      <c r="AL1698" s="215"/>
      <c r="AM1698" s="215"/>
      <c r="AN1698" s="209"/>
      <c r="AO1698" s="215"/>
      <c r="AP1698" s="215"/>
      <c r="AQ1698" s="215"/>
      <c r="AR1698" s="215"/>
      <c r="AS1698" s="215"/>
      <c r="AT1698" s="215"/>
      <c r="AU1698" s="215"/>
      <c r="AV1698" s="215"/>
      <c r="AW1698" s="215"/>
      <c r="AX1698" s="215"/>
      <c r="AY1698" s="215"/>
      <c r="AZ1698" s="215"/>
      <c r="BA1698" s="215"/>
      <c r="BB1698" s="215"/>
      <c r="BC1698" s="215"/>
      <c r="BD1698" s="85" t="n">
        <f aca="false">SUM(AC1698:BC1698)</f>
        <v>0</v>
      </c>
      <c r="BE1698" s="111" t="n">
        <f aca="false">IF((G1698+I1698+O1698-H1698-BD1698)&gt;=0,G1698+I1698+O1698-H1698-BD1698,0)</f>
        <v>0</v>
      </c>
      <c r="BF1698" s="112" t="n">
        <f aca="false">IF((H1698-I1698-O1698-G1698+BD1698)&gt;=0,H1698-I1698-O1698-G1698+BD1698,0)</f>
        <v>60</v>
      </c>
      <c r="BG1698" s="102"/>
      <c r="BH1698" s="103"/>
      <c r="BI1698" s="90"/>
      <c r="BJ1698" s="91" t="n">
        <v>-60</v>
      </c>
      <c r="BK1698" s="91" t="n">
        <f aca="false">BJ1698-BD1698+O1698</f>
        <v>-60</v>
      </c>
      <c r="BL1698" s="104"/>
    </row>
    <row r="1699" s="105" customFormat="true" ht="15" hidden="false" customHeight="false" outlineLevel="0" collapsed="false">
      <c r="A1699" s="70" t="n">
        <v>1693</v>
      </c>
      <c r="B1699" s="94" t="n">
        <v>43435</v>
      </c>
      <c r="C1699" s="95"/>
      <c r="D1699" s="96"/>
      <c r="E1699" s="74" t="n">
        <v>72</v>
      </c>
      <c r="F1699" s="97" t="s">
        <v>1125</v>
      </c>
      <c r="G1699" s="98" t="n">
        <v>216</v>
      </c>
      <c r="H1699" s="98" t="n">
        <v>0</v>
      </c>
      <c r="I1699" s="208"/>
      <c r="J1699" s="208"/>
      <c r="K1699" s="208"/>
      <c r="L1699" s="208"/>
      <c r="M1699" s="208"/>
      <c r="N1699" s="209" t="n">
        <v>72</v>
      </c>
      <c r="O1699" s="79" t="n">
        <f aca="false">SUM(J1699:N1699)</f>
        <v>72</v>
      </c>
      <c r="P1699" s="210"/>
      <c r="Q1699" s="210"/>
      <c r="R1699" s="210"/>
      <c r="S1699" s="210"/>
      <c r="T1699" s="210"/>
      <c r="U1699" s="210"/>
      <c r="V1699" s="210"/>
      <c r="W1699" s="210"/>
      <c r="X1699" s="210"/>
      <c r="Y1699" s="210"/>
      <c r="Z1699" s="210"/>
      <c r="AA1699" s="211"/>
      <c r="AB1699" s="212"/>
      <c r="AC1699" s="213"/>
      <c r="AD1699" s="214"/>
      <c r="AE1699" s="215"/>
      <c r="AF1699" s="215"/>
      <c r="AG1699" s="215" t="n">
        <v>216</v>
      </c>
      <c r="AH1699" s="215"/>
      <c r="AI1699" s="215"/>
      <c r="AJ1699" s="215"/>
      <c r="AK1699" s="215"/>
      <c r="AL1699" s="215"/>
      <c r="AM1699" s="215"/>
      <c r="AN1699" s="209"/>
      <c r="AO1699" s="215"/>
      <c r="AP1699" s="215"/>
      <c r="AQ1699" s="215"/>
      <c r="AR1699" s="215"/>
      <c r="AS1699" s="215"/>
      <c r="AT1699" s="215"/>
      <c r="AU1699" s="215"/>
      <c r="AV1699" s="215"/>
      <c r="AW1699" s="215"/>
      <c r="AX1699" s="215"/>
      <c r="AY1699" s="215"/>
      <c r="AZ1699" s="215"/>
      <c r="BA1699" s="215"/>
      <c r="BB1699" s="215"/>
      <c r="BC1699" s="215"/>
      <c r="BD1699" s="85" t="n">
        <f aca="false">SUM(AC1699:BC1699)</f>
        <v>216</v>
      </c>
      <c r="BE1699" s="111" t="n">
        <f aca="false">IF((G1699+I1699+O1699-H1699-BD1699)&gt;=0,G1699+I1699+O1699-H1699-BD1699,0)</f>
        <v>72</v>
      </c>
      <c r="BF1699" s="112" t="n">
        <f aca="false">IF((H1699-I1699-O1699-G1699+BD1699)&gt;=0,H1699-I1699-O1699-G1699+BD1699,0)</f>
        <v>0</v>
      </c>
      <c r="BG1699" s="102"/>
      <c r="BH1699" s="103"/>
      <c r="BI1699" s="90" t="s">
        <v>231</v>
      </c>
      <c r="BJ1699" s="91" t="n">
        <v>216</v>
      </c>
      <c r="BK1699" s="91" t="n">
        <f aca="false">BJ1699-BD1699+O1699</f>
        <v>72</v>
      </c>
      <c r="BL1699" s="104"/>
    </row>
    <row r="1700" s="105" customFormat="true" ht="15" hidden="false" customHeight="false" outlineLevel="0" collapsed="false">
      <c r="A1700" s="70" t="n">
        <v>1694</v>
      </c>
      <c r="B1700" s="94" t="n">
        <v>43435</v>
      </c>
      <c r="C1700" s="95"/>
      <c r="D1700" s="96"/>
      <c r="E1700" s="74" t="n">
        <v>72</v>
      </c>
      <c r="F1700" s="97" t="s">
        <v>1126</v>
      </c>
      <c r="G1700" s="98" t="n">
        <v>72</v>
      </c>
      <c r="H1700" s="98" t="n">
        <v>0</v>
      </c>
      <c r="I1700" s="208"/>
      <c r="J1700" s="208"/>
      <c r="K1700" s="208"/>
      <c r="L1700" s="208"/>
      <c r="M1700" s="208"/>
      <c r="N1700" s="209"/>
      <c r="O1700" s="79" t="n">
        <f aca="false">SUM(J1700:N1700)</f>
        <v>0</v>
      </c>
      <c r="P1700" s="210"/>
      <c r="Q1700" s="210"/>
      <c r="R1700" s="210"/>
      <c r="S1700" s="210"/>
      <c r="T1700" s="210"/>
      <c r="U1700" s="210"/>
      <c r="V1700" s="210"/>
      <c r="W1700" s="210"/>
      <c r="X1700" s="210"/>
      <c r="Y1700" s="210"/>
      <c r="Z1700" s="210"/>
      <c r="AA1700" s="211"/>
      <c r="AB1700" s="212"/>
      <c r="AC1700" s="213"/>
      <c r="AD1700" s="214"/>
      <c r="AE1700" s="215"/>
      <c r="AF1700" s="215"/>
      <c r="AG1700" s="215"/>
      <c r="AH1700" s="215"/>
      <c r="AI1700" s="215"/>
      <c r="AJ1700" s="215"/>
      <c r="AK1700" s="215"/>
      <c r="AL1700" s="215"/>
      <c r="AM1700" s="215"/>
      <c r="AN1700" s="209"/>
      <c r="AO1700" s="215"/>
      <c r="AP1700" s="215"/>
      <c r="AQ1700" s="215"/>
      <c r="AR1700" s="215"/>
      <c r="AS1700" s="215"/>
      <c r="AT1700" s="215"/>
      <c r="AU1700" s="215"/>
      <c r="AV1700" s="215"/>
      <c r="AW1700" s="215"/>
      <c r="AX1700" s="215"/>
      <c r="AY1700" s="215"/>
      <c r="AZ1700" s="215"/>
      <c r="BA1700" s="215"/>
      <c r="BB1700" s="215"/>
      <c r="BC1700" s="215"/>
      <c r="BD1700" s="85" t="n">
        <f aca="false">SUM(AC1700:BC1700)</f>
        <v>0</v>
      </c>
      <c r="BE1700" s="111" t="n">
        <f aca="false">IF((G1700+I1700+O1700-H1700-BD1700)&gt;=0,G1700+I1700+O1700-H1700-BD1700,0)</f>
        <v>72</v>
      </c>
      <c r="BF1700" s="112" t="n">
        <f aca="false">IF((H1700-I1700-O1700-G1700+BD1700)&gt;=0,H1700-I1700-O1700-G1700+BD1700,0)</f>
        <v>0</v>
      </c>
      <c r="BG1700" s="102"/>
      <c r="BH1700" s="103"/>
      <c r="BI1700" s="90"/>
      <c r="BJ1700" s="91" t="n">
        <v>72</v>
      </c>
      <c r="BK1700" s="91" t="n">
        <f aca="false">BJ1700-BD1700+O1700</f>
        <v>72</v>
      </c>
      <c r="BL1700" s="104"/>
    </row>
    <row r="1701" s="105" customFormat="true" ht="15" hidden="false" customHeight="false" outlineLevel="0" collapsed="false">
      <c r="A1701" s="70" t="n">
        <v>1695</v>
      </c>
      <c r="B1701" s="94" t="n">
        <v>43435</v>
      </c>
      <c r="C1701" s="95"/>
      <c r="D1701" s="96"/>
      <c r="E1701" s="74" t="n">
        <v>20</v>
      </c>
      <c r="F1701" s="97" t="s">
        <v>1127</v>
      </c>
      <c r="G1701" s="98" t="n">
        <v>0</v>
      </c>
      <c r="H1701" s="98" t="n">
        <v>60</v>
      </c>
      <c r="I1701" s="208"/>
      <c r="J1701" s="208"/>
      <c r="K1701" s="208"/>
      <c r="L1701" s="208"/>
      <c r="M1701" s="208"/>
      <c r="N1701" s="209"/>
      <c r="O1701" s="79" t="n">
        <f aca="false">SUM(J1701:N1701)</f>
        <v>0</v>
      </c>
      <c r="P1701" s="210"/>
      <c r="Q1701" s="210"/>
      <c r="R1701" s="210"/>
      <c r="S1701" s="210"/>
      <c r="T1701" s="210"/>
      <c r="U1701" s="210"/>
      <c r="V1701" s="210"/>
      <c r="W1701" s="210"/>
      <c r="X1701" s="210"/>
      <c r="Y1701" s="210"/>
      <c r="Z1701" s="210"/>
      <c r="AA1701" s="211"/>
      <c r="AB1701" s="212"/>
      <c r="AC1701" s="213"/>
      <c r="AD1701" s="214"/>
      <c r="AE1701" s="215"/>
      <c r="AF1701" s="215"/>
      <c r="AG1701" s="215"/>
      <c r="AH1701" s="215"/>
      <c r="AI1701" s="215"/>
      <c r="AJ1701" s="215"/>
      <c r="AK1701" s="215"/>
      <c r="AL1701" s="215"/>
      <c r="AM1701" s="215"/>
      <c r="AN1701" s="209"/>
      <c r="AO1701" s="215"/>
      <c r="AP1701" s="215"/>
      <c r="AQ1701" s="215"/>
      <c r="AR1701" s="215"/>
      <c r="AS1701" s="215"/>
      <c r="AT1701" s="215"/>
      <c r="AU1701" s="215"/>
      <c r="AV1701" s="215"/>
      <c r="AW1701" s="215"/>
      <c r="AX1701" s="215"/>
      <c r="AY1701" s="215"/>
      <c r="AZ1701" s="215"/>
      <c r="BA1701" s="215"/>
      <c r="BB1701" s="215"/>
      <c r="BC1701" s="215"/>
      <c r="BD1701" s="85" t="n">
        <f aca="false">SUM(AC1701:BC1701)</f>
        <v>0</v>
      </c>
      <c r="BE1701" s="111" t="n">
        <f aca="false">IF((G1701+I1701+O1701-H1701-BD1701)&gt;=0,G1701+I1701+O1701-H1701-BD1701,0)</f>
        <v>0</v>
      </c>
      <c r="BF1701" s="112" t="n">
        <f aca="false">IF((H1701-I1701-O1701-G1701+BD1701)&gt;=0,H1701-I1701-O1701-G1701+BD1701,0)</f>
        <v>60</v>
      </c>
      <c r="BG1701" s="102"/>
      <c r="BH1701" s="103"/>
      <c r="BI1701" s="90"/>
      <c r="BJ1701" s="91" t="n">
        <v>-60</v>
      </c>
      <c r="BK1701" s="91" t="n">
        <f aca="false">BJ1701-BD1701+O1701</f>
        <v>-60</v>
      </c>
      <c r="BL1701" s="104"/>
    </row>
    <row r="1702" s="93" customFormat="true" ht="15" hidden="false" customHeight="false" outlineLevel="0" collapsed="false">
      <c r="A1702" s="70" t="n">
        <v>1696</v>
      </c>
      <c r="B1702" s="71" t="n">
        <v>43435</v>
      </c>
      <c r="C1702" s="72"/>
      <c r="D1702" s="73"/>
      <c r="E1702" s="74" t="n">
        <v>72</v>
      </c>
      <c r="F1702" s="75" t="s">
        <v>1128</v>
      </c>
      <c r="G1702" s="76" t="n">
        <v>72</v>
      </c>
      <c r="H1702" s="76" t="n">
        <v>0</v>
      </c>
      <c r="I1702" s="208"/>
      <c r="J1702" s="208"/>
      <c r="K1702" s="208"/>
      <c r="L1702" s="208"/>
      <c r="M1702" s="208"/>
      <c r="N1702" s="209"/>
      <c r="O1702" s="79" t="n">
        <f aca="false">SUM(J1702:N1702)</f>
        <v>0</v>
      </c>
      <c r="P1702" s="215"/>
      <c r="Q1702" s="215"/>
      <c r="R1702" s="215"/>
      <c r="S1702" s="215"/>
      <c r="T1702" s="215"/>
      <c r="U1702" s="215"/>
      <c r="V1702" s="215"/>
      <c r="W1702" s="215"/>
      <c r="X1702" s="215"/>
      <c r="Y1702" s="215"/>
      <c r="Z1702" s="215"/>
      <c r="AA1702" s="217"/>
      <c r="AB1702" s="218"/>
      <c r="AC1702" s="213"/>
      <c r="AD1702" s="214"/>
      <c r="AE1702" s="215"/>
      <c r="AF1702" s="215"/>
      <c r="AG1702" s="215"/>
      <c r="AH1702" s="215"/>
      <c r="AI1702" s="215"/>
      <c r="AJ1702" s="215"/>
      <c r="AK1702" s="215"/>
      <c r="AL1702" s="215"/>
      <c r="AM1702" s="215"/>
      <c r="AN1702" s="209"/>
      <c r="AO1702" s="215"/>
      <c r="AP1702" s="215"/>
      <c r="AQ1702" s="215"/>
      <c r="AR1702" s="215"/>
      <c r="AS1702" s="215"/>
      <c r="AT1702" s="215"/>
      <c r="AU1702" s="215"/>
      <c r="AV1702" s="215"/>
      <c r="AW1702" s="215"/>
      <c r="AX1702" s="215"/>
      <c r="AY1702" s="215"/>
      <c r="AZ1702" s="215"/>
      <c r="BA1702" s="215"/>
      <c r="BB1702" s="215"/>
      <c r="BC1702" s="215"/>
      <c r="BD1702" s="85" t="n">
        <f aca="false">SUM(AC1702:BC1702)</f>
        <v>0</v>
      </c>
      <c r="BE1702" s="86" t="n">
        <f aca="false">IF((G1702+I1702+O1702-H1702-BD1702)&gt;=0,G1702+I1702+O1702-H1702-BD1702,0)</f>
        <v>72</v>
      </c>
      <c r="BF1702" s="87" t="n">
        <f aca="false">IF((H1702-I1702-O1702-G1702+BD1702)&gt;=0,H1702-I1702-O1702-G1702+BD1702,0)</f>
        <v>0</v>
      </c>
      <c r="BG1702" s="106"/>
      <c r="BH1702" s="107"/>
      <c r="BI1702" s="90"/>
      <c r="BJ1702" s="91" t="n">
        <v>72</v>
      </c>
      <c r="BK1702" s="91" t="n">
        <f aca="false">BJ1702-BD1702+O1702</f>
        <v>72</v>
      </c>
      <c r="BL1702" s="92"/>
    </row>
    <row r="1703" s="105" customFormat="true" ht="15" hidden="false" customHeight="false" outlineLevel="0" collapsed="false">
      <c r="A1703" s="207" t="n">
        <v>1697</v>
      </c>
      <c r="B1703" s="94" t="n">
        <v>43435</v>
      </c>
      <c r="C1703" s="95"/>
      <c r="D1703" s="96"/>
      <c r="E1703" s="74" t="n">
        <v>72</v>
      </c>
      <c r="F1703" s="97" t="s">
        <v>1129</v>
      </c>
      <c r="G1703" s="98" t="n">
        <v>0</v>
      </c>
      <c r="H1703" s="98" t="n">
        <v>216</v>
      </c>
      <c r="I1703" s="208"/>
      <c r="J1703" s="208"/>
      <c r="K1703" s="208"/>
      <c r="L1703" s="208"/>
      <c r="M1703" s="208"/>
      <c r="N1703" s="209"/>
      <c r="O1703" s="79" t="n">
        <f aca="false">SUM(J1703:N1703)</f>
        <v>0</v>
      </c>
      <c r="P1703" s="210"/>
      <c r="Q1703" s="210"/>
      <c r="R1703" s="210"/>
      <c r="S1703" s="210"/>
      <c r="T1703" s="210"/>
      <c r="U1703" s="210"/>
      <c r="V1703" s="210"/>
      <c r="W1703" s="210"/>
      <c r="X1703" s="210"/>
      <c r="Y1703" s="210"/>
      <c r="Z1703" s="210"/>
      <c r="AA1703" s="211"/>
      <c r="AB1703" s="212"/>
      <c r="AC1703" s="213"/>
      <c r="AD1703" s="214"/>
      <c r="AE1703" s="215"/>
      <c r="AF1703" s="215"/>
      <c r="AG1703" s="215"/>
      <c r="AH1703" s="215"/>
      <c r="AI1703" s="215"/>
      <c r="AJ1703" s="215"/>
      <c r="AK1703" s="215"/>
      <c r="AL1703" s="215"/>
      <c r="AM1703" s="215"/>
      <c r="AN1703" s="209"/>
      <c r="AO1703" s="215"/>
      <c r="AP1703" s="215"/>
      <c r="AQ1703" s="215"/>
      <c r="AR1703" s="215"/>
      <c r="AS1703" s="215"/>
      <c r="AT1703" s="215"/>
      <c r="AU1703" s="215"/>
      <c r="AV1703" s="215"/>
      <c r="AW1703" s="215"/>
      <c r="AX1703" s="215"/>
      <c r="AY1703" s="215"/>
      <c r="AZ1703" s="215"/>
      <c r="BA1703" s="215"/>
      <c r="BB1703" s="215"/>
      <c r="BC1703" s="215"/>
      <c r="BD1703" s="85" t="n">
        <f aca="false">SUM(AC1703:BC1703)</f>
        <v>0</v>
      </c>
      <c r="BE1703" s="111" t="n">
        <f aca="false">IF((G1703+I1703+O1703-H1703-BD1703)&gt;=0,G1703+I1703+O1703-H1703-BD1703,0)</f>
        <v>0</v>
      </c>
      <c r="BF1703" s="112" t="n">
        <f aca="false">IF((H1703-I1703-O1703-G1703+BD1703)&gt;=0,H1703-I1703-O1703-G1703+BD1703,0)</f>
        <v>216</v>
      </c>
      <c r="BG1703" s="102"/>
      <c r="BH1703" s="103"/>
      <c r="BI1703" s="90"/>
      <c r="BJ1703" s="91" t="n">
        <v>-216</v>
      </c>
      <c r="BK1703" s="91" t="n">
        <f aca="false">BJ1703-BD1703+O1703</f>
        <v>-216</v>
      </c>
      <c r="BL1703" s="104"/>
    </row>
    <row r="1704" s="105" customFormat="true" ht="15" hidden="false" customHeight="false" outlineLevel="0" collapsed="false">
      <c r="A1704" s="207" t="n">
        <v>1698</v>
      </c>
      <c r="B1704" s="94" t="n">
        <v>43435</v>
      </c>
      <c r="C1704" s="95"/>
      <c r="D1704" s="96"/>
      <c r="E1704" s="74" t="n">
        <v>20</v>
      </c>
      <c r="F1704" s="97" t="s">
        <v>1129</v>
      </c>
      <c r="G1704" s="98" t="n">
        <v>0</v>
      </c>
      <c r="H1704" s="98" t="n">
        <v>60</v>
      </c>
      <c r="I1704" s="208"/>
      <c r="J1704" s="208"/>
      <c r="K1704" s="208"/>
      <c r="L1704" s="208"/>
      <c r="M1704" s="208"/>
      <c r="N1704" s="209"/>
      <c r="O1704" s="79" t="n">
        <f aca="false">SUM(J1704:N1704)</f>
        <v>0</v>
      </c>
      <c r="P1704" s="210"/>
      <c r="Q1704" s="210"/>
      <c r="R1704" s="210"/>
      <c r="S1704" s="210"/>
      <c r="T1704" s="210"/>
      <c r="U1704" s="210"/>
      <c r="V1704" s="210"/>
      <c r="W1704" s="210"/>
      <c r="X1704" s="210"/>
      <c r="Y1704" s="210"/>
      <c r="Z1704" s="210"/>
      <c r="AA1704" s="211"/>
      <c r="AB1704" s="212"/>
      <c r="AC1704" s="213"/>
      <c r="AD1704" s="214"/>
      <c r="AE1704" s="215"/>
      <c r="AF1704" s="215"/>
      <c r="AG1704" s="215"/>
      <c r="AH1704" s="215"/>
      <c r="AI1704" s="215"/>
      <c r="AJ1704" s="215"/>
      <c r="AK1704" s="215"/>
      <c r="AL1704" s="215"/>
      <c r="AM1704" s="215"/>
      <c r="AN1704" s="209"/>
      <c r="AO1704" s="215"/>
      <c r="AP1704" s="215"/>
      <c r="AQ1704" s="215"/>
      <c r="AR1704" s="215"/>
      <c r="AS1704" s="215"/>
      <c r="AT1704" s="215"/>
      <c r="AU1704" s="215"/>
      <c r="AV1704" s="215"/>
      <c r="AW1704" s="215"/>
      <c r="AX1704" s="215"/>
      <c r="AY1704" s="215"/>
      <c r="AZ1704" s="215"/>
      <c r="BA1704" s="215"/>
      <c r="BB1704" s="215"/>
      <c r="BC1704" s="215"/>
      <c r="BD1704" s="85" t="n">
        <f aca="false">SUM(AC1704:BC1704)</f>
        <v>0</v>
      </c>
      <c r="BE1704" s="111" t="n">
        <f aca="false">IF((G1704+I1704+O1704-H1704-BD1704)&gt;=0,G1704+I1704+O1704-H1704-BD1704,0)</f>
        <v>0</v>
      </c>
      <c r="BF1704" s="112" t="n">
        <f aca="false">IF((H1704-I1704-O1704-G1704+BD1704)&gt;=0,H1704-I1704-O1704-G1704+BD1704,0)</f>
        <v>60</v>
      </c>
      <c r="BG1704" s="102"/>
      <c r="BH1704" s="103"/>
      <c r="BI1704" s="90"/>
      <c r="BJ1704" s="91" t="n">
        <v>-60</v>
      </c>
      <c r="BK1704" s="91" t="n">
        <f aca="false">BJ1704-BD1704+O1704</f>
        <v>-60</v>
      </c>
      <c r="BL1704" s="104"/>
    </row>
    <row r="1705" s="105" customFormat="true" ht="15" hidden="false" customHeight="false" outlineLevel="0" collapsed="false">
      <c r="A1705" s="207" t="n">
        <v>1699</v>
      </c>
      <c r="B1705" s="94" t="n">
        <v>43435</v>
      </c>
      <c r="C1705" s="95"/>
      <c r="D1705" s="96"/>
      <c r="E1705" s="74" t="n">
        <v>72</v>
      </c>
      <c r="F1705" s="97" t="s">
        <v>1130</v>
      </c>
      <c r="G1705" s="98" t="n">
        <v>72</v>
      </c>
      <c r="H1705" s="98" t="n">
        <v>0</v>
      </c>
      <c r="I1705" s="208"/>
      <c r="J1705" s="208"/>
      <c r="K1705" s="208"/>
      <c r="L1705" s="208"/>
      <c r="M1705" s="208"/>
      <c r="N1705" s="209" t="n">
        <v>72</v>
      </c>
      <c r="O1705" s="79" t="n">
        <f aca="false">SUM(J1705:N1705)</f>
        <v>72</v>
      </c>
      <c r="P1705" s="210"/>
      <c r="Q1705" s="210"/>
      <c r="R1705" s="210"/>
      <c r="S1705" s="210"/>
      <c r="T1705" s="210"/>
      <c r="U1705" s="210"/>
      <c r="V1705" s="210"/>
      <c r="W1705" s="210"/>
      <c r="X1705" s="210"/>
      <c r="Y1705" s="210"/>
      <c r="Z1705" s="210"/>
      <c r="AA1705" s="211"/>
      <c r="AB1705" s="212"/>
      <c r="AC1705" s="213"/>
      <c r="AD1705" s="214"/>
      <c r="AE1705" s="215"/>
      <c r="AF1705" s="215"/>
      <c r="AG1705" s="215" t="n">
        <v>288</v>
      </c>
      <c r="AH1705" s="215"/>
      <c r="AI1705" s="215"/>
      <c r="AJ1705" s="215"/>
      <c r="AK1705" s="215"/>
      <c r="AL1705" s="215"/>
      <c r="AM1705" s="215"/>
      <c r="AN1705" s="209"/>
      <c r="AO1705" s="215"/>
      <c r="AP1705" s="215"/>
      <c r="AQ1705" s="215"/>
      <c r="AR1705" s="215"/>
      <c r="AS1705" s="215"/>
      <c r="AT1705" s="215"/>
      <c r="AU1705" s="215"/>
      <c r="AV1705" s="215"/>
      <c r="AW1705" s="215"/>
      <c r="AX1705" s="215"/>
      <c r="AY1705" s="215"/>
      <c r="AZ1705" s="215"/>
      <c r="BA1705" s="215"/>
      <c r="BB1705" s="215"/>
      <c r="BC1705" s="215"/>
      <c r="BD1705" s="85" t="n">
        <f aca="false">SUM(AC1705:BC1705)</f>
        <v>288</v>
      </c>
      <c r="BE1705" s="111" t="n">
        <f aca="false">IF((G1705+I1705+O1705-H1705-BD1705)&gt;=0,G1705+I1705+O1705-H1705-BD1705,0)</f>
        <v>0</v>
      </c>
      <c r="BF1705" s="112" t="n">
        <f aca="false">IF((H1705-I1705-O1705-G1705+BD1705)&gt;=0,H1705-I1705-O1705-G1705+BD1705,0)</f>
        <v>144</v>
      </c>
      <c r="BG1705" s="102"/>
      <c r="BH1705" s="103"/>
      <c r="BI1705" s="90" t="s">
        <v>125</v>
      </c>
      <c r="BJ1705" s="91" t="n">
        <v>72</v>
      </c>
      <c r="BK1705" s="91" t="n">
        <f aca="false">BJ1705-BD1705+O1705</f>
        <v>-144</v>
      </c>
      <c r="BL1705" s="104"/>
    </row>
    <row r="1706" s="105" customFormat="true" ht="15" hidden="false" customHeight="false" outlineLevel="0" collapsed="false">
      <c r="A1706" s="207" t="n">
        <v>1700</v>
      </c>
      <c r="B1706" s="94" t="n">
        <v>43435</v>
      </c>
      <c r="C1706" s="95"/>
      <c r="D1706" s="96"/>
      <c r="E1706" s="74" t="n">
        <v>72</v>
      </c>
      <c r="F1706" s="97" t="s">
        <v>1131</v>
      </c>
      <c r="G1706" s="98" t="n">
        <v>72</v>
      </c>
      <c r="H1706" s="98" t="n">
        <v>0</v>
      </c>
      <c r="I1706" s="216"/>
      <c r="J1706" s="208"/>
      <c r="K1706" s="208"/>
      <c r="L1706" s="208"/>
      <c r="M1706" s="208"/>
      <c r="N1706" s="209" t="n">
        <v>72</v>
      </c>
      <c r="O1706" s="79" t="n">
        <f aca="false">SUM(J1706:N1706)</f>
        <v>72</v>
      </c>
      <c r="P1706" s="210"/>
      <c r="Q1706" s="210"/>
      <c r="R1706" s="210"/>
      <c r="S1706" s="210"/>
      <c r="T1706" s="210"/>
      <c r="U1706" s="210"/>
      <c r="V1706" s="210"/>
      <c r="W1706" s="210"/>
      <c r="X1706" s="210"/>
      <c r="Y1706" s="210"/>
      <c r="Z1706" s="210"/>
      <c r="AA1706" s="211"/>
      <c r="AB1706" s="212"/>
      <c r="AC1706" s="213"/>
      <c r="AD1706" s="214"/>
      <c r="AE1706" s="215"/>
      <c r="AF1706" s="215" t="n">
        <v>72</v>
      </c>
      <c r="AG1706" s="215"/>
      <c r="AH1706" s="215"/>
      <c r="AI1706" s="215"/>
      <c r="AJ1706" s="215"/>
      <c r="AK1706" s="215"/>
      <c r="AL1706" s="215"/>
      <c r="AM1706" s="215"/>
      <c r="AN1706" s="209"/>
      <c r="AO1706" s="215"/>
      <c r="AP1706" s="215"/>
      <c r="AQ1706" s="215"/>
      <c r="AR1706" s="215"/>
      <c r="AS1706" s="215"/>
      <c r="AT1706" s="215"/>
      <c r="AU1706" s="215"/>
      <c r="AV1706" s="215"/>
      <c r="AW1706" s="215"/>
      <c r="AX1706" s="215"/>
      <c r="AY1706" s="215"/>
      <c r="AZ1706" s="215"/>
      <c r="BA1706" s="215"/>
      <c r="BB1706" s="215"/>
      <c r="BC1706" s="215"/>
      <c r="BD1706" s="85" t="n">
        <f aca="false">SUM(AC1706:BC1706)</f>
        <v>72</v>
      </c>
      <c r="BE1706" s="111" t="n">
        <f aca="false">IF((G1706+I1706+O1706-H1706-BD1706)&gt;=0,G1706+I1706+O1706-H1706-BD1706,0)</f>
        <v>72</v>
      </c>
      <c r="BF1706" s="112" t="n">
        <f aca="false">IF((H1706-I1706-O1706-G1706+BD1706)&gt;=0,H1706-I1706-O1706-G1706+BD1706,0)</f>
        <v>0</v>
      </c>
      <c r="BG1706" s="102"/>
      <c r="BH1706" s="103"/>
      <c r="BI1706" s="90" t="s">
        <v>61</v>
      </c>
      <c r="BJ1706" s="91" t="n">
        <v>72</v>
      </c>
      <c r="BK1706" s="91" t="n">
        <f aca="false">BJ1706-BD1706+O1706</f>
        <v>72</v>
      </c>
      <c r="BL1706" s="104" t="s">
        <v>1132</v>
      </c>
    </row>
    <row r="1707" s="105" customFormat="true" ht="15" hidden="false" customHeight="false" outlineLevel="0" collapsed="false">
      <c r="A1707" s="207" t="n">
        <v>1701</v>
      </c>
      <c r="B1707" s="94" t="n">
        <v>43435</v>
      </c>
      <c r="C1707" s="95"/>
      <c r="D1707" s="96"/>
      <c r="E1707" s="74" t="n">
        <v>72</v>
      </c>
      <c r="F1707" s="97" t="s">
        <v>1133</v>
      </c>
      <c r="G1707" s="98" t="n">
        <v>72</v>
      </c>
      <c r="H1707" s="98" t="n">
        <v>0</v>
      </c>
      <c r="I1707" s="208"/>
      <c r="J1707" s="208"/>
      <c r="K1707" s="208"/>
      <c r="L1707" s="208"/>
      <c r="M1707" s="208"/>
      <c r="N1707" s="209"/>
      <c r="O1707" s="79" t="n">
        <f aca="false">SUM(J1707:N1707)</f>
        <v>0</v>
      </c>
      <c r="P1707" s="210"/>
      <c r="Q1707" s="210"/>
      <c r="R1707" s="210"/>
      <c r="S1707" s="210"/>
      <c r="T1707" s="210"/>
      <c r="U1707" s="210"/>
      <c r="V1707" s="210"/>
      <c r="W1707" s="210"/>
      <c r="X1707" s="210"/>
      <c r="Y1707" s="210"/>
      <c r="Z1707" s="210"/>
      <c r="AA1707" s="211"/>
      <c r="AB1707" s="212"/>
      <c r="AC1707" s="213"/>
      <c r="AD1707" s="214"/>
      <c r="AE1707" s="215"/>
      <c r="AF1707" s="215"/>
      <c r="AG1707" s="215"/>
      <c r="AH1707" s="215"/>
      <c r="AI1707" s="215"/>
      <c r="AJ1707" s="215"/>
      <c r="AK1707" s="215"/>
      <c r="AL1707" s="215"/>
      <c r="AM1707" s="215"/>
      <c r="AN1707" s="209"/>
      <c r="AO1707" s="215"/>
      <c r="AP1707" s="215"/>
      <c r="AQ1707" s="215"/>
      <c r="AR1707" s="215"/>
      <c r="AS1707" s="215"/>
      <c r="AT1707" s="215"/>
      <c r="AU1707" s="215"/>
      <c r="AV1707" s="215"/>
      <c r="AW1707" s="215"/>
      <c r="AX1707" s="215"/>
      <c r="AY1707" s="215"/>
      <c r="AZ1707" s="215"/>
      <c r="BA1707" s="215"/>
      <c r="BB1707" s="215"/>
      <c r="BC1707" s="215"/>
      <c r="BD1707" s="85" t="n">
        <f aca="false">SUM(AC1707:BC1707)</f>
        <v>0</v>
      </c>
      <c r="BE1707" s="111" t="n">
        <f aca="false">IF((G1707+I1707+O1707-H1707-BD1707)&gt;=0,G1707+I1707+O1707-H1707-BD1707,0)</f>
        <v>72</v>
      </c>
      <c r="BF1707" s="112" t="n">
        <f aca="false">IF((H1707-I1707-O1707-G1707+BD1707)&gt;=0,H1707-I1707-O1707-G1707+BD1707,0)</f>
        <v>0</v>
      </c>
      <c r="BG1707" s="102"/>
      <c r="BH1707" s="103"/>
      <c r="BI1707" s="90"/>
      <c r="BJ1707" s="91" t="n">
        <v>72</v>
      </c>
      <c r="BK1707" s="91" t="n">
        <f aca="false">BJ1707-BD1707+O1707</f>
        <v>72</v>
      </c>
      <c r="BL1707" s="104"/>
    </row>
    <row r="1708" s="105" customFormat="true" ht="15" hidden="false" customHeight="false" outlineLevel="0" collapsed="false">
      <c r="A1708" s="207" t="n">
        <v>1702</v>
      </c>
      <c r="B1708" s="94" t="n">
        <v>43435</v>
      </c>
      <c r="C1708" s="95"/>
      <c r="D1708" s="96"/>
      <c r="E1708" s="74" t="n">
        <v>20</v>
      </c>
      <c r="F1708" s="97" t="s">
        <v>1134</v>
      </c>
      <c r="G1708" s="98" t="n">
        <v>0</v>
      </c>
      <c r="H1708" s="98" t="n">
        <v>20</v>
      </c>
      <c r="I1708" s="208"/>
      <c r="J1708" s="208"/>
      <c r="K1708" s="208"/>
      <c r="L1708" s="208"/>
      <c r="M1708" s="208"/>
      <c r="N1708" s="209"/>
      <c r="O1708" s="79" t="n">
        <f aca="false">SUM(J1708:N1708)</f>
        <v>0</v>
      </c>
      <c r="P1708" s="210"/>
      <c r="Q1708" s="210"/>
      <c r="R1708" s="210"/>
      <c r="S1708" s="210"/>
      <c r="T1708" s="210"/>
      <c r="U1708" s="210"/>
      <c r="V1708" s="210"/>
      <c r="W1708" s="210"/>
      <c r="X1708" s="210"/>
      <c r="Y1708" s="210"/>
      <c r="Z1708" s="210"/>
      <c r="AA1708" s="211"/>
      <c r="AB1708" s="212"/>
      <c r="AC1708" s="213"/>
      <c r="AD1708" s="214"/>
      <c r="AE1708" s="215"/>
      <c r="AF1708" s="215"/>
      <c r="AG1708" s="215"/>
      <c r="AH1708" s="215"/>
      <c r="AI1708" s="215"/>
      <c r="AJ1708" s="215"/>
      <c r="AK1708" s="215"/>
      <c r="AL1708" s="215"/>
      <c r="AM1708" s="215"/>
      <c r="AN1708" s="209"/>
      <c r="AO1708" s="215"/>
      <c r="AP1708" s="215"/>
      <c r="AQ1708" s="215"/>
      <c r="AR1708" s="215"/>
      <c r="AS1708" s="215"/>
      <c r="AT1708" s="215"/>
      <c r="AU1708" s="215"/>
      <c r="AV1708" s="215"/>
      <c r="AW1708" s="215"/>
      <c r="AX1708" s="215"/>
      <c r="AY1708" s="215"/>
      <c r="AZ1708" s="215"/>
      <c r="BA1708" s="215"/>
      <c r="BB1708" s="215"/>
      <c r="BC1708" s="215"/>
      <c r="BD1708" s="85" t="n">
        <f aca="false">SUM(AC1708:BC1708)</f>
        <v>0</v>
      </c>
      <c r="BE1708" s="111" t="n">
        <f aca="false">IF((G1708+I1708+O1708-H1708-BD1708)&gt;=0,G1708+I1708+O1708-H1708-BD1708,0)</f>
        <v>0</v>
      </c>
      <c r="BF1708" s="112" t="n">
        <f aca="false">IF((H1708-I1708-O1708-G1708+BD1708)&gt;=0,H1708-I1708-O1708-G1708+BD1708,0)</f>
        <v>20</v>
      </c>
      <c r="BG1708" s="102"/>
      <c r="BH1708" s="103"/>
      <c r="BI1708" s="90"/>
      <c r="BJ1708" s="91" t="n">
        <v>-20</v>
      </c>
      <c r="BK1708" s="91" t="n">
        <f aca="false">BJ1708-BD1708+O1708</f>
        <v>-20</v>
      </c>
      <c r="BL1708" s="104"/>
    </row>
    <row r="1709" s="105" customFormat="true" ht="15" hidden="false" customHeight="false" outlineLevel="0" collapsed="false">
      <c r="A1709" s="207" t="n">
        <v>1703</v>
      </c>
      <c r="B1709" s="94" t="n">
        <v>43435</v>
      </c>
      <c r="C1709" s="95"/>
      <c r="D1709" s="96"/>
      <c r="E1709" s="74" t="n">
        <v>72</v>
      </c>
      <c r="F1709" s="97" t="s">
        <v>1135</v>
      </c>
      <c r="G1709" s="98" t="n">
        <v>0</v>
      </c>
      <c r="H1709" s="98" t="n">
        <v>216</v>
      </c>
      <c r="I1709" s="208"/>
      <c r="J1709" s="208"/>
      <c r="K1709" s="208"/>
      <c r="L1709" s="208"/>
      <c r="M1709" s="208"/>
      <c r="N1709" s="209"/>
      <c r="O1709" s="79" t="n">
        <f aca="false">SUM(J1709:N1709)</f>
        <v>0</v>
      </c>
      <c r="P1709" s="210"/>
      <c r="Q1709" s="210"/>
      <c r="R1709" s="210"/>
      <c r="S1709" s="210"/>
      <c r="T1709" s="210"/>
      <c r="U1709" s="210"/>
      <c r="V1709" s="210"/>
      <c r="W1709" s="210"/>
      <c r="X1709" s="210"/>
      <c r="Y1709" s="210"/>
      <c r="Z1709" s="210"/>
      <c r="AA1709" s="211"/>
      <c r="AB1709" s="212"/>
      <c r="AC1709" s="213"/>
      <c r="AD1709" s="214"/>
      <c r="AE1709" s="215"/>
      <c r="AF1709" s="215"/>
      <c r="AG1709" s="215"/>
      <c r="AH1709" s="215"/>
      <c r="AI1709" s="215"/>
      <c r="AJ1709" s="215"/>
      <c r="AK1709" s="215"/>
      <c r="AL1709" s="215"/>
      <c r="AM1709" s="215"/>
      <c r="AN1709" s="209"/>
      <c r="AO1709" s="215"/>
      <c r="AP1709" s="215"/>
      <c r="AQ1709" s="215"/>
      <c r="AR1709" s="215"/>
      <c r="AS1709" s="215"/>
      <c r="AT1709" s="215"/>
      <c r="AU1709" s="215"/>
      <c r="AV1709" s="215"/>
      <c r="AW1709" s="215"/>
      <c r="AX1709" s="215"/>
      <c r="AY1709" s="215"/>
      <c r="AZ1709" s="215"/>
      <c r="BA1709" s="215"/>
      <c r="BB1709" s="215"/>
      <c r="BC1709" s="215"/>
      <c r="BD1709" s="85" t="n">
        <f aca="false">SUM(AC1709:BC1709)</f>
        <v>0</v>
      </c>
      <c r="BE1709" s="111" t="n">
        <f aca="false">IF((G1709+I1709+O1709-H1709-BD1709)&gt;=0,G1709+I1709+O1709-H1709-BD1709,0)</f>
        <v>0</v>
      </c>
      <c r="BF1709" s="112" t="n">
        <f aca="false">IF((H1709-I1709-O1709-G1709+BD1709)&gt;=0,H1709-I1709-O1709-G1709+BD1709,0)</f>
        <v>216</v>
      </c>
      <c r="BG1709" s="102"/>
      <c r="BH1709" s="103"/>
      <c r="BI1709" s="90"/>
      <c r="BJ1709" s="91" t="n">
        <v>-216</v>
      </c>
      <c r="BK1709" s="91" t="n">
        <f aca="false">BJ1709-BD1709+O1709</f>
        <v>-216</v>
      </c>
      <c r="BL1709" s="104"/>
    </row>
    <row r="1710" s="105" customFormat="true" ht="15" hidden="false" customHeight="false" outlineLevel="0" collapsed="false">
      <c r="A1710" s="207" t="n">
        <v>1704</v>
      </c>
      <c r="B1710" s="94" t="n">
        <v>43435</v>
      </c>
      <c r="C1710" s="95"/>
      <c r="D1710" s="96"/>
      <c r="E1710" s="74" t="n">
        <v>72</v>
      </c>
      <c r="F1710" s="97" t="s">
        <v>1136</v>
      </c>
      <c r="G1710" s="98" t="n">
        <v>0</v>
      </c>
      <c r="H1710" s="98" t="n">
        <v>216</v>
      </c>
      <c r="I1710" s="208"/>
      <c r="J1710" s="208"/>
      <c r="K1710" s="208"/>
      <c r="L1710" s="208"/>
      <c r="M1710" s="208"/>
      <c r="N1710" s="209"/>
      <c r="O1710" s="79" t="n">
        <f aca="false">SUM(J1710:N1710)</f>
        <v>0</v>
      </c>
      <c r="P1710" s="210"/>
      <c r="Q1710" s="210"/>
      <c r="R1710" s="210"/>
      <c r="S1710" s="210"/>
      <c r="T1710" s="210"/>
      <c r="U1710" s="210"/>
      <c r="V1710" s="210"/>
      <c r="W1710" s="210"/>
      <c r="X1710" s="210"/>
      <c r="Y1710" s="210"/>
      <c r="Z1710" s="210"/>
      <c r="AA1710" s="211"/>
      <c r="AB1710" s="212"/>
      <c r="AC1710" s="213"/>
      <c r="AD1710" s="214"/>
      <c r="AE1710" s="215"/>
      <c r="AF1710" s="215"/>
      <c r="AG1710" s="215"/>
      <c r="AH1710" s="215"/>
      <c r="AI1710" s="215"/>
      <c r="AJ1710" s="215"/>
      <c r="AK1710" s="215"/>
      <c r="AL1710" s="215"/>
      <c r="AM1710" s="215"/>
      <c r="AN1710" s="209"/>
      <c r="AO1710" s="215"/>
      <c r="AP1710" s="215"/>
      <c r="AQ1710" s="215"/>
      <c r="AR1710" s="215"/>
      <c r="AS1710" s="215"/>
      <c r="AT1710" s="215"/>
      <c r="AU1710" s="215"/>
      <c r="AV1710" s="215"/>
      <c r="AW1710" s="215"/>
      <c r="AX1710" s="215"/>
      <c r="AY1710" s="215"/>
      <c r="AZ1710" s="215"/>
      <c r="BA1710" s="215"/>
      <c r="BB1710" s="215"/>
      <c r="BC1710" s="215"/>
      <c r="BD1710" s="85" t="n">
        <f aca="false">SUM(AC1710:BC1710)</f>
        <v>0</v>
      </c>
      <c r="BE1710" s="111" t="n">
        <f aca="false">IF((G1710+I1710+O1710-H1710-BD1710)&gt;=0,G1710+I1710+O1710-H1710-BD1710,0)</f>
        <v>0</v>
      </c>
      <c r="BF1710" s="112" t="n">
        <f aca="false">IF((H1710-I1710-O1710-G1710+BD1710)&gt;=0,H1710-I1710-O1710-G1710+BD1710,0)</f>
        <v>216</v>
      </c>
      <c r="BG1710" s="102"/>
      <c r="BH1710" s="103"/>
      <c r="BI1710" s="90"/>
      <c r="BJ1710" s="91" t="n">
        <v>-216</v>
      </c>
      <c r="BK1710" s="91" t="n">
        <f aca="false">BJ1710-BD1710+O1710</f>
        <v>-216</v>
      </c>
      <c r="BL1710" s="104"/>
    </row>
    <row r="1711" s="105" customFormat="true" ht="15" hidden="false" customHeight="false" outlineLevel="0" collapsed="false">
      <c r="A1711" s="207" t="n">
        <v>1705</v>
      </c>
      <c r="B1711" s="94" t="n">
        <v>43435</v>
      </c>
      <c r="C1711" s="95"/>
      <c r="D1711" s="96"/>
      <c r="E1711" s="74" t="n">
        <v>72</v>
      </c>
      <c r="F1711" s="97"/>
      <c r="G1711" s="98" t="n">
        <v>0</v>
      </c>
      <c r="H1711" s="98" t="n">
        <v>216</v>
      </c>
      <c r="I1711" s="208"/>
      <c r="J1711" s="208"/>
      <c r="K1711" s="208"/>
      <c r="L1711" s="208"/>
      <c r="M1711" s="208"/>
      <c r="N1711" s="209"/>
      <c r="O1711" s="79" t="n">
        <f aca="false">SUM(J1711:N1711)</f>
        <v>0</v>
      </c>
      <c r="P1711" s="210"/>
      <c r="Q1711" s="210"/>
      <c r="R1711" s="210"/>
      <c r="S1711" s="210"/>
      <c r="T1711" s="210"/>
      <c r="U1711" s="210"/>
      <c r="V1711" s="210"/>
      <c r="W1711" s="210"/>
      <c r="X1711" s="210"/>
      <c r="Y1711" s="210"/>
      <c r="Z1711" s="210"/>
      <c r="AA1711" s="211"/>
      <c r="AB1711" s="212"/>
      <c r="AC1711" s="213"/>
      <c r="AD1711" s="214"/>
      <c r="AE1711" s="215"/>
      <c r="AF1711" s="215"/>
      <c r="AG1711" s="215"/>
      <c r="AH1711" s="215"/>
      <c r="AI1711" s="215"/>
      <c r="AJ1711" s="215"/>
      <c r="AK1711" s="215"/>
      <c r="AL1711" s="215"/>
      <c r="AM1711" s="215"/>
      <c r="AN1711" s="209"/>
      <c r="AO1711" s="215"/>
      <c r="AP1711" s="215"/>
      <c r="AQ1711" s="215"/>
      <c r="AR1711" s="215"/>
      <c r="AS1711" s="215"/>
      <c r="AT1711" s="215"/>
      <c r="AU1711" s="215"/>
      <c r="AV1711" s="215"/>
      <c r="AW1711" s="215"/>
      <c r="AX1711" s="215"/>
      <c r="AY1711" s="215"/>
      <c r="AZ1711" s="215"/>
      <c r="BA1711" s="215"/>
      <c r="BB1711" s="215"/>
      <c r="BC1711" s="215"/>
      <c r="BD1711" s="85" t="n">
        <f aca="false">SUM(AC1711:BC1711)</f>
        <v>0</v>
      </c>
      <c r="BE1711" s="111" t="n">
        <f aca="false">IF((G1711+I1711+O1711-H1711-BD1711)&gt;=0,G1711+I1711+O1711-H1711-BD1711,0)</f>
        <v>0</v>
      </c>
      <c r="BF1711" s="112" t="n">
        <f aca="false">IF((H1711-I1711-O1711-G1711+BD1711)&gt;=0,H1711-I1711-O1711-G1711+BD1711,0)</f>
        <v>216</v>
      </c>
      <c r="BG1711" s="102"/>
      <c r="BH1711" s="103"/>
      <c r="BI1711" s="90"/>
      <c r="BJ1711" s="91" t="n">
        <v>-216</v>
      </c>
      <c r="BK1711" s="91" t="n">
        <f aca="false">BJ1711-BD1711+O1711</f>
        <v>-216</v>
      </c>
      <c r="BL1711" s="104"/>
    </row>
    <row r="1712" s="105" customFormat="true" ht="15" hidden="false" customHeight="false" outlineLevel="0" collapsed="false">
      <c r="A1712" s="207" t="n">
        <v>1706</v>
      </c>
      <c r="B1712" s="94" t="n">
        <v>43435</v>
      </c>
      <c r="C1712" s="95"/>
      <c r="D1712" s="96"/>
      <c r="E1712" s="74" t="n">
        <v>20</v>
      </c>
      <c r="F1712" s="97" t="s">
        <v>1137</v>
      </c>
      <c r="G1712" s="98" t="n">
        <v>0</v>
      </c>
      <c r="H1712" s="98" t="n">
        <v>60</v>
      </c>
      <c r="I1712" s="208"/>
      <c r="J1712" s="208"/>
      <c r="K1712" s="208"/>
      <c r="L1712" s="208"/>
      <c r="M1712" s="208"/>
      <c r="N1712" s="209"/>
      <c r="O1712" s="79" t="n">
        <f aca="false">SUM(J1712:N1712)</f>
        <v>0</v>
      </c>
      <c r="P1712" s="210"/>
      <c r="Q1712" s="210"/>
      <c r="R1712" s="210"/>
      <c r="S1712" s="210"/>
      <c r="T1712" s="210"/>
      <c r="U1712" s="210"/>
      <c r="V1712" s="210"/>
      <c r="W1712" s="210"/>
      <c r="X1712" s="210"/>
      <c r="Y1712" s="210"/>
      <c r="Z1712" s="210"/>
      <c r="AA1712" s="211"/>
      <c r="AB1712" s="212"/>
      <c r="AC1712" s="213"/>
      <c r="AD1712" s="214"/>
      <c r="AE1712" s="215"/>
      <c r="AF1712" s="215"/>
      <c r="AG1712" s="215"/>
      <c r="AH1712" s="215"/>
      <c r="AI1712" s="215"/>
      <c r="AJ1712" s="215"/>
      <c r="AK1712" s="215"/>
      <c r="AL1712" s="215"/>
      <c r="AM1712" s="215"/>
      <c r="AN1712" s="209"/>
      <c r="AO1712" s="215"/>
      <c r="AP1712" s="215"/>
      <c r="AQ1712" s="215"/>
      <c r="AR1712" s="215"/>
      <c r="AS1712" s="215"/>
      <c r="AT1712" s="215"/>
      <c r="AU1712" s="215"/>
      <c r="AV1712" s="215"/>
      <c r="AW1712" s="215"/>
      <c r="AX1712" s="215"/>
      <c r="AY1712" s="215"/>
      <c r="AZ1712" s="215"/>
      <c r="BA1712" s="215"/>
      <c r="BB1712" s="215"/>
      <c r="BC1712" s="215"/>
      <c r="BD1712" s="85" t="n">
        <f aca="false">SUM(AC1712:BC1712)</f>
        <v>0</v>
      </c>
      <c r="BE1712" s="111" t="n">
        <f aca="false">IF((G1712+I1712+O1712-H1712-BD1712)&gt;=0,G1712+I1712+O1712-H1712-BD1712,0)</f>
        <v>0</v>
      </c>
      <c r="BF1712" s="112" t="n">
        <f aca="false">IF((H1712-I1712-O1712-G1712+BD1712)&gt;=0,H1712-I1712-O1712-G1712+BD1712,0)</f>
        <v>60</v>
      </c>
      <c r="BG1712" s="102"/>
      <c r="BH1712" s="103"/>
      <c r="BI1712" s="90"/>
      <c r="BJ1712" s="91" t="n">
        <v>-60</v>
      </c>
      <c r="BK1712" s="91" t="n">
        <f aca="false">BJ1712-BD1712+O1712</f>
        <v>-60</v>
      </c>
      <c r="BL1712" s="104"/>
    </row>
    <row r="1713" s="105" customFormat="true" ht="15" hidden="false" customHeight="false" outlineLevel="0" collapsed="false">
      <c r="A1713" s="207" t="n">
        <v>1707</v>
      </c>
      <c r="B1713" s="94" t="n">
        <v>43435</v>
      </c>
      <c r="C1713" s="95"/>
      <c r="D1713" s="96"/>
      <c r="E1713" s="74" t="n">
        <v>72</v>
      </c>
      <c r="F1713" s="97" t="s">
        <v>1138</v>
      </c>
      <c r="G1713" s="98" t="n">
        <v>72</v>
      </c>
      <c r="H1713" s="98" t="n">
        <v>0</v>
      </c>
      <c r="I1713" s="208"/>
      <c r="J1713" s="208"/>
      <c r="K1713" s="208"/>
      <c r="L1713" s="208"/>
      <c r="M1713" s="208"/>
      <c r="N1713" s="209" t="n">
        <v>72</v>
      </c>
      <c r="O1713" s="79" t="n">
        <f aca="false">SUM(J1713:N1713)</f>
        <v>72</v>
      </c>
      <c r="P1713" s="210"/>
      <c r="Q1713" s="210"/>
      <c r="R1713" s="210"/>
      <c r="S1713" s="210"/>
      <c r="T1713" s="210"/>
      <c r="U1713" s="210"/>
      <c r="V1713" s="210"/>
      <c r="W1713" s="210"/>
      <c r="X1713" s="210"/>
      <c r="Y1713" s="210"/>
      <c r="Z1713" s="210"/>
      <c r="AA1713" s="211"/>
      <c r="AB1713" s="212"/>
      <c r="AC1713" s="213"/>
      <c r="AD1713" s="214"/>
      <c r="AE1713" s="215"/>
      <c r="AF1713" s="215"/>
      <c r="AG1713" s="215"/>
      <c r="AH1713" s="215"/>
      <c r="AI1713" s="215"/>
      <c r="AJ1713" s="215"/>
      <c r="AK1713" s="215"/>
      <c r="AL1713" s="215"/>
      <c r="AM1713" s="215" t="n">
        <v>144</v>
      </c>
      <c r="AN1713" s="209"/>
      <c r="AO1713" s="215"/>
      <c r="AP1713" s="215"/>
      <c r="AQ1713" s="215"/>
      <c r="AR1713" s="215"/>
      <c r="AS1713" s="215"/>
      <c r="AT1713" s="215"/>
      <c r="AU1713" s="215"/>
      <c r="AV1713" s="215"/>
      <c r="AW1713" s="215"/>
      <c r="AX1713" s="215"/>
      <c r="AY1713" s="215"/>
      <c r="AZ1713" s="215"/>
      <c r="BA1713" s="215"/>
      <c r="BB1713" s="215"/>
      <c r="BC1713" s="215"/>
      <c r="BD1713" s="85" t="n">
        <f aca="false">SUM(AC1713:BC1713)</f>
        <v>144</v>
      </c>
      <c r="BE1713" s="111" t="n">
        <f aca="false">IF((G1713+I1713+O1713-H1713-BD1713)&gt;=0,G1713+I1713+O1713-H1713-BD1713,0)</f>
        <v>0</v>
      </c>
      <c r="BF1713" s="112" t="n">
        <f aca="false">IF((H1713-I1713-O1713-G1713+BD1713)&gt;=0,H1713-I1713-O1713-G1713+BD1713,0)</f>
        <v>0</v>
      </c>
      <c r="BG1713" s="102"/>
      <c r="BH1713" s="103"/>
      <c r="BI1713" s="90" t="s">
        <v>54</v>
      </c>
      <c r="BJ1713" s="91" t="n">
        <v>72</v>
      </c>
      <c r="BK1713" s="91" t="n">
        <f aca="false">BJ1713-BD1713+O1713</f>
        <v>0</v>
      </c>
      <c r="BL1713" s="104"/>
    </row>
    <row r="1714" s="105" customFormat="true" ht="15" hidden="false" customHeight="false" outlineLevel="0" collapsed="false">
      <c r="A1714" s="207" t="n">
        <v>1708</v>
      </c>
      <c r="B1714" s="94" t="n">
        <v>43435</v>
      </c>
      <c r="C1714" s="95"/>
      <c r="D1714" s="96"/>
      <c r="E1714" s="74" t="n">
        <v>72</v>
      </c>
      <c r="F1714" s="97" t="s">
        <v>1139</v>
      </c>
      <c r="G1714" s="98" t="n">
        <v>0</v>
      </c>
      <c r="H1714" s="98" t="n">
        <v>72</v>
      </c>
      <c r="I1714" s="208"/>
      <c r="J1714" s="208"/>
      <c r="K1714" s="208"/>
      <c r="L1714" s="208"/>
      <c r="M1714" s="208"/>
      <c r="N1714" s="209"/>
      <c r="O1714" s="79" t="n">
        <f aca="false">SUM(J1714:N1714)</f>
        <v>0</v>
      </c>
      <c r="P1714" s="210"/>
      <c r="Q1714" s="210"/>
      <c r="R1714" s="210"/>
      <c r="S1714" s="210"/>
      <c r="T1714" s="210"/>
      <c r="U1714" s="210"/>
      <c r="V1714" s="210"/>
      <c r="W1714" s="210"/>
      <c r="X1714" s="210"/>
      <c r="Y1714" s="210"/>
      <c r="Z1714" s="210"/>
      <c r="AA1714" s="211"/>
      <c r="AB1714" s="212"/>
      <c r="AC1714" s="213"/>
      <c r="AD1714" s="214"/>
      <c r="AE1714" s="215"/>
      <c r="AF1714" s="215"/>
      <c r="AG1714" s="215"/>
      <c r="AH1714" s="215"/>
      <c r="AI1714" s="215"/>
      <c r="AJ1714" s="215"/>
      <c r="AK1714" s="215"/>
      <c r="AL1714" s="215"/>
      <c r="AM1714" s="215"/>
      <c r="AN1714" s="209"/>
      <c r="AO1714" s="215"/>
      <c r="AP1714" s="215"/>
      <c r="AQ1714" s="215"/>
      <c r="AR1714" s="215"/>
      <c r="AS1714" s="215"/>
      <c r="AT1714" s="215"/>
      <c r="AU1714" s="215"/>
      <c r="AV1714" s="215"/>
      <c r="AW1714" s="215"/>
      <c r="AX1714" s="215"/>
      <c r="AY1714" s="215"/>
      <c r="AZ1714" s="215"/>
      <c r="BA1714" s="215"/>
      <c r="BB1714" s="215"/>
      <c r="BC1714" s="215"/>
      <c r="BD1714" s="85" t="n">
        <f aca="false">SUM(AC1714:BC1714)</f>
        <v>0</v>
      </c>
      <c r="BE1714" s="111" t="n">
        <f aca="false">IF((G1714+I1714+O1714-H1714-BD1714)&gt;=0,G1714+I1714+O1714-H1714-BD1714,0)</f>
        <v>0</v>
      </c>
      <c r="BF1714" s="112" t="n">
        <f aca="false">IF((H1714-I1714-O1714-G1714+BD1714)&gt;=0,H1714-I1714-O1714-G1714+BD1714,0)</f>
        <v>72</v>
      </c>
      <c r="BG1714" s="102"/>
      <c r="BH1714" s="103"/>
      <c r="BI1714" s="90"/>
      <c r="BJ1714" s="91" t="n">
        <v>-72</v>
      </c>
      <c r="BK1714" s="91" t="n">
        <f aca="false">BJ1714-BD1714+O1714</f>
        <v>-72</v>
      </c>
      <c r="BL1714" s="104"/>
    </row>
    <row r="1715" s="105" customFormat="true" ht="15" hidden="false" customHeight="false" outlineLevel="0" collapsed="false">
      <c r="A1715" s="207" t="n">
        <v>1709</v>
      </c>
      <c r="B1715" s="94" t="n">
        <v>43435</v>
      </c>
      <c r="C1715" s="95"/>
      <c r="D1715" s="96"/>
      <c r="E1715" s="74" t="n">
        <v>20</v>
      </c>
      <c r="F1715" s="97" t="s">
        <v>1140</v>
      </c>
      <c r="G1715" s="98" t="n">
        <v>0</v>
      </c>
      <c r="H1715" s="98" t="n">
        <v>40</v>
      </c>
      <c r="I1715" s="208"/>
      <c r="J1715" s="208"/>
      <c r="K1715" s="208"/>
      <c r="L1715" s="208"/>
      <c r="M1715" s="208"/>
      <c r="N1715" s="209"/>
      <c r="O1715" s="79" t="n">
        <f aca="false">SUM(J1715:N1715)</f>
        <v>0</v>
      </c>
      <c r="P1715" s="210"/>
      <c r="Q1715" s="210"/>
      <c r="R1715" s="210"/>
      <c r="S1715" s="210"/>
      <c r="T1715" s="210"/>
      <c r="U1715" s="210"/>
      <c r="V1715" s="210"/>
      <c r="W1715" s="210"/>
      <c r="X1715" s="210"/>
      <c r="Y1715" s="210"/>
      <c r="Z1715" s="210"/>
      <c r="AA1715" s="211"/>
      <c r="AB1715" s="212"/>
      <c r="AC1715" s="213"/>
      <c r="AD1715" s="214"/>
      <c r="AE1715" s="215"/>
      <c r="AF1715" s="215"/>
      <c r="AG1715" s="215"/>
      <c r="AH1715" s="215"/>
      <c r="AI1715" s="215"/>
      <c r="AJ1715" s="215"/>
      <c r="AK1715" s="215"/>
      <c r="AL1715" s="215"/>
      <c r="AM1715" s="215"/>
      <c r="AN1715" s="209"/>
      <c r="AO1715" s="215"/>
      <c r="AP1715" s="215"/>
      <c r="AQ1715" s="215"/>
      <c r="AR1715" s="215"/>
      <c r="AS1715" s="215"/>
      <c r="AT1715" s="215"/>
      <c r="AU1715" s="215"/>
      <c r="AV1715" s="215"/>
      <c r="AW1715" s="215"/>
      <c r="AX1715" s="215"/>
      <c r="AY1715" s="215"/>
      <c r="AZ1715" s="215"/>
      <c r="BA1715" s="215"/>
      <c r="BB1715" s="215"/>
      <c r="BC1715" s="215"/>
      <c r="BD1715" s="85" t="n">
        <f aca="false">SUM(AC1715:BC1715)</f>
        <v>0</v>
      </c>
      <c r="BE1715" s="111" t="n">
        <f aca="false">IF((G1715+I1715+O1715-H1715-BD1715)&gt;=0,G1715+I1715+O1715-H1715-BD1715,0)</f>
        <v>0</v>
      </c>
      <c r="BF1715" s="112" t="n">
        <f aca="false">IF((H1715-I1715-O1715-G1715+BD1715)&gt;=0,H1715-I1715-O1715-G1715+BD1715,0)</f>
        <v>40</v>
      </c>
      <c r="BG1715" s="102"/>
      <c r="BH1715" s="103"/>
      <c r="BI1715" s="90"/>
      <c r="BJ1715" s="91" t="n">
        <v>-40</v>
      </c>
      <c r="BK1715" s="91" t="n">
        <f aca="false">BJ1715-BD1715+O1715</f>
        <v>-40</v>
      </c>
      <c r="BL1715" s="104"/>
    </row>
    <row r="1716" s="105" customFormat="true" ht="15" hidden="false" customHeight="false" outlineLevel="0" collapsed="false">
      <c r="A1716" s="207" t="n">
        <v>1710</v>
      </c>
      <c r="B1716" s="94" t="n">
        <v>43435</v>
      </c>
      <c r="C1716" s="95"/>
      <c r="D1716" s="96"/>
      <c r="E1716" s="74" t="n">
        <v>20</v>
      </c>
      <c r="F1716" s="97" t="s">
        <v>1141</v>
      </c>
      <c r="G1716" s="98" t="n">
        <v>0</v>
      </c>
      <c r="H1716" s="98" t="n">
        <v>70</v>
      </c>
      <c r="I1716" s="208"/>
      <c r="J1716" s="208"/>
      <c r="K1716" s="208"/>
      <c r="L1716" s="208"/>
      <c r="M1716" s="208"/>
      <c r="N1716" s="209"/>
      <c r="O1716" s="79" t="n">
        <f aca="false">SUM(J1716:N1716)</f>
        <v>0</v>
      </c>
      <c r="P1716" s="210"/>
      <c r="Q1716" s="210"/>
      <c r="R1716" s="210"/>
      <c r="S1716" s="210"/>
      <c r="T1716" s="210"/>
      <c r="U1716" s="210"/>
      <c r="V1716" s="210"/>
      <c r="W1716" s="210"/>
      <c r="X1716" s="210"/>
      <c r="Y1716" s="210"/>
      <c r="Z1716" s="210"/>
      <c r="AA1716" s="211"/>
      <c r="AB1716" s="212"/>
      <c r="AC1716" s="213"/>
      <c r="AD1716" s="214"/>
      <c r="AE1716" s="215"/>
      <c r="AF1716" s="215"/>
      <c r="AG1716" s="215"/>
      <c r="AH1716" s="215"/>
      <c r="AI1716" s="215"/>
      <c r="AJ1716" s="215"/>
      <c r="AK1716" s="215"/>
      <c r="AL1716" s="215"/>
      <c r="AM1716" s="215"/>
      <c r="AN1716" s="209"/>
      <c r="AO1716" s="215"/>
      <c r="AP1716" s="215"/>
      <c r="AQ1716" s="215"/>
      <c r="AR1716" s="215"/>
      <c r="AS1716" s="215"/>
      <c r="AT1716" s="215"/>
      <c r="AU1716" s="215"/>
      <c r="AV1716" s="215"/>
      <c r="AW1716" s="215"/>
      <c r="AX1716" s="215"/>
      <c r="AY1716" s="215"/>
      <c r="AZ1716" s="215"/>
      <c r="BA1716" s="215"/>
      <c r="BB1716" s="215"/>
      <c r="BC1716" s="215"/>
      <c r="BD1716" s="85" t="n">
        <f aca="false">SUM(AC1716:BC1716)</f>
        <v>0</v>
      </c>
      <c r="BE1716" s="111" t="n">
        <f aca="false">IF((G1716+I1716+O1716-H1716-BD1716)&gt;=0,G1716+I1716+O1716-H1716-BD1716,0)</f>
        <v>0</v>
      </c>
      <c r="BF1716" s="112" t="n">
        <f aca="false">IF((H1716-I1716-O1716-G1716+BD1716)&gt;=0,H1716-I1716-O1716-G1716+BD1716,0)</f>
        <v>70</v>
      </c>
      <c r="BG1716" s="102"/>
      <c r="BH1716" s="103"/>
      <c r="BI1716" s="90"/>
      <c r="BJ1716" s="91" t="n">
        <v>-70</v>
      </c>
      <c r="BK1716" s="91" t="n">
        <f aca="false">BJ1716-BD1716+O1716</f>
        <v>-70</v>
      </c>
      <c r="BL1716" s="104"/>
    </row>
    <row r="1717" s="105" customFormat="true" ht="15" hidden="false" customHeight="false" outlineLevel="0" collapsed="false">
      <c r="A1717" s="207" t="n">
        <v>1711</v>
      </c>
      <c r="B1717" s="94" t="n">
        <v>43435</v>
      </c>
      <c r="C1717" s="95"/>
      <c r="D1717" s="96"/>
      <c r="E1717" s="74" t="n">
        <v>72</v>
      </c>
      <c r="F1717" s="97" t="s">
        <v>1142</v>
      </c>
      <c r="G1717" s="98" t="n">
        <v>0</v>
      </c>
      <c r="H1717" s="98" t="n">
        <v>0</v>
      </c>
      <c r="I1717" s="208"/>
      <c r="J1717" s="208"/>
      <c r="K1717" s="208"/>
      <c r="L1717" s="208"/>
      <c r="M1717" s="208"/>
      <c r="N1717" s="209"/>
      <c r="O1717" s="79" t="n">
        <f aca="false">SUM(J1717:N1717)</f>
        <v>0</v>
      </c>
      <c r="P1717" s="210"/>
      <c r="Q1717" s="210"/>
      <c r="R1717" s="210"/>
      <c r="S1717" s="210"/>
      <c r="T1717" s="210"/>
      <c r="U1717" s="210"/>
      <c r="V1717" s="210"/>
      <c r="W1717" s="210"/>
      <c r="X1717" s="210"/>
      <c r="Y1717" s="210"/>
      <c r="Z1717" s="210"/>
      <c r="AA1717" s="211"/>
      <c r="AB1717" s="212"/>
      <c r="AC1717" s="213"/>
      <c r="AD1717" s="214"/>
      <c r="AE1717" s="215"/>
      <c r="AF1717" s="215"/>
      <c r="AG1717" s="215"/>
      <c r="AH1717" s="215"/>
      <c r="AI1717" s="215"/>
      <c r="AJ1717" s="215"/>
      <c r="AK1717" s="215"/>
      <c r="AL1717" s="215"/>
      <c r="AM1717" s="215"/>
      <c r="AN1717" s="209"/>
      <c r="AO1717" s="215"/>
      <c r="AP1717" s="215"/>
      <c r="AQ1717" s="215"/>
      <c r="AR1717" s="215"/>
      <c r="AS1717" s="215"/>
      <c r="AT1717" s="215"/>
      <c r="AU1717" s="215"/>
      <c r="AV1717" s="215"/>
      <c r="AW1717" s="215"/>
      <c r="AX1717" s="215"/>
      <c r="AY1717" s="215"/>
      <c r="AZ1717" s="215"/>
      <c r="BA1717" s="215"/>
      <c r="BB1717" s="215"/>
      <c r="BC1717" s="215"/>
      <c r="BD1717" s="85" t="n">
        <f aca="false">SUM(AC1717:BC1717)</f>
        <v>0</v>
      </c>
      <c r="BE1717" s="111" t="n">
        <f aca="false">IF((G1717+I1717+O1717-H1717-BD1717)&gt;=0,G1717+I1717+O1717-H1717-BD1717,0)</f>
        <v>0</v>
      </c>
      <c r="BF1717" s="112" t="n">
        <f aca="false">IF((H1717-I1717-O1717-G1717+BD1717)&gt;=0,H1717-I1717-O1717-G1717+BD1717,0)</f>
        <v>0</v>
      </c>
      <c r="BG1717" s="102"/>
      <c r="BH1717" s="103"/>
      <c r="BI1717" s="90"/>
      <c r="BJ1717" s="91" t="n">
        <v>0</v>
      </c>
      <c r="BK1717" s="91" t="n">
        <f aca="false">BJ1717-BD1717+O1717</f>
        <v>0</v>
      </c>
      <c r="BL1717" s="104"/>
    </row>
    <row r="1718" s="105" customFormat="true" ht="15" hidden="false" customHeight="false" outlineLevel="0" collapsed="false">
      <c r="A1718" s="207" t="n">
        <v>1712</v>
      </c>
      <c r="B1718" s="94" t="n">
        <v>43435</v>
      </c>
      <c r="C1718" s="95"/>
      <c r="D1718" s="96"/>
      <c r="E1718" s="74" t="n">
        <v>20</v>
      </c>
      <c r="F1718" s="97" t="s">
        <v>1143</v>
      </c>
      <c r="G1718" s="98" t="n">
        <v>60</v>
      </c>
      <c r="H1718" s="98" t="n">
        <v>0</v>
      </c>
      <c r="I1718" s="208"/>
      <c r="J1718" s="208"/>
      <c r="K1718" s="208"/>
      <c r="L1718" s="208"/>
      <c r="M1718" s="208"/>
      <c r="N1718" s="209"/>
      <c r="O1718" s="79" t="n">
        <f aca="false">SUM(J1718:N1718)</f>
        <v>0</v>
      </c>
      <c r="P1718" s="210"/>
      <c r="Q1718" s="210"/>
      <c r="R1718" s="210"/>
      <c r="S1718" s="210"/>
      <c r="T1718" s="210"/>
      <c r="U1718" s="210"/>
      <c r="V1718" s="210"/>
      <c r="W1718" s="210"/>
      <c r="X1718" s="210"/>
      <c r="Y1718" s="210"/>
      <c r="Z1718" s="210"/>
      <c r="AA1718" s="211"/>
      <c r="AB1718" s="212"/>
      <c r="AC1718" s="213"/>
      <c r="AD1718" s="214"/>
      <c r="AE1718" s="215"/>
      <c r="AF1718" s="215"/>
      <c r="AG1718" s="215"/>
      <c r="AH1718" s="215"/>
      <c r="AI1718" s="215"/>
      <c r="AJ1718" s="215"/>
      <c r="AK1718" s="215"/>
      <c r="AL1718" s="215"/>
      <c r="AM1718" s="215"/>
      <c r="AN1718" s="209"/>
      <c r="AO1718" s="215"/>
      <c r="AP1718" s="215"/>
      <c r="AQ1718" s="215"/>
      <c r="AR1718" s="215"/>
      <c r="AS1718" s="215"/>
      <c r="AT1718" s="215"/>
      <c r="AU1718" s="215"/>
      <c r="AV1718" s="215"/>
      <c r="AW1718" s="215"/>
      <c r="AX1718" s="215"/>
      <c r="AY1718" s="215"/>
      <c r="AZ1718" s="215"/>
      <c r="BA1718" s="215"/>
      <c r="BB1718" s="215"/>
      <c r="BC1718" s="215"/>
      <c r="BD1718" s="85" t="n">
        <f aca="false">SUM(AC1718:BC1718)</f>
        <v>0</v>
      </c>
      <c r="BE1718" s="111" t="n">
        <f aca="false">IF((G1718+I1718+O1718-H1718-BD1718)&gt;=0,G1718+I1718+O1718-H1718-BD1718,0)</f>
        <v>60</v>
      </c>
      <c r="BF1718" s="112" t="n">
        <f aca="false">IF((H1718-I1718-O1718-G1718+BD1718)&gt;=0,H1718-I1718-O1718-G1718+BD1718,0)</f>
        <v>0</v>
      </c>
      <c r="BG1718" s="102"/>
      <c r="BH1718" s="103"/>
      <c r="BI1718" s="90"/>
      <c r="BJ1718" s="91" t="n">
        <v>60</v>
      </c>
      <c r="BK1718" s="91" t="n">
        <f aca="false">BJ1718-BD1718+O1718</f>
        <v>60</v>
      </c>
      <c r="BL1718" s="104"/>
    </row>
    <row r="1719" s="105" customFormat="true" ht="15" hidden="false" customHeight="false" outlineLevel="0" collapsed="false">
      <c r="A1719" s="207" t="n">
        <v>1713</v>
      </c>
      <c r="B1719" s="94" t="n">
        <v>43435</v>
      </c>
      <c r="C1719" s="95"/>
      <c r="D1719" s="96"/>
      <c r="E1719" s="74" t="n">
        <v>72</v>
      </c>
      <c r="F1719" s="97" t="s">
        <v>1144</v>
      </c>
      <c r="G1719" s="98" t="n">
        <v>0</v>
      </c>
      <c r="H1719" s="98" t="n">
        <v>156</v>
      </c>
      <c r="I1719" s="208"/>
      <c r="J1719" s="208"/>
      <c r="K1719" s="208"/>
      <c r="L1719" s="208"/>
      <c r="M1719" s="208"/>
      <c r="N1719" s="209"/>
      <c r="O1719" s="79" t="n">
        <f aca="false">SUM(J1719:N1719)</f>
        <v>0</v>
      </c>
      <c r="P1719" s="210"/>
      <c r="Q1719" s="210"/>
      <c r="R1719" s="210"/>
      <c r="S1719" s="210"/>
      <c r="T1719" s="210"/>
      <c r="U1719" s="210"/>
      <c r="V1719" s="210"/>
      <c r="W1719" s="210"/>
      <c r="X1719" s="210"/>
      <c r="Y1719" s="210"/>
      <c r="Z1719" s="210"/>
      <c r="AA1719" s="211"/>
      <c r="AB1719" s="212"/>
      <c r="AC1719" s="213"/>
      <c r="AD1719" s="214"/>
      <c r="AE1719" s="215"/>
      <c r="AF1719" s="215"/>
      <c r="AG1719" s="215"/>
      <c r="AH1719" s="215"/>
      <c r="AI1719" s="215"/>
      <c r="AJ1719" s="215"/>
      <c r="AK1719" s="215"/>
      <c r="AL1719" s="215"/>
      <c r="AM1719" s="215"/>
      <c r="AN1719" s="209"/>
      <c r="AO1719" s="215"/>
      <c r="AP1719" s="215"/>
      <c r="AQ1719" s="215"/>
      <c r="AR1719" s="215"/>
      <c r="AS1719" s="215"/>
      <c r="AT1719" s="215"/>
      <c r="AU1719" s="215"/>
      <c r="AV1719" s="215"/>
      <c r="AW1719" s="215"/>
      <c r="AX1719" s="215"/>
      <c r="AY1719" s="215"/>
      <c r="AZ1719" s="215"/>
      <c r="BA1719" s="215"/>
      <c r="BB1719" s="215"/>
      <c r="BC1719" s="215"/>
      <c r="BD1719" s="85" t="n">
        <f aca="false">SUM(AC1719:BC1719)</f>
        <v>0</v>
      </c>
      <c r="BE1719" s="111" t="n">
        <f aca="false">IF((G1719+I1719+O1719-H1719-BD1719)&gt;=0,G1719+I1719+O1719-H1719-BD1719,0)</f>
        <v>0</v>
      </c>
      <c r="BF1719" s="112" t="n">
        <f aca="false">IF((H1719-I1719-O1719-G1719+BD1719)&gt;=0,H1719-I1719-O1719-G1719+BD1719,0)</f>
        <v>156</v>
      </c>
      <c r="BG1719" s="102"/>
      <c r="BH1719" s="103"/>
      <c r="BI1719" s="90"/>
      <c r="BJ1719" s="91" t="n">
        <v>-156</v>
      </c>
      <c r="BK1719" s="91" t="n">
        <f aca="false">BJ1719-BD1719+O1719</f>
        <v>-156</v>
      </c>
      <c r="BL1719" s="104"/>
    </row>
    <row r="1720" s="105" customFormat="true" ht="15" hidden="false" customHeight="false" outlineLevel="0" collapsed="false">
      <c r="A1720" s="207" t="n">
        <v>1714</v>
      </c>
      <c r="B1720" s="94" t="n">
        <v>43435</v>
      </c>
      <c r="C1720" s="95"/>
      <c r="D1720" s="96"/>
      <c r="E1720" s="74" t="n">
        <v>72</v>
      </c>
      <c r="F1720" s="97" t="s">
        <v>1145</v>
      </c>
      <c r="G1720" s="98" t="n">
        <v>0</v>
      </c>
      <c r="H1720" s="98" t="n">
        <v>0</v>
      </c>
      <c r="I1720" s="208"/>
      <c r="J1720" s="208"/>
      <c r="K1720" s="208"/>
      <c r="L1720" s="208"/>
      <c r="M1720" s="208"/>
      <c r="N1720" s="209"/>
      <c r="O1720" s="79" t="n">
        <f aca="false">SUM(J1720:N1720)</f>
        <v>0</v>
      </c>
      <c r="P1720" s="210"/>
      <c r="Q1720" s="210"/>
      <c r="R1720" s="210"/>
      <c r="S1720" s="210"/>
      <c r="T1720" s="210"/>
      <c r="U1720" s="210"/>
      <c r="V1720" s="210"/>
      <c r="W1720" s="210"/>
      <c r="X1720" s="210"/>
      <c r="Y1720" s="210"/>
      <c r="Z1720" s="210"/>
      <c r="AA1720" s="211"/>
      <c r="AB1720" s="212"/>
      <c r="AC1720" s="213"/>
      <c r="AD1720" s="214"/>
      <c r="AE1720" s="215"/>
      <c r="AF1720" s="215"/>
      <c r="AG1720" s="215"/>
      <c r="AH1720" s="215"/>
      <c r="AI1720" s="215"/>
      <c r="AJ1720" s="215"/>
      <c r="AK1720" s="215"/>
      <c r="AL1720" s="215"/>
      <c r="AM1720" s="215"/>
      <c r="AN1720" s="209"/>
      <c r="AO1720" s="215"/>
      <c r="AP1720" s="215"/>
      <c r="AQ1720" s="215"/>
      <c r="AR1720" s="215"/>
      <c r="AS1720" s="215"/>
      <c r="AT1720" s="215"/>
      <c r="AU1720" s="215"/>
      <c r="AV1720" s="215"/>
      <c r="AW1720" s="215"/>
      <c r="AX1720" s="215"/>
      <c r="AY1720" s="215"/>
      <c r="AZ1720" s="215"/>
      <c r="BA1720" s="215"/>
      <c r="BB1720" s="215"/>
      <c r="BC1720" s="215"/>
      <c r="BD1720" s="85" t="n">
        <f aca="false">SUM(AC1720:BC1720)</f>
        <v>0</v>
      </c>
      <c r="BE1720" s="111" t="n">
        <f aca="false">IF((G1720+I1720+O1720-H1720-BD1720)&gt;=0,G1720+I1720+O1720-H1720-BD1720,0)</f>
        <v>0</v>
      </c>
      <c r="BF1720" s="112" t="n">
        <f aca="false">IF((H1720-I1720-O1720-G1720+BD1720)&gt;=0,H1720-I1720-O1720-G1720+BD1720,0)</f>
        <v>0</v>
      </c>
      <c r="BG1720" s="102"/>
      <c r="BH1720" s="103"/>
      <c r="BI1720" s="90"/>
      <c r="BJ1720" s="91" t="n">
        <v>0</v>
      </c>
      <c r="BK1720" s="91" t="n">
        <f aca="false">BJ1720-BD1720+O1720</f>
        <v>0</v>
      </c>
      <c r="BL1720" s="104"/>
    </row>
    <row r="1721" s="105" customFormat="true" ht="15" hidden="false" customHeight="false" outlineLevel="0" collapsed="false">
      <c r="A1721" s="207" t="n">
        <v>1715</v>
      </c>
      <c r="B1721" s="94" t="n">
        <v>43435</v>
      </c>
      <c r="C1721" s="95"/>
      <c r="D1721" s="96"/>
      <c r="E1721" s="74" t="n">
        <v>72</v>
      </c>
      <c r="F1721" s="97" t="s">
        <v>803</v>
      </c>
      <c r="G1721" s="98" t="n">
        <v>72</v>
      </c>
      <c r="H1721" s="98" t="n">
        <v>0</v>
      </c>
      <c r="I1721" s="208"/>
      <c r="J1721" s="208"/>
      <c r="K1721" s="208"/>
      <c r="L1721" s="208"/>
      <c r="M1721" s="208"/>
      <c r="N1721" s="209" t="n">
        <v>72</v>
      </c>
      <c r="O1721" s="79" t="n">
        <f aca="false">SUM(J1721:N1721)</f>
        <v>72</v>
      </c>
      <c r="P1721" s="210"/>
      <c r="Q1721" s="210"/>
      <c r="R1721" s="210"/>
      <c r="S1721" s="210"/>
      <c r="T1721" s="210"/>
      <c r="U1721" s="210"/>
      <c r="V1721" s="210"/>
      <c r="W1721" s="210"/>
      <c r="X1721" s="210"/>
      <c r="Y1721" s="210"/>
      <c r="Z1721" s="210"/>
      <c r="AA1721" s="211"/>
      <c r="AB1721" s="212"/>
      <c r="AC1721" s="213"/>
      <c r="AD1721" s="214"/>
      <c r="AE1721" s="215" t="n">
        <v>288</v>
      </c>
      <c r="AF1721" s="215"/>
      <c r="AG1721" s="215"/>
      <c r="AH1721" s="215"/>
      <c r="AI1721" s="215"/>
      <c r="AJ1721" s="215"/>
      <c r="AK1721" s="215"/>
      <c r="AL1721" s="215"/>
      <c r="AM1721" s="215"/>
      <c r="AN1721" s="209"/>
      <c r="AO1721" s="215"/>
      <c r="AP1721" s="215"/>
      <c r="AQ1721" s="215"/>
      <c r="AR1721" s="215"/>
      <c r="AS1721" s="215"/>
      <c r="AT1721" s="215"/>
      <c r="AU1721" s="215"/>
      <c r="AV1721" s="215"/>
      <c r="AW1721" s="215"/>
      <c r="AX1721" s="215"/>
      <c r="AY1721" s="215"/>
      <c r="AZ1721" s="215"/>
      <c r="BA1721" s="215"/>
      <c r="BB1721" s="215"/>
      <c r="BC1721" s="215"/>
      <c r="BD1721" s="85" t="n">
        <f aca="false">SUM(AC1721:BC1721)</f>
        <v>288</v>
      </c>
      <c r="BE1721" s="111" t="n">
        <f aca="false">IF((G1721+I1721+O1721-H1721-BD1721)&gt;=0,G1721+I1721+O1721-H1721-BD1721,0)</f>
        <v>0</v>
      </c>
      <c r="BF1721" s="112" t="n">
        <f aca="false">IF((H1721-I1721-O1721-G1721+BD1721)&gt;=0,H1721-I1721-O1721-G1721+BD1721,0)</f>
        <v>144</v>
      </c>
      <c r="BG1721" s="102"/>
      <c r="BH1721" s="103"/>
      <c r="BI1721" s="90" t="s">
        <v>125</v>
      </c>
      <c r="BJ1721" s="91" t="n">
        <v>72</v>
      </c>
      <c r="BK1721" s="91" t="n">
        <f aca="false">BJ1721-BD1721+O1721</f>
        <v>-144</v>
      </c>
      <c r="BL1721" s="104"/>
    </row>
    <row r="1722" s="105" customFormat="true" ht="15" hidden="false" customHeight="false" outlineLevel="0" collapsed="false">
      <c r="A1722" s="207" t="n">
        <v>1716</v>
      </c>
      <c r="B1722" s="94" t="n">
        <v>43435</v>
      </c>
      <c r="C1722" s="95"/>
      <c r="D1722" s="96"/>
      <c r="E1722" s="74" t="n">
        <v>72</v>
      </c>
      <c r="F1722" s="97" t="s">
        <v>1146</v>
      </c>
      <c r="G1722" s="98" t="n">
        <v>72</v>
      </c>
      <c r="H1722" s="98" t="n">
        <v>0</v>
      </c>
      <c r="I1722" s="208"/>
      <c r="J1722" s="208"/>
      <c r="K1722" s="208"/>
      <c r="L1722" s="208"/>
      <c r="M1722" s="208"/>
      <c r="N1722" s="209"/>
      <c r="O1722" s="79" t="n">
        <f aca="false">SUM(J1722:N1722)</f>
        <v>0</v>
      </c>
      <c r="P1722" s="210"/>
      <c r="Q1722" s="210"/>
      <c r="R1722" s="210"/>
      <c r="S1722" s="210"/>
      <c r="T1722" s="210"/>
      <c r="U1722" s="210"/>
      <c r="V1722" s="210"/>
      <c r="W1722" s="210"/>
      <c r="X1722" s="210"/>
      <c r="Y1722" s="210"/>
      <c r="Z1722" s="210"/>
      <c r="AA1722" s="211"/>
      <c r="AB1722" s="212"/>
      <c r="AC1722" s="213"/>
      <c r="AD1722" s="214"/>
      <c r="AE1722" s="215"/>
      <c r="AF1722" s="215"/>
      <c r="AG1722" s="215"/>
      <c r="AH1722" s="215"/>
      <c r="AI1722" s="215"/>
      <c r="AJ1722" s="215"/>
      <c r="AK1722" s="215"/>
      <c r="AL1722" s="215"/>
      <c r="AM1722" s="215"/>
      <c r="AN1722" s="209"/>
      <c r="AO1722" s="215"/>
      <c r="AP1722" s="215"/>
      <c r="AQ1722" s="215"/>
      <c r="AR1722" s="215"/>
      <c r="AS1722" s="215"/>
      <c r="AT1722" s="215"/>
      <c r="AU1722" s="215"/>
      <c r="AV1722" s="215"/>
      <c r="AW1722" s="215"/>
      <c r="AX1722" s="215"/>
      <c r="AY1722" s="215"/>
      <c r="AZ1722" s="215"/>
      <c r="BA1722" s="215"/>
      <c r="BB1722" s="215"/>
      <c r="BC1722" s="215"/>
      <c r="BD1722" s="85" t="n">
        <f aca="false">SUM(AC1722:BC1722)</f>
        <v>0</v>
      </c>
      <c r="BE1722" s="111" t="n">
        <f aca="false">IF((G1722+I1722+O1722-H1722-BD1722)&gt;=0,G1722+I1722+O1722-H1722-BD1722,0)</f>
        <v>72</v>
      </c>
      <c r="BF1722" s="112" t="n">
        <f aca="false">IF((H1722-I1722-O1722-G1722+BD1722)&gt;=0,H1722-I1722-O1722-G1722+BD1722,0)</f>
        <v>0</v>
      </c>
      <c r="BG1722" s="102"/>
      <c r="BH1722" s="103"/>
      <c r="BI1722" s="90"/>
      <c r="BJ1722" s="91" t="n">
        <v>72</v>
      </c>
      <c r="BK1722" s="91" t="n">
        <f aca="false">BJ1722-BD1722+O1722</f>
        <v>72</v>
      </c>
      <c r="BL1722" s="104"/>
    </row>
    <row r="1723" s="105" customFormat="true" ht="15" hidden="false" customHeight="false" outlineLevel="0" collapsed="false">
      <c r="A1723" s="207" t="n">
        <v>1717</v>
      </c>
      <c r="B1723" s="94" t="n">
        <v>43435</v>
      </c>
      <c r="C1723" s="95"/>
      <c r="D1723" s="96"/>
      <c r="E1723" s="74" t="n">
        <v>72</v>
      </c>
      <c r="F1723" s="97" t="s">
        <v>1147</v>
      </c>
      <c r="G1723" s="98" t="n">
        <v>144</v>
      </c>
      <c r="H1723" s="98" t="n">
        <v>0</v>
      </c>
      <c r="I1723" s="208"/>
      <c r="J1723" s="208"/>
      <c r="K1723" s="208"/>
      <c r="L1723" s="208"/>
      <c r="M1723" s="208"/>
      <c r="N1723" s="209"/>
      <c r="O1723" s="79" t="n">
        <f aca="false">SUM(J1723:N1723)</f>
        <v>0</v>
      </c>
      <c r="P1723" s="210"/>
      <c r="Q1723" s="210"/>
      <c r="R1723" s="210"/>
      <c r="S1723" s="210"/>
      <c r="T1723" s="210"/>
      <c r="U1723" s="210"/>
      <c r="V1723" s="210"/>
      <c r="W1723" s="210"/>
      <c r="X1723" s="210"/>
      <c r="Y1723" s="210"/>
      <c r="Z1723" s="210"/>
      <c r="AA1723" s="211"/>
      <c r="AB1723" s="212"/>
      <c r="AC1723" s="213"/>
      <c r="AD1723" s="214"/>
      <c r="AE1723" s="215"/>
      <c r="AF1723" s="215"/>
      <c r="AG1723" s="215"/>
      <c r="AH1723" s="215"/>
      <c r="AI1723" s="215"/>
      <c r="AJ1723" s="215"/>
      <c r="AK1723" s="215"/>
      <c r="AL1723" s="215"/>
      <c r="AM1723" s="215"/>
      <c r="AN1723" s="209"/>
      <c r="AO1723" s="215"/>
      <c r="AP1723" s="215"/>
      <c r="AQ1723" s="215"/>
      <c r="AR1723" s="215"/>
      <c r="AS1723" s="215"/>
      <c r="AT1723" s="215"/>
      <c r="AU1723" s="215"/>
      <c r="AV1723" s="215"/>
      <c r="AW1723" s="215"/>
      <c r="AX1723" s="215"/>
      <c r="AY1723" s="215"/>
      <c r="AZ1723" s="215"/>
      <c r="BA1723" s="215"/>
      <c r="BB1723" s="215"/>
      <c r="BC1723" s="215"/>
      <c r="BD1723" s="85" t="n">
        <f aca="false">SUM(AC1723:BC1723)</f>
        <v>0</v>
      </c>
      <c r="BE1723" s="111" t="n">
        <f aca="false">IF((G1723+I1723+O1723-H1723-BD1723)&gt;=0,G1723+I1723+O1723-H1723-BD1723,0)</f>
        <v>144</v>
      </c>
      <c r="BF1723" s="112" t="n">
        <f aca="false">IF((H1723-I1723-O1723-G1723+BD1723)&gt;=0,H1723-I1723-O1723-G1723+BD1723,0)</f>
        <v>0</v>
      </c>
      <c r="BG1723" s="102"/>
      <c r="BH1723" s="103"/>
      <c r="BI1723" s="90"/>
      <c r="BJ1723" s="91" t="n">
        <v>144</v>
      </c>
      <c r="BK1723" s="91" t="n">
        <f aca="false">BJ1723-BD1723+O1723</f>
        <v>144</v>
      </c>
      <c r="BL1723" s="104"/>
    </row>
    <row r="1724" s="105" customFormat="true" ht="15" hidden="false" customHeight="false" outlineLevel="0" collapsed="false">
      <c r="A1724" s="207" t="n">
        <v>1718</v>
      </c>
      <c r="B1724" s="94" t="n">
        <v>43435</v>
      </c>
      <c r="C1724" s="95"/>
      <c r="D1724" s="96"/>
      <c r="E1724" s="74" t="n">
        <v>72</v>
      </c>
      <c r="F1724" s="97" t="s">
        <v>1148</v>
      </c>
      <c r="G1724" s="98" t="n">
        <v>216</v>
      </c>
      <c r="H1724" s="98" t="n">
        <v>0</v>
      </c>
      <c r="I1724" s="208"/>
      <c r="J1724" s="208"/>
      <c r="K1724" s="208"/>
      <c r="L1724" s="208"/>
      <c r="M1724" s="208"/>
      <c r="N1724" s="209"/>
      <c r="O1724" s="79" t="n">
        <f aca="false">SUM(J1724:N1724)</f>
        <v>0</v>
      </c>
      <c r="P1724" s="210"/>
      <c r="Q1724" s="210"/>
      <c r="R1724" s="210"/>
      <c r="S1724" s="210"/>
      <c r="T1724" s="210"/>
      <c r="U1724" s="210"/>
      <c r="V1724" s="210"/>
      <c r="W1724" s="210"/>
      <c r="X1724" s="210"/>
      <c r="Y1724" s="210"/>
      <c r="Z1724" s="210"/>
      <c r="AA1724" s="211"/>
      <c r="AB1724" s="212"/>
      <c r="AC1724" s="213"/>
      <c r="AD1724" s="214"/>
      <c r="AE1724" s="215"/>
      <c r="AF1724" s="215"/>
      <c r="AG1724" s="215"/>
      <c r="AH1724" s="215"/>
      <c r="AI1724" s="215"/>
      <c r="AJ1724" s="215"/>
      <c r="AK1724" s="215"/>
      <c r="AL1724" s="215"/>
      <c r="AM1724" s="215"/>
      <c r="AN1724" s="209"/>
      <c r="AO1724" s="215"/>
      <c r="AP1724" s="215"/>
      <c r="AQ1724" s="215"/>
      <c r="AR1724" s="215"/>
      <c r="AS1724" s="215"/>
      <c r="AT1724" s="215"/>
      <c r="AU1724" s="215"/>
      <c r="AV1724" s="215"/>
      <c r="AW1724" s="215"/>
      <c r="AX1724" s="215"/>
      <c r="AY1724" s="215"/>
      <c r="AZ1724" s="215"/>
      <c r="BA1724" s="215"/>
      <c r="BB1724" s="215"/>
      <c r="BC1724" s="215"/>
      <c r="BD1724" s="85" t="n">
        <f aca="false">SUM(AC1724:BC1724)</f>
        <v>0</v>
      </c>
      <c r="BE1724" s="111" t="n">
        <f aca="false">IF((G1724+I1724+O1724-H1724-BD1724)&gt;=0,G1724+I1724+O1724-H1724-BD1724,0)</f>
        <v>216</v>
      </c>
      <c r="BF1724" s="112" t="n">
        <f aca="false">IF((H1724-I1724-O1724-G1724+BD1724)&gt;=0,H1724-I1724-O1724-G1724+BD1724,0)</f>
        <v>0</v>
      </c>
      <c r="BG1724" s="102"/>
      <c r="BH1724" s="103"/>
      <c r="BI1724" s="90"/>
      <c r="BJ1724" s="91" t="n">
        <v>216</v>
      </c>
      <c r="BK1724" s="91" t="n">
        <f aca="false">BJ1724-BD1724+O1724</f>
        <v>216</v>
      </c>
      <c r="BL1724" s="104"/>
    </row>
    <row r="1725" s="105" customFormat="true" ht="15" hidden="false" customHeight="false" outlineLevel="0" collapsed="false">
      <c r="A1725" s="207" t="n">
        <v>1719</v>
      </c>
      <c r="B1725" s="94" t="n">
        <v>43435</v>
      </c>
      <c r="C1725" s="95"/>
      <c r="D1725" s="96"/>
      <c r="E1725" s="74" t="n">
        <v>20</v>
      </c>
      <c r="F1725" s="97" t="s">
        <v>1149</v>
      </c>
      <c r="G1725" s="98" t="n">
        <v>0</v>
      </c>
      <c r="H1725" s="98" t="n">
        <v>120</v>
      </c>
      <c r="I1725" s="208"/>
      <c r="J1725" s="208"/>
      <c r="K1725" s="208"/>
      <c r="L1725" s="208"/>
      <c r="M1725" s="208"/>
      <c r="N1725" s="209"/>
      <c r="O1725" s="79" t="n">
        <f aca="false">SUM(J1725:N1725)</f>
        <v>0</v>
      </c>
      <c r="P1725" s="215"/>
      <c r="Q1725" s="215"/>
      <c r="R1725" s="215"/>
      <c r="S1725" s="215"/>
      <c r="T1725" s="210"/>
      <c r="U1725" s="210"/>
      <c r="V1725" s="210"/>
      <c r="W1725" s="210"/>
      <c r="X1725" s="210"/>
      <c r="Y1725" s="210"/>
      <c r="Z1725" s="210"/>
      <c r="AA1725" s="211"/>
      <c r="AB1725" s="212"/>
      <c r="AC1725" s="213"/>
      <c r="AD1725" s="214"/>
      <c r="AE1725" s="215"/>
      <c r="AF1725" s="215"/>
      <c r="AG1725" s="215"/>
      <c r="AH1725" s="215"/>
      <c r="AI1725" s="215"/>
      <c r="AJ1725" s="215"/>
      <c r="AK1725" s="215"/>
      <c r="AL1725" s="215"/>
      <c r="AM1725" s="215"/>
      <c r="AN1725" s="209"/>
      <c r="AO1725" s="215"/>
      <c r="AP1725" s="215"/>
      <c r="AQ1725" s="215"/>
      <c r="AR1725" s="215"/>
      <c r="AS1725" s="215"/>
      <c r="AT1725" s="215"/>
      <c r="AU1725" s="215"/>
      <c r="AV1725" s="215"/>
      <c r="AW1725" s="215"/>
      <c r="AX1725" s="215"/>
      <c r="AY1725" s="215"/>
      <c r="AZ1725" s="215"/>
      <c r="BA1725" s="215"/>
      <c r="BB1725" s="215"/>
      <c r="BC1725" s="215"/>
      <c r="BD1725" s="85" t="n">
        <f aca="false">SUM(AC1725:BC1725)</f>
        <v>0</v>
      </c>
      <c r="BE1725" s="111" t="n">
        <f aca="false">IF((G1725+I1725+O1725-H1725-BD1725)&gt;=0,G1725+I1725+O1725-H1725-BD1725,0)</f>
        <v>0</v>
      </c>
      <c r="BF1725" s="112" t="n">
        <f aca="false">IF((H1725-I1725-O1725-G1725+BD1725)&gt;=0,H1725-I1725-O1725-G1725+BD1725,0)</f>
        <v>120</v>
      </c>
      <c r="BG1725" s="102"/>
      <c r="BH1725" s="103"/>
      <c r="BI1725" s="90"/>
      <c r="BJ1725" s="91" t="n">
        <v>-120</v>
      </c>
      <c r="BK1725" s="91" t="n">
        <f aca="false">BJ1725-BD1725+O1725</f>
        <v>-120</v>
      </c>
      <c r="BL1725" s="104"/>
    </row>
    <row r="1726" s="93" customFormat="true" ht="15" hidden="false" customHeight="false" outlineLevel="0" collapsed="false">
      <c r="A1726" s="207" t="n">
        <v>1720</v>
      </c>
      <c r="B1726" s="71" t="n">
        <v>43435</v>
      </c>
      <c r="C1726" s="72"/>
      <c r="D1726" s="73"/>
      <c r="E1726" s="74" t="n">
        <v>72</v>
      </c>
      <c r="F1726" s="75" t="s">
        <v>1150</v>
      </c>
      <c r="G1726" s="76" t="n">
        <v>0</v>
      </c>
      <c r="H1726" s="76" t="n">
        <v>0</v>
      </c>
      <c r="I1726" s="208"/>
      <c r="J1726" s="208"/>
      <c r="K1726" s="208"/>
      <c r="L1726" s="208"/>
      <c r="M1726" s="208"/>
      <c r="N1726" s="209"/>
      <c r="O1726" s="79" t="n">
        <f aca="false">SUM(J1726:N1726)</f>
        <v>0</v>
      </c>
      <c r="P1726" s="215"/>
      <c r="Q1726" s="215"/>
      <c r="R1726" s="215"/>
      <c r="S1726" s="215"/>
      <c r="T1726" s="215"/>
      <c r="U1726" s="215"/>
      <c r="V1726" s="215"/>
      <c r="W1726" s="215"/>
      <c r="X1726" s="215"/>
      <c r="Y1726" s="215"/>
      <c r="Z1726" s="215"/>
      <c r="AA1726" s="217"/>
      <c r="AB1726" s="218"/>
      <c r="AC1726" s="213"/>
      <c r="AD1726" s="214"/>
      <c r="AE1726" s="215"/>
      <c r="AF1726" s="215"/>
      <c r="AG1726" s="215"/>
      <c r="AH1726" s="215"/>
      <c r="AI1726" s="215"/>
      <c r="AJ1726" s="215"/>
      <c r="AK1726" s="215"/>
      <c r="AL1726" s="215"/>
      <c r="AM1726" s="215"/>
      <c r="AN1726" s="209"/>
      <c r="AO1726" s="215"/>
      <c r="AP1726" s="215"/>
      <c r="AQ1726" s="215"/>
      <c r="AR1726" s="215"/>
      <c r="AS1726" s="215"/>
      <c r="AT1726" s="215"/>
      <c r="AU1726" s="215"/>
      <c r="AV1726" s="215"/>
      <c r="AW1726" s="215"/>
      <c r="AX1726" s="215"/>
      <c r="AY1726" s="215"/>
      <c r="AZ1726" s="215"/>
      <c r="BA1726" s="215"/>
      <c r="BB1726" s="215"/>
      <c r="BC1726" s="215"/>
      <c r="BD1726" s="85" t="n">
        <f aca="false">SUM(AC1726:BC1726)</f>
        <v>0</v>
      </c>
      <c r="BE1726" s="86" t="n">
        <f aca="false">IF((G1726+I1726+O1726-H1726-BD1726)&gt;=0,G1726+I1726+O1726-H1726-BD1726,0)</f>
        <v>0</v>
      </c>
      <c r="BF1726" s="87" t="n">
        <f aca="false">IF((H1726-I1726-O1726-G1726+BD1726)&gt;=0,H1726-I1726-O1726-G1726+BD1726,0)</f>
        <v>0</v>
      </c>
      <c r="BG1726" s="106"/>
      <c r="BH1726" s="107" t="n">
        <v>43657</v>
      </c>
      <c r="BI1726" s="90"/>
      <c r="BJ1726" s="91" t="n">
        <v>0</v>
      </c>
      <c r="BK1726" s="91" t="n">
        <f aca="false">BJ1726-BD1726+O1726</f>
        <v>0</v>
      </c>
      <c r="BL1726" s="92"/>
    </row>
    <row r="1727" s="105" customFormat="true" ht="15" hidden="false" customHeight="false" outlineLevel="0" collapsed="false">
      <c r="A1727" s="207" t="n">
        <v>1721</v>
      </c>
      <c r="B1727" s="94" t="n">
        <v>43435</v>
      </c>
      <c r="C1727" s="95"/>
      <c r="D1727" s="96"/>
      <c r="E1727" s="74" t="n">
        <v>72</v>
      </c>
      <c r="F1727" s="97" t="s">
        <v>1145</v>
      </c>
      <c r="G1727" s="98" t="n">
        <v>0</v>
      </c>
      <c r="H1727" s="98" t="n">
        <v>0</v>
      </c>
      <c r="I1727" s="208"/>
      <c r="J1727" s="208"/>
      <c r="K1727" s="208"/>
      <c r="L1727" s="208"/>
      <c r="M1727" s="208"/>
      <c r="N1727" s="209"/>
      <c r="O1727" s="79" t="n">
        <f aca="false">SUM(J1727:N1727)</f>
        <v>0</v>
      </c>
      <c r="P1727" s="210"/>
      <c r="Q1727" s="210"/>
      <c r="R1727" s="210"/>
      <c r="S1727" s="210"/>
      <c r="T1727" s="210"/>
      <c r="U1727" s="210"/>
      <c r="V1727" s="210"/>
      <c r="W1727" s="210"/>
      <c r="X1727" s="210"/>
      <c r="Y1727" s="210"/>
      <c r="Z1727" s="210"/>
      <c r="AA1727" s="211"/>
      <c r="AB1727" s="212"/>
      <c r="AC1727" s="213"/>
      <c r="AD1727" s="214"/>
      <c r="AE1727" s="215"/>
      <c r="AF1727" s="215"/>
      <c r="AG1727" s="215"/>
      <c r="AH1727" s="215"/>
      <c r="AI1727" s="215"/>
      <c r="AJ1727" s="215"/>
      <c r="AK1727" s="215"/>
      <c r="AL1727" s="215"/>
      <c r="AM1727" s="215"/>
      <c r="AN1727" s="209"/>
      <c r="AO1727" s="215"/>
      <c r="AP1727" s="215"/>
      <c r="AQ1727" s="215"/>
      <c r="AR1727" s="215"/>
      <c r="AS1727" s="215"/>
      <c r="AT1727" s="215"/>
      <c r="AU1727" s="215"/>
      <c r="AV1727" s="215"/>
      <c r="AW1727" s="215"/>
      <c r="AX1727" s="215"/>
      <c r="AY1727" s="215"/>
      <c r="AZ1727" s="215"/>
      <c r="BA1727" s="215"/>
      <c r="BB1727" s="215"/>
      <c r="BC1727" s="215"/>
      <c r="BD1727" s="85" t="n">
        <f aca="false">SUM(AC1727:BC1727)</f>
        <v>0</v>
      </c>
      <c r="BE1727" s="111" t="n">
        <f aca="false">IF((G1727+I1727+O1727-H1727-BD1727)&gt;=0,G1727+I1727+O1727-H1727-BD1727,0)</f>
        <v>0</v>
      </c>
      <c r="BF1727" s="112" t="n">
        <f aca="false">IF((H1727-I1727-O1727-G1727+BD1727)&gt;=0,H1727-I1727-O1727-G1727+BD1727,0)</f>
        <v>0</v>
      </c>
      <c r="BG1727" s="102"/>
      <c r="BH1727" s="103"/>
      <c r="BI1727" s="90"/>
      <c r="BJ1727" s="91" t="n">
        <v>0</v>
      </c>
      <c r="BK1727" s="91" t="n">
        <f aca="false">BJ1727-BD1727+O1727</f>
        <v>0</v>
      </c>
      <c r="BL1727" s="104"/>
    </row>
    <row r="1728" s="105" customFormat="true" ht="15" hidden="false" customHeight="false" outlineLevel="0" collapsed="false">
      <c r="A1728" s="207" t="n">
        <v>1722</v>
      </c>
      <c r="B1728" s="94" t="n">
        <v>43435</v>
      </c>
      <c r="C1728" s="95"/>
      <c r="D1728" s="96"/>
      <c r="E1728" s="74" t="n">
        <v>72</v>
      </c>
      <c r="F1728" s="97" t="s">
        <v>1151</v>
      </c>
      <c r="G1728" s="98" t="n">
        <v>216</v>
      </c>
      <c r="H1728" s="98" t="n">
        <v>0</v>
      </c>
      <c r="I1728" s="208"/>
      <c r="J1728" s="208"/>
      <c r="K1728" s="208"/>
      <c r="L1728" s="208"/>
      <c r="M1728" s="208"/>
      <c r="N1728" s="209" t="n">
        <v>72</v>
      </c>
      <c r="O1728" s="79" t="n">
        <f aca="false">SUM(J1728:N1728)</f>
        <v>72</v>
      </c>
      <c r="P1728" s="210"/>
      <c r="Q1728" s="210"/>
      <c r="R1728" s="210"/>
      <c r="S1728" s="210"/>
      <c r="T1728" s="210"/>
      <c r="U1728" s="210"/>
      <c r="V1728" s="210"/>
      <c r="W1728" s="210"/>
      <c r="X1728" s="210"/>
      <c r="Y1728" s="210"/>
      <c r="Z1728" s="210"/>
      <c r="AA1728" s="211"/>
      <c r="AB1728" s="212"/>
      <c r="AC1728" s="213"/>
      <c r="AD1728" s="214"/>
      <c r="AE1728" s="215"/>
      <c r="AF1728" s="215"/>
      <c r="AG1728" s="215"/>
      <c r="AH1728" s="215"/>
      <c r="AI1728" s="215"/>
      <c r="AJ1728" s="215"/>
      <c r="AK1728" s="215"/>
      <c r="AL1728" s="215"/>
      <c r="AM1728" s="215" t="n">
        <v>216</v>
      </c>
      <c r="AN1728" s="209"/>
      <c r="AO1728" s="215"/>
      <c r="AP1728" s="215"/>
      <c r="AQ1728" s="215"/>
      <c r="AR1728" s="215"/>
      <c r="AS1728" s="215"/>
      <c r="AT1728" s="215"/>
      <c r="AU1728" s="215"/>
      <c r="AV1728" s="215"/>
      <c r="AW1728" s="215"/>
      <c r="AX1728" s="215"/>
      <c r="AY1728" s="215"/>
      <c r="AZ1728" s="215"/>
      <c r="BA1728" s="215"/>
      <c r="BB1728" s="215"/>
      <c r="BC1728" s="215"/>
      <c r="BD1728" s="85" t="n">
        <f aca="false">SUM(AC1728:BC1728)</f>
        <v>216</v>
      </c>
      <c r="BE1728" s="111" t="n">
        <f aca="false">IF((G1728+I1728+O1728-H1728-BD1728)&gt;=0,G1728+I1728+O1728-H1728-BD1728,0)</f>
        <v>72</v>
      </c>
      <c r="BF1728" s="112" t="n">
        <f aca="false">IF((H1728-I1728-O1728-G1728+BD1728)&gt;=0,H1728-I1728-O1728-G1728+BD1728,0)</f>
        <v>0</v>
      </c>
      <c r="BG1728" s="102"/>
      <c r="BH1728" s="103"/>
      <c r="BI1728" s="90" t="s">
        <v>231</v>
      </c>
      <c r="BJ1728" s="91" t="n">
        <v>216</v>
      </c>
      <c r="BK1728" s="91" t="n">
        <f aca="false">BJ1728-BD1728+O1728</f>
        <v>72</v>
      </c>
      <c r="BL1728" s="104"/>
    </row>
    <row r="1729" s="105" customFormat="true" ht="15" hidden="false" customHeight="false" outlineLevel="0" collapsed="false">
      <c r="A1729" s="207" t="n">
        <v>1723</v>
      </c>
      <c r="B1729" s="94" t="n">
        <v>43435</v>
      </c>
      <c r="C1729" s="95"/>
      <c r="D1729" s="96"/>
      <c r="E1729" s="74" t="n">
        <v>72</v>
      </c>
      <c r="F1729" s="97" t="s">
        <v>1152</v>
      </c>
      <c r="G1729" s="98" t="n">
        <v>72</v>
      </c>
      <c r="H1729" s="98" t="n">
        <v>0</v>
      </c>
      <c r="I1729" s="208"/>
      <c r="J1729" s="208"/>
      <c r="K1729" s="208"/>
      <c r="L1729" s="208"/>
      <c r="M1729" s="208"/>
      <c r="N1729" s="209"/>
      <c r="O1729" s="79" t="n">
        <f aca="false">SUM(J1729:N1729)</f>
        <v>0</v>
      </c>
      <c r="P1729" s="210"/>
      <c r="Q1729" s="210"/>
      <c r="R1729" s="210"/>
      <c r="S1729" s="210"/>
      <c r="T1729" s="210"/>
      <c r="U1729" s="210"/>
      <c r="V1729" s="210"/>
      <c r="W1729" s="210"/>
      <c r="X1729" s="210"/>
      <c r="Y1729" s="210"/>
      <c r="Z1729" s="210"/>
      <c r="AA1729" s="211"/>
      <c r="AB1729" s="212"/>
      <c r="AC1729" s="213"/>
      <c r="AD1729" s="214"/>
      <c r="AE1729" s="215"/>
      <c r="AF1729" s="215"/>
      <c r="AG1729" s="215"/>
      <c r="AH1729" s="215"/>
      <c r="AI1729" s="215"/>
      <c r="AJ1729" s="215"/>
      <c r="AK1729" s="215"/>
      <c r="AL1729" s="215"/>
      <c r="AM1729" s="215"/>
      <c r="AN1729" s="209"/>
      <c r="AO1729" s="215"/>
      <c r="AP1729" s="215"/>
      <c r="AQ1729" s="215"/>
      <c r="AR1729" s="215"/>
      <c r="AS1729" s="215"/>
      <c r="AT1729" s="215"/>
      <c r="AU1729" s="215"/>
      <c r="AV1729" s="215"/>
      <c r="AW1729" s="215"/>
      <c r="AX1729" s="215"/>
      <c r="AY1729" s="215"/>
      <c r="AZ1729" s="215"/>
      <c r="BA1729" s="215"/>
      <c r="BB1729" s="215"/>
      <c r="BC1729" s="215"/>
      <c r="BD1729" s="85" t="n">
        <f aca="false">SUM(AC1729:BC1729)</f>
        <v>0</v>
      </c>
      <c r="BE1729" s="111" t="n">
        <f aca="false">IF((G1729+I1729+O1729-H1729-BD1729)&gt;=0,G1729+I1729+O1729-H1729-BD1729,0)</f>
        <v>72</v>
      </c>
      <c r="BF1729" s="112" t="n">
        <f aca="false">IF((H1729-I1729-O1729-G1729+BD1729)&gt;=0,H1729-I1729-O1729-G1729+BD1729,0)</f>
        <v>0</v>
      </c>
      <c r="BG1729" s="102"/>
      <c r="BH1729" s="103"/>
      <c r="BI1729" s="90"/>
      <c r="BJ1729" s="91" t="n">
        <v>72</v>
      </c>
      <c r="BK1729" s="91" t="n">
        <f aca="false">BJ1729-BD1729+O1729</f>
        <v>72</v>
      </c>
      <c r="BL1729" s="104"/>
    </row>
    <row r="1730" s="93" customFormat="true" ht="15" hidden="false" customHeight="false" outlineLevel="0" collapsed="false">
      <c r="A1730" s="207" t="n">
        <v>1724</v>
      </c>
      <c r="B1730" s="71" t="n">
        <v>43435</v>
      </c>
      <c r="C1730" s="72"/>
      <c r="D1730" s="73"/>
      <c r="E1730" s="74" t="n">
        <v>72</v>
      </c>
      <c r="F1730" s="75" t="s">
        <v>1153</v>
      </c>
      <c r="G1730" s="76" t="n">
        <v>152</v>
      </c>
      <c r="H1730" s="76" t="n">
        <v>0</v>
      </c>
      <c r="I1730" s="208"/>
      <c r="J1730" s="208"/>
      <c r="K1730" s="208"/>
      <c r="L1730" s="208"/>
      <c r="M1730" s="208"/>
      <c r="N1730" s="209"/>
      <c r="O1730" s="79" t="n">
        <f aca="false">SUM(J1730:N1730)</f>
        <v>0</v>
      </c>
      <c r="P1730" s="215"/>
      <c r="Q1730" s="215"/>
      <c r="R1730" s="215"/>
      <c r="S1730" s="215"/>
      <c r="T1730" s="215"/>
      <c r="U1730" s="215"/>
      <c r="V1730" s="215"/>
      <c r="W1730" s="215"/>
      <c r="X1730" s="215"/>
      <c r="Y1730" s="215"/>
      <c r="Z1730" s="215"/>
      <c r="AA1730" s="217"/>
      <c r="AB1730" s="218"/>
      <c r="AC1730" s="213"/>
      <c r="AD1730" s="214"/>
      <c r="AE1730" s="215"/>
      <c r="AF1730" s="215"/>
      <c r="AG1730" s="215"/>
      <c r="AH1730" s="215"/>
      <c r="AI1730" s="215"/>
      <c r="AJ1730" s="215"/>
      <c r="AK1730" s="215"/>
      <c r="AL1730" s="215"/>
      <c r="AM1730" s="215"/>
      <c r="AN1730" s="209"/>
      <c r="AO1730" s="215"/>
      <c r="AP1730" s="215"/>
      <c r="AQ1730" s="215"/>
      <c r="AR1730" s="215"/>
      <c r="AS1730" s="215"/>
      <c r="AT1730" s="215"/>
      <c r="AU1730" s="215"/>
      <c r="AV1730" s="215"/>
      <c r="AW1730" s="215"/>
      <c r="AX1730" s="215"/>
      <c r="AY1730" s="215"/>
      <c r="AZ1730" s="215"/>
      <c r="BA1730" s="215"/>
      <c r="BB1730" s="215"/>
      <c r="BC1730" s="215"/>
      <c r="BD1730" s="85" t="n">
        <f aca="false">SUM(AC1730:BC1730)</f>
        <v>0</v>
      </c>
      <c r="BE1730" s="86" t="n">
        <f aca="false">IF((G1730+I1730+O1730-H1730-BD1730)&gt;=0,G1730+I1730+O1730-H1730-BD1730,0)</f>
        <v>152</v>
      </c>
      <c r="BF1730" s="87" t="n">
        <f aca="false">IF((H1730-I1730-O1730-G1730+BD1730)&gt;=0,H1730-I1730-O1730-G1730+BD1730,0)</f>
        <v>0</v>
      </c>
      <c r="BG1730" s="106"/>
      <c r="BH1730" s="107"/>
      <c r="BI1730" s="90"/>
      <c r="BJ1730" s="91" t="n">
        <v>152</v>
      </c>
      <c r="BK1730" s="91" t="n">
        <f aca="false">BJ1730-BD1730+O1730</f>
        <v>152</v>
      </c>
      <c r="BL1730" s="92"/>
    </row>
    <row r="1731" s="93" customFormat="true" ht="14.25" hidden="false" customHeight="true" outlineLevel="0" collapsed="false">
      <c r="A1731" s="207" t="n">
        <v>1725</v>
      </c>
      <c r="B1731" s="71" t="n">
        <v>43435</v>
      </c>
      <c r="C1731" s="72"/>
      <c r="D1731" s="73"/>
      <c r="E1731" s="74" t="n">
        <v>20</v>
      </c>
      <c r="F1731" s="75" t="s">
        <v>1154</v>
      </c>
      <c r="G1731" s="76" t="n">
        <v>0</v>
      </c>
      <c r="H1731" s="76" t="n">
        <v>0</v>
      </c>
      <c r="I1731" s="208"/>
      <c r="J1731" s="208"/>
      <c r="K1731" s="208"/>
      <c r="L1731" s="208"/>
      <c r="M1731" s="208"/>
      <c r="N1731" s="209"/>
      <c r="O1731" s="79" t="n">
        <f aca="false">SUM(J1731:N1731)</f>
        <v>0</v>
      </c>
      <c r="P1731" s="215"/>
      <c r="Q1731" s="215"/>
      <c r="R1731" s="215"/>
      <c r="S1731" s="215"/>
      <c r="T1731" s="215"/>
      <c r="U1731" s="215"/>
      <c r="V1731" s="215"/>
      <c r="W1731" s="215"/>
      <c r="X1731" s="215"/>
      <c r="Y1731" s="215"/>
      <c r="Z1731" s="215"/>
      <c r="AA1731" s="217"/>
      <c r="AB1731" s="218"/>
      <c r="AC1731" s="213"/>
      <c r="AD1731" s="214"/>
      <c r="AE1731" s="215"/>
      <c r="AF1731" s="215"/>
      <c r="AG1731" s="215"/>
      <c r="AH1731" s="215"/>
      <c r="AI1731" s="215"/>
      <c r="AJ1731" s="215"/>
      <c r="AK1731" s="215"/>
      <c r="AL1731" s="215"/>
      <c r="AM1731" s="215"/>
      <c r="AN1731" s="209"/>
      <c r="AO1731" s="215"/>
      <c r="AP1731" s="215"/>
      <c r="AQ1731" s="215"/>
      <c r="AR1731" s="215"/>
      <c r="AS1731" s="215"/>
      <c r="AT1731" s="215"/>
      <c r="AU1731" s="215"/>
      <c r="AV1731" s="215"/>
      <c r="AW1731" s="215"/>
      <c r="AX1731" s="215"/>
      <c r="AY1731" s="215"/>
      <c r="AZ1731" s="215"/>
      <c r="BA1731" s="215"/>
      <c r="BB1731" s="215"/>
      <c r="BC1731" s="215"/>
      <c r="BD1731" s="85" t="n">
        <f aca="false">SUM(AC1731:BC1731)</f>
        <v>0</v>
      </c>
      <c r="BE1731" s="86" t="n">
        <f aca="false">IF((G1731+I1731+O1731-H1731-BD1731)&gt;=0,G1731+I1731+O1731-H1731-BD1731,0)</f>
        <v>0</v>
      </c>
      <c r="BF1731" s="87" t="n">
        <f aca="false">IF((H1731-I1731-O1731-G1731+BD1731)&gt;=0,H1731-I1731-O1731-G1731+BD1731,0)</f>
        <v>0</v>
      </c>
      <c r="BG1731" s="106"/>
      <c r="BH1731" s="107"/>
      <c r="BI1731" s="90"/>
      <c r="BJ1731" s="91" t="n">
        <v>0</v>
      </c>
      <c r="BK1731" s="91" t="n">
        <f aca="false">BJ1731-BD1731+O1731</f>
        <v>0</v>
      </c>
      <c r="BL1731" s="92"/>
    </row>
    <row r="1732" s="105" customFormat="true" ht="15" hidden="false" customHeight="false" outlineLevel="0" collapsed="false">
      <c r="A1732" s="207" t="n">
        <v>1726</v>
      </c>
      <c r="B1732" s="94" t="n">
        <v>43435</v>
      </c>
      <c r="C1732" s="95"/>
      <c r="D1732" s="96"/>
      <c r="E1732" s="74" t="n">
        <v>72</v>
      </c>
      <c r="F1732" s="97" t="s">
        <v>1155</v>
      </c>
      <c r="G1732" s="98" t="n">
        <v>0</v>
      </c>
      <c r="H1732" s="98" t="n">
        <v>72</v>
      </c>
      <c r="I1732" s="208"/>
      <c r="J1732" s="208"/>
      <c r="K1732" s="208"/>
      <c r="L1732" s="208"/>
      <c r="M1732" s="208"/>
      <c r="N1732" s="209"/>
      <c r="O1732" s="79" t="n">
        <f aca="false">SUM(J1732:N1732)</f>
        <v>0</v>
      </c>
      <c r="P1732" s="210"/>
      <c r="Q1732" s="210"/>
      <c r="R1732" s="210"/>
      <c r="S1732" s="210"/>
      <c r="T1732" s="210"/>
      <c r="U1732" s="210"/>
      <c r="V1732" s="210"/>
      <c r="W1732" s="210"/>
      <c r="X1732" s="210"/>
      <c r="Y1732" s="210"/>
      <c r="Z1732" s="210"/>
      <c r="AA1732" s="211"/>
      <c r="AB1732" s="212"/>
      <c r="AC1732" s="213"/>
      <c r="AD1732" s="214"/>
      <c r="AE1732" s="215"/>
      <c r="AF1732" s="215"/>
      <c r="AG1732" s="215"/>
      <c r="AH1732" s="215"/>
      <c r="AI1732" s="215"/>
      <c r="AJ1732" s="215"/>
      <c r="AK1732" s="215"/>
      <c r="AL1732" s="215"/>
      <c r="AM1732" s="215"/>
      <c r="AN1732" s="209"/>
      <c r="AO1732" s="215"/>
      <c r="AP1732" s="215"/>
      <c r="AQ1732" s="215"/>
      <c r="AR1732" s="215"/>
      <c r="AS1732" s="215"/>
      <c r="AT1732" s="215"/>
      <c r="AU1732" s="215"/>
      <c r="AV1732" s="215"/>
      <c r="AW1732" s="215"/>
      <c r="AX1732" s="215"/>
      <c r="AY1732" s="215"/>
      <c r="AZ1732" s="215"/>
      <c r="BA1732" s="215"/>
      <c r="BB1732" s="215"/>
      <c r="BC1732" s="215"/>
      <c r="BD1732" s="85" t="n">
        <f aca="false">SUM(AC1732:BC1732)</f>
        <v>0</v>
      </c>
      <c r="BE1732" s="111" t="n">
        <f aca="false">IF((G1732+I1732+O1732-H1732-BD1732)&gt;=0,G1732+I1732+O1732-H1732-BD1732,0)</f>
        <v>0</v>
      </c>
      <c r="BF1732" s="112" t="n">
        <f aca="false">IF((H1732-I1732-O1732-G1732+BD1732)&gt;=0,H1732-I1732-O1732-G1732+BD1732,0)</f>
        <v>72</v>
      </c>
      <c r="BG1732" s="102"/>
      <c r="BH1732" s="103"/>
      <c r="BI1732" s="90"/>
      <c r="BJ1732" s="91" t="n">
        <v>-72</v>
      </c>
      <c r="BK1732" s="91" t="n">
        <f aca="false">BJ1732-BD1732+O1732</f>
        <v>-72</v>
      </c>
      <c r="BL1732" s="104"/>
    </row>
    <row r="1733" s="105" customFormat="true" ht="15" hidden="false" customHeight="false" outlineLevel="0" collapsed="false">
      <c r="A1733" s="207" t="n">
        <v>1727</v>
      </c>
      <c r="B1733" s="94" t="n">
        <v>43435</v>
      </c>
      <c r="C1733" s="95"/>
      <c r="D1733" s="96"/>
      <c r="E1733" s="74" t="n">
        <v>72</v>
      </c>
      <c r="F1733" s="97" t="s">
        <v>1156</v>
      </c>
      <c r="G1733" s="98" t="n">
        <v>144</v>
      </c>
      <c r="H1733" s="98" t="n">
        <v>0</v>
      </c>
      <c r="I1733" s="208"/>
      <c r="J1733" s="208"/>
      <c r="K1733" s="208"/>
      <c r="L1733" s="208"/>
      <c r="M1733" s="208"/>
      <c r="N1733" s="209" t="n">
        <v>72</v>
      </c>
      <c r="O1733" s="79" t="n">
        <f aca="false">SUM(J1733:N1733)</f>
        <v>72</v>
      </c>
      <c r="P1733" s="210"/>
      <c r="Q1733" s="210"/>
      <c r="R1733" s="210"/>
      <c r="S1733" s="210"/>
      <c r="T1733" s="210"/>
      <c r="U1733" s="210"/>
      <c r="V1733" s="210"/>
      <c r="W1733" s="210"/>
      <c r="X1733" s="210"/>
      <c r="Y1733" s="210"/>
      <c r="Z1733" s="210"/>
      <c r="AA1733" s="211"/>
      <c r="AB1733" s="212"/>
      <c r="AC1733" s="213"/>
      <c r="AD1733" s="214"/>
      <c r="AE1733" s="215"/>
      <c r="AF1733" s="215"/>
      <c r="AG1733" s="215"/>
      <c r="AH1733" s="215"/>
      <c r="AI1733" s="215"/>
      <c r="AJ1733" s="215"/>
      <c r="AK1733" s="215"/>
      <c r="AL1733" s="215"/>
      <c r="AM1733" s="215" t="n">
        <v>216</v>
      </c>
      <c r="AN1733" s="209"/>
      <c r="AO1733" s="215"/>
      <c r="AP1733" s="215"/>
      <c r="AQ1733" s="215"/>
      <c r="AR1733" s="215"/>
      <c r="AS1733" s="215"/>
      <c r="AT1733" s="215"/>
      <c r="AU1733" s="215"/>
      <c r="AV1733" s="215"/>
      <c r="AW1733" s="215"/>
      <c r="AX1733" s="215"/>
      <c r="AY1733" s="215"/>
      <c r="AZ1733" s="215"/>
      <c r="BA1733" s="215"/>
      <c r="BB1733" s="215"/>
      <c r="BC1733" s="215"/>
      <c r="BD1733" s="85" t="n">
        <f aca="false">SUM(AC1733:BC1733)</f>
        <v>216</v>
      </c>
      <c r="BE1733" s="111" t="n">
        <f aca="false">IF((G1733+I1733+O1733-H1733-BD1733)&gt;=0,G1733+I1733+O1733-H1733-BD1733,0)</f>
        <v>0</v>
      </c>
      <c r="BF1733" s="112" t="n">
        <f aca="false">IF((H1733-I1733-O1733-G1733+BD1733)&gt;=0,H1733-I1733-O1733-G1733+BD1733,0)</f>
        <v>0</v>
      </c>
      <c r="BG1733" s="102"/>
      <c r="BH1733" s="103"/>
      <c r="BI1733" s="90" t="s">
        <v>161</v>
      </c>
      <c r="BJ1733" s="91" t="n">
        <v>144</v>
      </c>
      <c r="BK1733" s="91" t="n">
        <f aca="false">BJ1733-BD1733+O1733</f>
        <v>0</v>
      </c>
      <c r="BL1733" s="104"/>
    </row>
    <row r="1734" s="93" customFormat="true" ht="15" hidden="false" customHeight="false" outlineLevel="0" collapsed="false">
      <c r="A1734" s="207" t="n">
        <v>1728</v>
      </c>
      <c r="B1734" s="71" t="n">
        <v>43435</v>
      </c>
      <c r="C1734" s="72"/>
      <c r="D1734" s="73"/>
      <c r="E1734" s="74" t="n">
        <v>72</v>
      </c>
      <c r="F1734" s="75" t="s">
        <v>1157</v>
      </c>
      <c r="G1734" s="76" t="n">
        <v>118</v>
      </c>
      <c r="H1734" s="76" t="n">
        <v>0</v>
      </c>
      <c r="I1734" s="208"/>
      <c r="J1734" s="208"/>
      <c r="K1734" s="208"/>
      <c r="L1734" s="208"/>
      <c r="M1734" s="208"/>
      <c r="N1734" s="209" t="n">
        <v>72</v>
      </c>
      <c r="O1734" s="79" t="n">
        <f aca="false">SUM(J1734:N1734)</f>
        <v>72</v>
      </c>
      <c r="P1734" s="215"/>
      <c r="Q1734" s="215"/>
      <c r="R1734" s="215"/>
      <c r="S1734" s="215"/>
      <c r="T1734" s="215"/>
      <c r="U1734" s="215"/>
      <c r="V1734" s="215"/>
      <c r="W1734" s="215"/>
      <c r="X1734" s="215"/>
      <c r="Y1734" s="215"/>
      <c r="Z1734" s="215"/>
      <c r="AA1734" s="217"/>
      <c r="AB1734" s="218"/>
      <c r="AC1734" s="213"/>
      <c r="AD1734" s="214"/>
      <c r="AE1734" s="215"/>
      <c r="AF1734" s="215"/>
      <c r="AG1734" s="215"/>
      <c r="AH1734" s="215"/>
      <c r="AI1734" s="215"/>
      <c r="AJ1734" s="215"/>
      <c r="AK1734" s="215"/>
      <c r="AL1734" s="215"/>
      <c r="AM1734" s="215"/>
      <c r="AN1734" s="209"/>
      <c r="AO1734" s="215"/>
      <c r="AP1734" s="215"/>
      <c r="AQ1734" s="215"/>
      <c r="AR1734" s="215"/>
      <c r="AS1734" s="215"/>
      <c r="AT1734" s="215"/>
      <c r="AU1734" s="215"/>
      <c r="AV1734" s="215"/>
      <c r="AW1734" s="215"/>
      <c r="AX1734" s="215"/>
      <c r="AY1734" s="215"/>
      <c r="AZ1734" s="215"/>
      <c r="BA1734" s="215"/>
      <c r="BB1734" s="215"/>
      <c r="BC1734" s="215"/>
      <c r="BD1734" s="85" t="n">
        <f aca="false">SUM(AC1734:BC1734)</f>
        <v>0</v>
      </c>
      <c r="BE1734" s="86" t="n">
        <f aca="false">IF((G1734+I1734+O1734-H1734-BD1734)&gt;=0,G1734+I1734+O1734-H1734-BD1734,0)</f>
        <v>190</v>
      </c>
      <c r="BF1734" s="87" t="n">
        <f aca="false">IF((H1734-I1734-O1734-G1734+BD1734)&gt;=0,H1734-I1734-O1734-G1734+BD1734,0)</f>
        <v>0</v>
      </c>
      <c r="BG1734" s="106"/>
      <c r="BH1734" s="107"/>
      <c r="BI1734" s="90"/>
      <c r="BJ1734" s="91" t="n">
        <v>118</v>
      </c>
      <c r="BK1734" s="91" t="n">
        <f aca="false">BJ1734-BD1734+O1734</f>
        <v>190</v>
      </c>
      <c r="BL1734" s="92"/>
    </row>
    <row r="1735" s="105" customFormat="true" ht="15" hidden="false" customHeight="false" outlineLevel="0" collapsed="false">
      <c r="A1735" s="207" t="n">
        <v>1729</v>
      </c>
      <c r="B1735" s="94" t="n">
        <v>43435</v>
      </c>
      <c r="C1735" s="95"/>
      <c r="D1735" s="96"/>
      <c r="E1735" s="74" t="n">
        <v>20</v>
      </c>
      <c r="F1735" s="97" t="s">
        <v>1158</v>
      </c>
      <c r="G1735" s="98" t="n">
        <v>0</v>
      </c>
      <c r="H1735" s="98" t="n">
        <v>60</v>
      </c>
      <c r="I1735" s="208"/>
      <c r="J1735" s="208"/>
      <c r="K1735" s="208"/>
      <c r="L1735" s="208"/>
      <c r="M1735" s="208"/>
      <c r="N1735" s="209"/>
      <c r="O1735" s="79" t="n">
        <f aca="false">SUM(J1735:N1735)</f>
        <v>0</v>
      </c>
      <c r="P1735" s="210"/>
      <c r="Q1735" s="210"/>
      <c r="R1735" s="210"/>
      <c r="S1735" s="210"/>
      <c r="T1735" s="210"/>
      <c r="U1735" s="210"/>
      <c r="V1735" s="210"/>
      <c r="W1735" s="210"/>
      <c r="X1735" s="210"/>
      <c r="Y1735" s="210"/>
      <c r="Z1735" s="210"/>
      <c r="AA1735" s="211"/>
      <c r="AB1735" s="212"/>
      <c r="AC1735" s="213"/>
      <c r="AD1735" s="214"/>
      <c r="AE1735" s="215"/>
      <c r="AF1735" s="215"/>
      <c r="AG1735" s="215"/>
      <c r="AH1735" s="215"/>
      <c r="AI1735" s="215"/>
      <c r="AJ1735" s="215"/>
      <c r="AK1735" s="215"/>
      <c r="AL1735" s="215"/>
      <c r="AM1735" s="215"/>
      <c r="AN1735" s="209"/>
      <c r="AO1735" s="215"/>
      <c r="AP1735" s="215"/>
      <c r="AQ1735" s="215"/>
      <c r="AR1735" s="215"/>
      <c r="AS1735" s="215"/>
      <c r="AT1735" s="215"/>
      <c r="AU1735" s="215"/>
      <c r="AV1735" s="215"/>
      <c r="AW1735" s="215"/>
      <c r="AX1735" s="215"/>
      <c r="AY1735" s="215"/>
      <c r="AZ1735" s="215"/>
      <c r="BA1735" s="215"/>
      <c r="BB1735" s="215"/>
      <c r="BC1735" s="215"/>
      <c r="BD1735" s="85" t="n">
        <f aca="false">SUM(AC1735:BC1735)</f>
        <v>0</v>
      </c>
      <c r="BE1735" s="111" t="n">
        <f aca="false">IF((G1735+I1735+O1735-H1735-BD1735)&gt;=0,G1735+I1735+O1735-H1735-BD1735,0)</f>
        <v>0</v>
      </c>
      <c r="BF1735" s="112" t="n">
        <f aca="false">IF((H1735-I1735-O1735-G1735+BD1735)&gt;=0,H1735-I1735-O1735-G1735+BD1735,0)</f>
        <v>60</v>
      </c>
      <c r="BG1735" s="102"/>
      <c r="BH1735" s="103"/>
      <c r="BI1735" s="90"/>
      <c r="BJ1735" s="91" t="n">
        <v>-60</v>
      </c>
      <c r="BK1735" s="91" t="n">
        <f aca="false">BJ1735-BD1735+O1735</f>
        <v>-60</v>
      </c>
      <c r="BL1735" s="104"/>
    </row>
    <row r="1736" s="105" customFormat="true" ht="15" hidden="false" customHeight="false" outlineLevel="0" collapsed="false">
      <c r="A1736" s="207" t="n">
        <v>1730</v>
      </c>
      <c r="B1736" s="94" t="n">
        <v>43435</v>
      </c>
      <c r="C1736" s="95"/>
      <c r="D1736" s="96"/>
      <c r="E1736" s="74" t="n">
        <v>72</v>
      </c>
      <c r="F1736" s="97" t="s">
        <v>1159</v>
      </c>
      <c r="G1736" s="98" t="n">
        <v>72</v>
      </c>
      <c r="H1736" s="98" t="n">
        <v>0</v>
      </c>
      <c r="I1736" s="208"/>
      <c r="J1736" s="208"/>
      <c r="K1736" s="208"/>
      <c r="L1736" s="208"/>
      <c r="M1736" s="208"/>
      <c r="N1736" s="209" t="n">
        <v>72</v>
      </c>
      <c r="O1736" s="79" t="n">
        <f aca="false">SUM(J1736:N1736)</f>
        <v>72</v>
      </c>
      <c r="P1736" s="210"/>
      <c r="Q1736" s="210"/>
      <c r="R1736" s="210"/>
      <c r="S1736" s="210"/>
      <c r="T1736" s="210"/>
      <c r="U1736" s="210"/>
      <c r="V1736" s="210"/>
      <c r="W1736" s="210"/>
      <c r="X1736" s="210"/>
      <c r="Y1736" s="210"/>
      <c r="Z1736" s="210"/>
      <c r="AA1736" s="211"/>
      <c r="AB1736" s="212"/>
      <c r="AC1736" s="213"/>
      <c r="AD1736" s="214"/>
      <c r="AE1736" s="215"/>
      <c r="AF1736" s="215"/>
      <c r="AG1736" s="215"/>
      <c r="AH1736" s="215"/>
      <c r="AI1736" s="215"/>
      <c r="AJ1736" s="215" t="n">
        <v>288</v>
      </c>
      <c r="AK1736" s="215"/>
      <c r="AL1736" s="215"/>
      <c r="AM1736" s="215"/>
      <c r="AN1736" s="209"/>
      <c r="AO1736" s="215"/>
      <c r="AP1736" s="215"/>
      <c r="AQ1736" s="215"/>
      <c r="AR1736" s="215"/>
      <c r="AS1736" s="215"/>
      <c r="AT1736" s="215"/>
      <c r="AU1736" s="215"/>
      <c r="AV1736" s="215"/>
      <c r="AW1736" s="215"/>
      <c r="AX1736" s="215"/>
      <c r="AY1736" s="215"/>
      <c r="AZ1736" s="215"/>
      <c r="BA1736" s="215"/>
      <c r="BB1736" s="215"/>
      <c r="BC1736" s="215"/>
      <c r="BD1736" s="85" t="n">
        <f aca="false">SUM(AC1736:BC1736)</f>
        <v>288</v>
      </c>
      <c r="BE1736" s="111" t="n">
        <f aca="false">IF((G1736+I1736+O1736-H1736-BD1736)&gt;=0,G1736+I1736+O1736-H1736-BD1736,0)</f>
        <v>0</v>
      </c>
      <c r="BF1736" s="112" t="n">
        <f aca="false">IF((H1736-I1736-O1736-G1736+BD1736)&gt;=0,H1736-I1736-O1736-G1736+BD1736,0)</f>
        <v>144</v>
      </c>
      <c r="BG1736" s="102"/>
      <c r="BH1736" s="103"/>
      <c r="BI1736" s="90" t="s">
        <v>125</v>
      </c>
      <c r="BJ1736" s="91" t="n">
        <v>72</v>
      </c>
      <c r="BK1736" s="91" t="n">
        <f aca="false">BJ1736-BD1736+O1736</f>
        <v>-144</v>
      </c>
      <c r="BL1736" s="104"/>
    </row>
    <row r="1737" s="105" customFormat="true" ht="15" hidden="false" customHeight="false" outlineLevel="0" collapsed="false">
      <c r="A1737" s="207" t="n">
        <v>1731</v>
      </c>
      <c r="B1737" s="94" t="n">
        <v>43435</v>
      </c>
      <c r="C1737" s="95"/>
      <c r="D1737" s="96"/>
      <c r="E1737" s="74" t="n">
        <v>72</v>
      </c>
      <c r="F1737" s="97" t="s">
        <v>1160</v>
      </c>
      <c r="G1737" s="98" t="n">
        <v>0</v>
      </c>
      <c r="H1737" s="98" t="n">
        <v>288</v>
      </c>
      <c r="I1737" s="208"/>
      <c r="J1737" s="208"/>
      <c r="K1737" s="208"/>
      <c r="L1737" s="208"/>
      <c r="M1737" s="208"/>
      <c r="N1737" s="209"/>
      <c r="O1737" s="79" t="n">
        <f aca="false">SUM(J1737:N1737)</f>
        <v>0</v>
      </c>
      <c r="P1737" s="210"/>
      <c r="Q1737" s="210"/>
      <c r="R1737" s="210"/>
      <c r="S1737" s="210"/>
      <c r="T1737" s="210"/>
      <c r="U1737" s="210"/>
      <c r="V1737" s="210"/>
      <c r="W1737" s="210"/>
      <c r="X1737" s="210"/>
      <c r="Y1737" s="210"/>
      <c r="Z1737" s="210"/>
      <c r="AA1737" s="211"/>
      <c r="AB1737" s="212"/>
      <c r="AC1737" s="213"/>
      <c r="AD1737" s="214"/>
      <c r="AE1737" s="215"/>
      <c r="AF1737" s="215"/>
      <c r="AG1737" s="215"/>
      <c r="AH1737" s="215"/>
      <c r="AI1737" s="215"/>
      <c r="AJ1737" s="215"/>
      <c r="AK1737" s="215"/>
      <c r="AL1737" s="215"/>
      <c r="AM1737" s="215"/>
      <c r="AN1737" s="209"/>
      <c r="AO1737" s="215"/>
      <c r="AP1737" s="215"/>
      <c r="AQ1737" s="215"/>
      <c r="AR1737" s="215"/>
      <c r="AS1737" s="215"/>
      <c r="AT1737" s="215"/>
      <c r="AU1737" s="215"/>
      <c r="AV1737" s="215"/>
      <c r="AW1737" s="215"/>
      <c r="AX1737" s="215"/>
      <c r="AY1737" s="215"/>
      <c r="AZ1737" s="215"/>
      <c r="BA1737" s="215"/>
      <c r="BB1737" s="215"/>
      <c r="BC1737" s="215"/>
      <c r="BD1737" s="85" t="n">
        <f aca="false">SUM(AC1737:BC1737)</f>
        <v>0</v>
      </c>
      <c r="BE1737" s="111" t="n">
        <f aca="false">IF((G1737+I1737+O1737-H1737-BD1737)&gt;=0,G1737+I1737+O1737-H1737-BD1737,0)</f>
        <v>0</v>
      </c>
      <c r="BF1737" s="112" t="n">
        <f aca="false">IF((H1737-I1737-O1737-G1737+BD1737)&gt;=0,H1737-I1737-O1737-G1737+BD1737,0)</f>
        <v>288</v>
      </c>
      <c r="BG1737" s="102"/>
      <c r="BH1737" s="103"/>
      <c r="BI1737" s="90"/>
      <c r="BJ1737" s="91" t="n">
        <v>-288</v>
      </c>
      <c r="BK1737" s="91" t="n">
        <f aca="false">BJ1737-BD1737+O1737</f>
        <v>-288</v>
      </c>
      <c r="BL1737" s="104"/>
    </row>
    <row r="1738" s="105" customFormat="true" ht="15" hidden="false" customHeight="false" outlineLevel="0" collapsed="false">
      <c r="A1738" s="207" t="n">
        <v>1732</v>
      </c>
      <c r="B1738" s="94" t="n">
        <v>43435</v>
      </c>
      <c r="C1738" s="95"/>
      <c r="D1738" s="96"/>
      <c r="E1738" s="74" t="n">
        <v>72</v>
      </c>
      <c r="F1738" s="97" t="s">
        <v>1161</v>
      </c>
      <c r="G1738" s="98" t="n">
        <v>144</v>
      </c>
      <c r="H1738" s="98" t="n">
        <v>0</v>
      </c>
      <c r="I1738" s="208"/>
      <c r="J1738" s="208"/>
      <c r="K1738" s="208"/>
      <c r="L1738" s="208"/>
      <c r="M1738" s="208"/>
      <c r="N1738" s="209"/>
      <c r="O1738" s="79" t="n">
        <f aca="false">SUM(J1738:N1738)</f>
        <v>0</v>
      </c>
      <c r="P1738" s="210"/>
      <c r="Q1738" s="210"/>
      <c r="R1738" s="210"/>
      <c r="S1738" s="210"/>
      <c r="T1738" s="210"/>
      <c r="U1738" s="210"/>
      <c r="V1738" s="210"/>
      <c r="W1738" s="210"/>
      <c r="X1738" s="210"/>
      <c r="Y1738" s="210"/>
      <c r="Z1738" s="210"/>
      <c r="AA1738" s="211"/>
      <c r="AB1738" s="212"/>
      <c r="AC1738" s="213"/>
      <c r="AD1738" s="214"/>
      <c r="AE1738" s="215"/>
      <c r="AF1738" s="215"/>
      <c r="AG1738" s="215"/>
      <c r="AH1738" s="215"/>
      <c r="AI1738" s="215"/>
      <c r="AJ1738" s="215"/>
      <c r="AK1738" s="215"/>
      <c r="AL1738" s="215"/>
      <c r="AM1738" s="215"/>
      <c r="AN1738" s="209"/>
      <c r="AO1738" s="215"/>
      <c r="AP1738" s="215"/>
      <c r="AQ1738" s="215"/>
      <c r="AR1738" s="215"/>
      <c r="AS1738" s="215"/>
      <c r="AT1738" s="215"/>
      <c r="AU1738" s="215"/>
      <c r="AV1738" s="215"/>
      <c r="AW1738" s="215"/>
      <c r="AX1738" s="215"/>
      <c r="AY1738" s="215"/>
      <c r="AZ1738" s="215"/>
      <c r="BA1738" s="215"/>
      <c r="BB1738" s="215"/>
      <c r="BC1738" s="215"/>
      <c r="BD1738" s="85" t="n">
        <f aca="false">SUM(AC1738:BC1738)</f>
        <v>0</v>
      </c>
      <c r="BE1738" s="111" t="n">
        <f aca="false">IF((G1738+I1738+O1738-H1738-BD1738)&gt;=0,G1738+I1738+O1738-H1738-BD1738,0)</f>
        <v>144</v>
      </c>
      <c r="BF1738" s="112" t="n">
        <f aca="false">IF((H1738-I1738-O1738-G1738+BD1738)&gt;=0,H1738-I1738-O1738-G1738+BD1738,0)</f>
        <v>0</v>
      </c>
      <c r="BG1738" s="102"/>
      <c r="BH1738" s="103"/>
      <c r="BI1738" s="90"/>
      <c r="BJ1738" s="91" t="n">
        <v>144</v>
      </c>
      <c r="BK1738" s="91" t="n">
        <f aca="false">BJ1738-BD1738+O1738</f>
        <v>144</v>
      </c>
      <c r="BL1738" s="104"/>
    </row>
    <row r="1739" s="105" customFormat="true" ht="15" hidden="false" customHeight="false" outlineLevel="0" collapsed="false">
      <c r="A1739" s="207" t="n">
        <v>1733</v>
      </c>
      <c r="B1739" s="94" t="n">
        <v>43435</v>
      </c>
      <c r="C1739" s="95"/>
      <c r="D1739" s="96"/>
      <c r="E1739" s="74" t="n">
        <v>20</v>
      </c>
      <c r="F1739" s="97" t="s">
        <v>1162</v>
      </c>
      <c r="G1739" s="98" t="n">
        <v>0</v>
      </c>
      <c r="H1739" s="98" t="n">
        <v>60</v>
      </c>
      <c r="I1739" s="208"/>
      <c r="J1739" s="208"/>
      <c r="K1739" s="208"/>
      <c r="L1739" s="208"/>
      <c r="M1739" s="208"/>
      <c r="N1739" s="209"/>
      <c r="O1739" s="79" t="n">
        <f aca="false">SUM(J1739:N1739)</f>
        <v>0</v>
      </c>
      <c r="P1739" s="210"/>
      <c r="Q1739" s="210"/>
      <c r="R1739" s="210"/>
      <c r="S1739" s="210"/>
      <c r="T1739" s="210"/>
      <c r="U1739" s="210"/>
      <c r="V1739" s="210"/>
      <c r="W1739" s="210"/>
      <c r="X1739" s="210"/>
      <c r="Y1739" s="210"/>
      <c r="Z1739" s="210"/>
      <c r="AA1739" s="211"/>
      <c r="AB1739" s="212"/>
      <c r="AC1739" s="213"/>
      <c r="AD1739" s="214"/>
      <c r="AE1739" s="215"/>
      <c r="AF1739" s="215"/>
      <c r="AG1739" s="215"/>
      <c r="AH1739" s="215"/>
      <c r="AI1739" s="215"/>
      <c r="AJ1739" s="215"/>
      <c r="AK1739" s="215"/>
      <c r="AL1739" s="215"/>
      <c r="AM1739" s="215"/>
      <c r="AN1739" s="209"/>
      <c r="AO1739" s="215"/>
      <c r="AP1739" s="215"/>
      <c r="AQ1739" s="215"/>
      <c r="AR1739" s="215"/>
      <c r="AS1739" s="215"/>
      <c r="AT1739" s="215"/>
      <c r="AU1739" s="215"/>
      <c r="AV1739" s="215"/>
      <c r="AW1739" s="215"/>
      <c r="AX1739" s="215"/>
      <c r="AY1739" s="215"/>
      <c r="AZ1739" s="215"/>
      <c r="BA1739" s="215"/>
      <c r="BB1739" s="215"/>
      <c r="BC1739" s="215"/>
      <c r="BD1739" s="85" t="n">
        <f aca="false">SUM(AC1739:BC1739)</f>
        <v>0</v>
      </c>
      <c r="BE1739" s="111" t="n">
        <f aca="false">IF((G1739+I1739+O1739-H1739-BD1739)&gt;=0,G1739+I1739+O1739-H1739-BD1739,0)</f>
        <v>0</v>
      </c>
      <c r="BF1739" s="112" t="n">
        <f aca="false">IF((H1739-I1739-O1739-G1739+BD1739)&gt;=0,H1739-I1739-O1739-G1739+BD1739,0)</f>
        <v>60</v>
      </c>
      <c r="BG1739" s="102"/>
      <c r="BH1739" s="103"/>
      <c r="BI1739" s="90"/>
      <c r="BJ1739" s="91" t="n">
        <v>-60</v>
      </c>
      <c r="BK1739" s="91" t="n">
        <f aca="false">BJ1739-BD1739+O1739</f>
        <v>-60</v>
      </c>
      <c r="BL1739" s="104"/>
    </row>
    <row r="1740" s="105" customFormat="true" ht="15" hidden="false" customHeight="false" outlineLevel="0" collapsed="false">
      <c r="A1740" s="207" t="n">
        <v>1734</v>
      </c>
      <c r="B1740" s="94" t="n">
        <v>43435</v>
      </c>
      <c r="C1740" s="95"/>
      <c r="D1740" s="96"/>
      <c r="E1740" s="74" t="n">
        <v>72</v>
      </c>
      <c r="F1740" s="97" t="s">
        <v>1163</v>
      </c>
      <c r="G1740" s="98" t="n">
        <v>0</v>
      </c>
      <c r="H1740" s="98" t="n">
        <v>73</v>
      </c>
      <c r="I1740" s="208"/>
      <c r="J1740" s="208"/>
      <c r="K1740" s="208"/>
      <c r="L1740" s="208"/>
      <c r="M1740" s="208"/>
      <c r="N1740" s="209"/>
      <c r="O1740" s="79" t="n">
        <f aca="false">SUM(J1740:N1740)</f>
        <v>0</v>
      </c>
      <c r="P1740" s="210"/>
      <c r="Q1740" s="210"/>
      <c r="R1740" s="210"/>
      <c r="S1740" s="210"/>
      <c r="T1740" s="210"/>
      <c r="U1740" s="210"/>
      <c r="V1740" s="210"/>
      <c r="W1740" s="210"/>
      <c r="X1740" s="210"/>
      <c r="Y1740" s="210"/>
      <c r="Z1740" s="210"/>
      <c r="AA1740" s="211"/>
      <c r="AB1740" s="212"/>
      <c r="AC1740" s="213"/>
      <c r="AD1740" s="214"/>
      <c r="AE1740" s="215"/>
      <c r="AF1740" s="215"/>
      <c r="AG1740" s="215"/>
      <c r="AH1740" s="215"/>
      <c r="AI1740" s="215"/>
      <c r="AJ1740" s="215"/>
      <c r="AK1740" s="215"/>
      <c r="AL1740" s="215"/>
      <c r="AM1740" s="215"/>
      <c r="AN1740" s="209"/>
      <c r="AO1740" s="215"/>
      <c r="AP1740" s="215"/>
      <c r="AQ1740" s="215"/>
      <c r="AR1740" s="215"/>
      <c r="AS1740" s="215"/>
      <c r="AT1740" s="215"/>
      <c r="AU1740" s="215"/>
      <c r="AV1740" s="215"/>
      <c r="AW1740" s="215"/>
      <c r="AX1740" s="215"/>
      <c r="AY1740" s="215"/>
      <c r="AZ1740" s="215"/>
      <c r="BA1740" s="215"/>
      <c r="BB1740" s="215"/>
      <c r="BC1740" s="215"/>
      <c r="BD1740" s="85" t="n">
        <f aca="false">SUM(AC1740:BC1740)</f>
        <v>0</v>
      </c>
      <c r="BE1740" s="111" t="n">
        <f aca="false">IF((G1740+I1740+O1740-H1740-BD1740)&gt;=0,G1740+I1740+O1740-H1740-BD1740,0)</f>
        <v>0</v>
      </c>
      <c r="BF1740" s="112" t="n">
        <f aca="false">IF((H1740-I1740-O1740-G1740+BD1740)&gt;=0,H1740-I1740-O1740-G1740+BD1740,0)</f>
        <v>73</v>
      </c>
      <c r="BG1740" s="102"/>
      <c r="BH1740" s="103"/>
      <c r="BI1740" s="90"/>
      <c r="BJ1740" s="91" t="n">
        <v>-73</v>
      </c>
      <c r="BK1740" s="91" t="n">
        <f aca="false">BJ1740-BD1740+O1740</f>
        <v>-73</v>
      </c>
      <c r="BL1740" s="104"/>
    </row>
    <row r="1741" s="105" customFormat="true" ht="15" hidden="false" customHeight="false" outlineLevel="0" collapsed="false">
      <c r="A1741" s="207" t="n">
        <v>1735</v>
      </c>
      <c r="B1741" s="94" t="n">
        <v>43435</v>
      </c>
      <c r="C1741" s="95"/>
      <c r="D1741" s="96"/>
      <c r="E1741" s="74" t="n">
        <v>20</v>
      </c>
      <c r="F1741" s="97" t="s">
        <v>1164</v>
      </c>
      <c r="G1741" s="98" t="n">
        <v>0</v>
      </c>
      <c r="H1741" s="98" t="n">
        <v>60</v>
      </c>
      <c r="I1741" s="208"/>
      <c r="J1741" s="208"/>
      <c r="K1741" s="208"/>
      <c r="L1741" s="208"/>
      <c r="M1741" s="208"/>
      <c r="N1741" s="209"/>
      <c r="O1741" s="79" t="n">
        <f aca="false">SUM(J1741:N1741)</f>
        <v>0</v>
      </c>
      <c r="P1741" s="210"/>
      <c r="Q1741" s="210"/>
      <c r="R1741" s="210"/>
      <c r="S1741" s="210"/>
      <c r="T1741" s="210"/>
      <c r="U1741" s="210"/>
      <c r="V1741" s="210"/>
      <c r="W1741" s="210"/>
      <c r="X1741" s="210"/>
      <c r="Y1741" s="210"/>
      <c r="Z1741" s="210"/>
      <c r="AA1741" s="211"/>
      <c r="AB1741" s="212"/>
      <c r="AC1741" s="213"/>
      <c r="AD1741" s="214"/>
      <c r="AE1741" s="215"/>
      <c r="AF1741" s="215"/>
      <c r="AG1741" s="215"/>
      <c r="AH1741" s="215"/>
      <c r="AI1741" s="215"/>
      <c r="AJ1741" s="215"/>
      <c r="AK1741" s="215"/>
      <c r="AL1741" s="215"/>
      <c r="AM1741" s="215"/>
      <c r="AN1741" s="209"/>
      <c r="AO1741" s="215"/>
      <c r="AP1741" s="215"/>
      <c r="AQ1741" s="215"/>
      <c r="AR1741" s="215"/>
      <c r="AS1741" s="215"/>
      <c r="AT1741" s="215"/>
      <c r="AU1741" s="215"/>
      <c r="AV1741" s="215"/>
      <c r="AW1741" s="215"/>
      <c r="AX1741" s="215"/>
      <c r="AY1741" s="215"/>
      <c r="AZ1741" s="215"/>
      <c r="BA1741" s="215"/>
      <c r="BB1741" s="215"/>
      <c r="BC1741" s="215"/>
      <c r="BD1741" s="85" t="n">
        <f aca="false">SUM(AC1741:BC1741)</f>
        <v>0</v>
      </c>
      <c r="BE1741" s="111" t="n">
        <f aca="false">IF((G1741+I1741+O1741-H1741-BD1741)&gt;=0,G1741+I1741+O1741-H1741-BD1741,0)</f>
        <v>0</v>
      </c>
      <c r="BF1741" s="112" t="n">
        <f aca="false">IF((H1741-I1741-O1741-G1741+BD1741)&gt;=0,H1741-I1741-O1741-G1741+BD1741,0)</f>
        <v>60</v>
      </c>
      <c r="BG1741" s="102"/>
      <c r="BH1741" s="103"/>
      <c r="BI1741" s="90"/>
      <c r="BJ1741" s="91" t="n">
        <v>-60</v>
      </c>
      <c r="BK1741" s="91" t="n">
        <f aca="false">BJ1741-BD1741+O1741</f>
        <v>-60</v>
      </c>
      <c r="BL1741" s="104"/>
    </row>
    <row r="1742" s="105" customFormat="true" ht="15" hidden="false" customHeight="false" outlineLevel="0" collapsed="false">
      <c r="A1742" s="207" t="n">
        <v>1736</v>
      </c>
      <c r="B1742" s="94" t="n">
        <v>43435</v>
      </c>
      <c r="C1742" s="95"/>
      <c r="D1742" s="96"/>
      <c r="E1742" s="74" t="n">
        <v>72</v>
      </c>
      <c r="F1742" s="97" t="s">
        <v>1165</v>
      </c>
      <c r="G1742" s="98" t="n">
        <v>72</v>
      </c>
      <c r="H1742" s="98" t="n">
        <v>0</v>
      </c>
      <c r="I1742" s="208"/>
      <c r="J1742" s="208"/>
      <c r="K1742" s="208"/>
      <c r="L1742" s="208"/>
      <c r="M1742" s="208"/>
      <c r="N1742" s="209" t="n">
        <v>72</v>
      </c>
      <c r="O1742" s="79" t="n">
        <f aca="false">SUM(J1742:N1742)</f>
        <v>72</v>
      </c>
      <c r="P1742" s="210"/>
      <c r="Q1742" s="210"/>
      <c r="R1742" s="210"/>
      <c r="S1742" s="210"/>
      <c r="T1742" s="210"/>
      <c r="U1742" s="210"/>
      <c r="V1742" s="210"/>
      <c r="W1742" s="210"/>
      <c r="X1742" s="210"/>
      <c r="Y1742" s="210"/>
      <c r="Z1742" s="210"/>
      <c r="AA1742" s="211"/>
      <c r="AB1742" s="212"/>
      <c r="AC1742" s="213"/>
      <c r="AD1742" s="214"/>
      <c r="AE1742" s="215"/>
      <c r="AF1742" s="215"/>
      <c r="AG1742" s="215" t="n">
        <v>144</v>
      </c>
      <c r="AH1742" s="215"/>
      <c r="AI1742" s="215"/>
      <c r="AJ1742" s="215"/>
      <c r="AK1742" s="215"/>
      <c r="AL1742" s="215"/>
      <c r="AM1742" s="215"/>
      <c r="AN1742" s="209"/>
      <c r="AO1742" s="215"/>
      <c r="AP1742" s="215"/>
      <c r="AQ1742" s="215"/>
      <c r="AR1742" s="215"/>
      <c r="AS1742" s="215"/>
      <c r="AT1742" s="215"/>
      <c r="AU1742" s="215"/>
      <c r="AV1742" s="215"/>
      <c r="AW1742" s="215"/>
      <c r="AX1742" s="215"/>
      <c r="AY1742" s="215"/>
      <c r="AZ1742" s="215"/>
      <c r="BA1742" s="215"/>
      <c r="BB1742" s="215"/>
      <c r="BC1742" s="215"/>
      <c r="BD1742" s="85" t="n">
        <f aca="false">SUM(AC1742:BC1742)</f>
        <v>144</v>
      </c>
      <c r="BE1742" s="111" t="n">
        <f aca="false">IF((G1742+I1742+O1742-H1742-BD1742)&gt;=0,G1742+I1742+O1742-H1742-BD1742,0)</f>
        <v>0</v>
      </c>
      <c r="BF1742" s="112" t="n">
        <f aca="false">IF((H1742-I1742-O1742-G1742+BD1742)&gt;=0,H1742-I1742-O1742-G1742+BD1742,0)</f>
        <v>0</v>
      </c>
      <c r="BG1742" s="102"/>
      <c r="BH1742" s="103"/>
      <c r="BI1742" s="90" t="s">
        <v>54</v>
      </c>
      <c r="BJ1742" s="91" t="n">
        <v>72</v>
      </c>
      <c r="BK1742" s="91" t="n">
        <f aca="false">BJ1742-BD1742+O1742</f>
        <v>0</v>
      </c>
      <c r="BL1742" s="104"/>
    </row>
    <row r="1743" s="105" customFormat="true" ht="15" hidden="false" customHeight="false" outlineLevel="0" collapsed="false">
      <c r="A1743" s="207" t="n">
        <v>1737</v>
      </c>
      <c r="B1743" s="94" t="n">
        <v>43435</v>
      </c>
      <c r="C1743" s="95"/>
      <c r="D1743" s="96"/>
      <c r="E1743" s="74" t="n">
        <v>72</v>
      </c>
      <c r="F1743" s="97" t="s">
        <v>1166</v>
      </c>
      <c r="G1743" s="98" t="n">
        <v>360</v>
      </c>
      <c r="H1743" s="98" t="n">
        <v>0</v>
      </c>
      <c r="I1743" s="208"/>
      <c r="J1743" s="208"/>
      <c r="K1743" s="208"/>
      <c r="L1743" s="208"/>
      <c r="M1743" s="208"/>
      <c r="N1743" s="209"/>
      <c r="O1743" s="79" t="n">
        <f aca="false">SUM(J1743:N1743)</f>
        <v>0</v>
      </c>
      <c r="P1743" s="210"/>
      <c r="Q1743" s="210"/>
      <c r="R1743" s="210"/>
      <c r="S1743" s="210"/>
      <c r="T1743" s="210"/>
      <c r="U1743" s="210"/>
      <c r="V1743" s="210"/>
      <c r="W1743" s="210"/>
      <c r="X1743" s="210"/>
      <c r="Y1743" s="210"/>
      <c r="Z1743" s="210"/>
      <c r="AA1743" s="211"/>
      <c r="AB1743" s="212"/>
      <c r="AC1743" s="213"/>
      <c r="AD1743" s="214"/>
      <c r="AE1743" s="215"/>
      <c r="AF1743" s="215"/>
      <c r="AG1743" s="215"/>
      <c r="AH1743" s="215"/>
      <c r="AI1743" s="215"/>
      <c r="AJ1743" s="215"/>
      <c r="AK1743" s="215"/>
      <c r="AL1743" s="215"/>
      <c r="AM1743" s="215"/>
      <c r="AN1743" s="209"/>
      <c r="AO1743" s="215"/>
      <c r="AP1743" s="215"/>
      <c r="AQ1743" s="215"/>
      <c r="AR1743" s="215"/>
      <c r="AS1743" s="215"/>
      <c r="AT1743" s="215"/>
      <c r="AU1743" s="215"/>
      <c r="AV1743" s="215"/>
      <c r="AW1743" s="215"/>
      <c r="AX1743" s="215"/>
      <c r="AY1743" s="215"/>
      <c r="AZ1743" s="215"/>
      <c r="BA1743" s="215"/>
      <c r="BB1743" s="215"/>
      <c r="BC1743" s="215"/>
      <c r="BD1743" s="85" t="n">
        <f aca="false">SUM(AC1743:BC1743)</f>
        <v>0</v>
      </c>
      <c r="BE1743" s="111" t="n">
        <f aca="false">IF((G1743+I1743+O1743-H1743-BD1743)&gt;=0,G1743+I1743+O1743-H1743-BD1743,0)</f>
        <v>360</v>
      </c>
      <c r="BF1743" s="112" t="n">
        <f aca="false">IF((H1743-I1743-O1743-G1743+BD1743)&gt;=0,H1743-I1743-O1743-G1743+BD1743,0)</f>
        <v>0</v>
      </c>
      <c r="BG1743" s="102"/>
      <c r="BH1743" s="103" t="n">
        <v>43617</v>
      </c>
      <c r="BI1743" s="90"/>
      <c r="BJ1743" s="91" t="n">
        <v>360</v>
      </c>
      <c r="BK1743" s="91" t="n">
        <f aca="false">BJ1743-BD1743+O1743</f>
        <v>360</v>
      </c>
      <c r="BL1743" s="104"/>
    </row>
    <row r="1744" s="105" customFormat="true" ht="15" hidden="false" customHeight="false" outlineLevel="0" collapsed="false">
      <c r="A1744" s="207" t="n">
        <v>1738</v>
      </c>
      <c r="B1744" s="94" t="n">
        <v>43435</v>
      </c>
      <c r="C1744" s="95"/>
      <c r="D1744" s="96"/>
      <c r="E1744" s="74" t="n">
        <v>72</v>
      </c>
      <c r="F1744" s="97" t="s">
        <v>1167</v>
      </c>
      <c r="G1744" s="98" t="n">
        <v>0</v>
      </c>
      <c r="H1744" s="98" t="n">
        <v>216</v>
      </c>
      <c r="I1744" s="208"/>
      <c r="J1744" s="208"/>
      <c r="K1744" s="208" t="n">
        <v>100</v>
      </c>
      <c r="L1744" s="208" t="n">
        <v>249</v>
      </c>
      <c r="M1744" s="208"/>
      <c r="N1744" s="209" t="n">
        <v>72</v>
      </c>
      <c r="O1744" s="79" t="n">
        <f aca="false">SUM(J1744:N1744)</f>
        <v>421</v>
      </c>
      <c r="P1744" s="210"/>
      <c r="Q1744" s="210"/>
      <c r="R1744" s="210"/>
      <c r="S1744" s="210"/>
      <c r="T1744" s="210"/>
      <c r="U1744" s="210"/>
      <c r="V1744" s="210"/>
      <c r="W1744" s="210"/>
      <c r="X1744" s="210"/>
      <c r="Y1744" s="210"/>
      <c r="Z1744" s="210"/>
      <c r="AA1744" s="211"/>
      <c r="AB1744" s="212"/>
      <c r="AC1744" s="213"/>
      <c r="AD1744" s="214"/>
      <c r="AE1744" s="215"/>
      <c r="AF1744" s="215"/>
      <c r="AG1744" s="215"/>
      <c r="AH1744" s="215"/>
      <c r="AI1744" s="215"/>
      <c r="AJ1744" s="215" t="n">
        <v>349</v>
      </c>
      <c r="AK1744" s="215"/>
      <c r="AL1744" s="215"/>
      <c r="AM1744" s="215"/>
      <c r="AN1744" s="209"/>
      <c r="AO1744" s="215"/>
      <c r="AP1744" s="215"/>
      <c r="AQ1744" s="215"/>
      <c r="AR1744" s="215"/>
      <c r="AS1744" s="215"/>
      <c r="AT1744" s="215"/>
      <c r="AU1744" s="215"/>
      <c r="AV1744" s="215"/>
      <c r="AW1744" s="215"/>
      <c r="AX1744" s="215"/>
      <c r="AY1744" s="215"/>
      <c r="AZ1744" s="215"/>
      <c r="BA1744" s="215"/>
      <c r="BB1744" s="215"/>
      <c r="BC1744" s="215"/>
      <c r="BD1744" s="85" t="n">
        <f aca="false">SUM(AC1744:BC1744)</f>
        <v>349</v>
      </c>
      <c r="BE1744" s="111" t="n">
        <f aca="false">IF((G1744+I1744+O1744-H1744-BD1744)&gt;=0,G1744+I1744+O1744-H1744-BD1744,0)</f>
        <v>0</v>
      </c>
      <c r="BF1744" s="112" t="n">
        <f aca="false">IF((H1744-I1744-O1744-G1744+BD1744)&gt;=0,H1744-I1744-O1744-G1744+BD1744,0)</f>
        <v>144</v>
      </c>
      <c r="BG1744" s="102"/>
      <c r="BH1744" s="103"/>
      <c r="BI1744" s="90" t="s">
        <v>52</v>
      </c>
      <c r="BJ1744" s="91" t="n">
        <v>-216</v>
      </c>
      <c r="BK1744" s="91" t="n">
        <f aca="false">BJ1744-BD1744+O1744</f>
        <v>-144</v>
      </c>
      <c r="BL1744" s="104"/>
    </row>
    <row r="1745" s="105" customFormat="true" ht="15" hidden="false" customHeight="false" outlineLevel="0" collapsed="false">
      <c r="A1745" s="207" t="n">
        <v>1739</v>
      </c>
      <c r="B1745" s="94" t="n">
        <v>43435</v>
      </c>
      <c r="C1745" s="95"/>
      <c r="D1745" s="96"/>
      <c r="E1745" s="74" t="n">
        <v>72</v>
      </c>
      <c r="F1745" s="97" t="s">
        <v>1168</v>
      </c>
      <c r="G1745" s="98" t="n">
        <v>144</v>
      </c>
      <c r="H1745" s="98" t="n">
        <v>0</v>
      </c>
      <c r="I1745" s="208"/>
      <c r="J1745" s="208"/>
      <c r="K1745" s="208"/>
      <c r="L1745" s="208"/>
      <c r="M1745" s="208"/>
      <c r="N1745" s="209" t="n">
        <v>72</v>
      </c>
      <c r="O1745" s="79" t="n">
        <f aca="false">SUM(J1745:N1745)</f>
        <v>72</v>
      </c>
      <c r="P1745" s="210"/>
      <c r="Q1745" s="210"/>
      <c r="R1745" s="210"/>
      <c r="S1745" s="210"/>
      <c r="T1745" s="210"/>
      <c r="U1745" s="210"/>
      <c r="V1745" s="210"/>
      <c r="W1745" s="210"/>
      <c r="X1745" s="210"/>
      <c r="Y1745" s="210"/>
      <c r="Z1745" s="210"/>
      <c r="AA1745" s="211"/>
      <c r="AB1745" s="212"/>
      <c r="AC1745" s="213"/>
      <c r="AD1745" s="214"/>
      <c r="AE1745" s="215"/>
      <c r="AF1745" s="215"/>
      <c r="AG1745" s="215"/>
      <c r="AH1745" s="215"/>
      <c r="AI1745" s="215" t="n">
        <v>216</v>
      </c>
      <c r="AJ1745" s="215"/>
      <c r="AK1745" s="215"/>
      <c r="AL1745" s="215"/>
      <c r="AM1745" s="215"/>
      <c r="AN1745" s="209"/>
      <c r="AO1745" s="215"/>
      <c r="AP1745" s="215"/>
      <c r="AQ1745" s="215"/>
      <c r="AR1745" s="215"/>
      <c r="AS1745" s="215"/>
      <c r="AT1745" s="215"/>
      <c r="AU1745" s="215"/>
      <c r="AV1745" s="215"/>
      <c r="AW1745" s="215"/>
      <c r="AX1745" s="215"/>
      <c r="AY1745" s="215"/>
      <c r="AZ1745" s="215"/>
      <c r="BA1745" s="215"/>
      <c r="BB1745" s="215"/>
      <c r="BC1745" s="215"/>
      <c r="BD1745" s="85" t="n">
        <f aca="false">SUM(AC1745:BC1745)</f>
        <v>216</v>
      </c>
      <c r="BE1745" s="111" t="n">
        <f aca="false">IF((G1745+I1745+O1745-H1745-BD1745)&gt;=0,G1745+I1745+O1745-H1745-BD1745,0)</f>
        <v>0</v>
      </c>
      <c r="BF1745" s="112" t="n">
        <f aca="false">IF((H1745-I1745-O1745-G1745+BD1745)&gt;=0,H1745-I1745-O1745-G1745+BD1745,0)</f>
        <v>0</v>
      </c>
      <c r="BG1745" s="102"/>
      <c r="BH1745" s="103"/>
      <c r="BI1745" s="90" t="s">
        <v>52</v>
      </c>
      <c r="BJ1745" s="91" t="n">
        <v>144</v>
      </c>
      <c r="BK1745" s="91" t="n">
        <f aca="false">BJ1745-BD1745+O1745</f>
        <v>0</v>
      </c>
      <c r="BL1745" s="104"/>
    </row>
    <row r="1746" s="105" customFormat="true" ht="15" hidden="false" customHeight="false" outlineLevel="0" collapsed="false">
      <c r="A1746" s="207" t="n">
        <v>1740</v>
      </c>
      <c r="B1746" s="94" t="n">
        <v>43435</v>
      </c>
      <c r="C1746" s="95"/>
      <c r="D1746" s="96"/>
      <c r="E1746" s="74" t="n">
        <v>72</v>
      </c>
      <c r="F1746" s="97" t="s">
        <v>1169</v>
      </c>
      <c r="G1746" s="98" t="n">
        <v>72</v>
      </c>
      <c r="H1746" s="98" t="n">
        <v>0</v>
      </c>
      <c r="I1746" s="208"/>
      <c r="J1746" s="208"/>
      <c r="K1746" s="208"/>
      <c r="L1746" s="208"/>
      <c r="M1746" s="208"/>
      <c r="N1746" s="209"/>
      <c r="O1746" s="79" t="n">
        <f aca="false">SUM(J1746:N1746)</f>
        <v>0</v>
      </c>
      <c r="P1746" s="210"/>
      <c r="Q1746" s="210"/>
      <c r="R1746" s="210"/>
      <c r="S1746" s="210"/>
      <c r="T1746" s="210"/>
      <c r="U1746" s="210"/>
      <c r="V1746" s="210"/>
      <c r="W1746" s="210"/>
      <c r="X1746" s="210"/>
      <c r="Y1746" s="210"/>
      <c r="Z1746" s="210"/>
      <c r="AA1746" s="211"/>
      <c r="AB1746" s="212"/>
      <c r="AC1746" s="213"/>
      <c r="AD1746" s="214"/>
      <c r="AE1746" s="215"/>
      <c r="AF1746" s="215"/>
      <c r="AG1746" s="215"/>
      <c r="AH1746" s="215"/>
      <c r="AI1746" s="215"/>
      <c r="AJ1746" s="215"/>
      <c r="AK1746" s="215"/>
      <c r="AL1746" s="215"/>
      <c r="AM1746" s="215"/>
      <c r="AN1746" s="209"/>
      <c r="AO1746" s="215"/>
      <c r="AP1746" s="215"/>
      <c r="AQ1746" s="215"/>
      <c r="AR1746" s="215"/>
      <c r="AS1746" s="215"/>
      <c r="AT1746" s="215"/>
      <c r="AU1746" s="215"/>
      <c r="AV1746" s="215"/>
      <c r="AW1746" s="215"/>
      <c r="AX1746" s="215"/>
      <c r="AY1746" s="215"/>
      <c r="AZ1746" s="215"/>
      <c r="BA1746" s="215"/>
      <c r="BB1746" s="215"/>
      <c r="BC1746" s="215"/>
      <c r="BD1746" s="85" t="n">
        <f aca="false">SUM(AC1746:BC1746)</f>
        <v>0</v>
      </c>
      <c r="BE1746" s="111" t="n">
        <f aca="false">IF((G1746+I1746+O1746-H1746-BD1746)&gt;=0,G1746+I1746+O1746-H1746-BD1746,0)</f>
        <v>72</v>
      </c>
      <c r="BF1746" s="112" t="n">
        <f aca="false">IF((H1746-I1746-O1746-G1746+BD1746)&gt;=0,H1746-I1746-O1746-G1746+BD1746,0)</f>
        <v>0</v>
      </c>
      <c r="BG1746" s="102"/>
      <c r="BH1746" s="103"/>
      <c r="BI1746" s="90"/>
      <c r="BJ1746" s="91" t="n">
        <v>72</v>
      </c>
      <c r="BK1746" s="91" t="n">
        <f aca="false">BJ1746-BD1746+O1746</f>
        <v>72</v>
      </c>
      <c r="BL1746" s="104"/>
    </row>
    <row r="1747" s="105" customFormat="true" ht="15" hidden="false" customHeight="false" outlineLevel="0" collapsed="false">
      <c r="A1747" s="207" t="n">
        <v>1741</v>
      </c>
      <c r="B1747" s="94" t="n">
        <v>43435</v>
      </c>
      <c r="C1747" s="95"/>
      <c r="D1747" s="96"/>
      <c r="E1747" s="74" t="n">
        <v>72</v>
      </c>
      <c r="F1747" s="97" t="s">
        <v>1170</v>
      </c>
      <c r="G1747" s="98" t="n">
        <v>0</v>
      </c>
      <c r="H1747" s="98" t="n">
        <v>144</v>
      </c>
      <c r="I1747" s="208"/>
      <c r="J1747" s="208"/>
      <c r="K1747" s="208"/>
      <c r="L1747" s="208"/>
      <c r="M1747" s="208"/>
      <c r="N1747" s="209"/>
      <c r="O1747" s="79" t="n">
        <f aca="false">SUM(J1747:N1747)</f>
        <v>0</v>
      </c>
      <c r="P1747" s="210"/>
      <c r="Q1747" s="210"/>
      <c r="R1747" s="210"/>
      <c r="S1747" s="210"/>
      <c r="T1747" s="210"/>
      <c r="U1747" s="210"/>
      <c r="V1747" s="210"/>
      <c r="W1747" s="210"/>
      <c r="X1747" s="210"/>
      <c r="Y1747" s="210"/>
      <c r="Z1747" s="210"/>
      <c r="AA1747" s="211"/>
      <c r="AB1747" s="212"/>
      <c r="AC1747" s="213"/>
      <c r="AD1747" s="214"/>
      <c r="AE1747" s="215"/>
      <c r="AF1747" s="215"/>
      <c r="AG1747" s="215"/>
      <c r="AH1747" s="215"/>
      <c r="AI1747" s="215"/>
      <c r="AJ1747" s="215"/>
      <c r="AK1747" s="215"/>
      <c r="AL1747" s="215"/>
      <c r="AM1747" s="215"/>
      <c r="AN1747" s="209"/>
      <c r="AO1747" s="215"/>
      <c r="AP1747" s="215"/>
      <c r="AQ1747" s="215"/>
      <c r="AR1747" s="215"/>
      <c r="AS1747" s="215"/>
      <c r="AT1747" s="215"/>
      <c r="AU1747" s="215"/>
      <c r="AV1747" s="215"/>
      <c r="AW1747" s="215"/>
      <c r="AX1747" s="215"/>
      <c r="AY1747" s="215"/>
      <c r="AZ1747" s="215"/>
      <c r="BA1747" s="215"/>
      <c r="BB1747" s="215"/>
      <c r="BC1747" s="215"/>
      <c r="BD1747" s="85" t="n">
        <f aca="false">SUM(AC1747:BC1747)</f>
        <v>0</v>
      </c>
      <c r="BE1747" s="111" t="n">
        <f aca="false">IF((G1747+I1747+O1747-H1747-BD1747)&gt;=0,G1747+I1747+O1747-H1747-BD1747,0)</f>
        <v>0</v>
      </c>
      <c r="BF1747" s="112" t="n">
        <f aca="false">IF((H1747-I1747-O1747-G1747+BD1747)&gt;=0,H1747-I1747-O1747-G1747+BD1747,0)</f>
        <v>144</v>
      </c>
      <c r="BG1747" s="102"/>
      <c r="BH1747" s="103"/>
      <c r="BI1747" s="90"/>
      <c r="BJ1747" s="91" t="n">
        <v>-144</v>
      </c>
      <c r="BK1747" s="91" t="n">
        <f aca="false">BJ1747-BD1747+O1747</f>
        <v>-144</v>
      </c>
      <c r="BL1747" s="104"/>
    </row>
    <row r="1748" s="105" customFormat="true" ht="15" hidden="false" customHeight="false" outlineLevel="0" collapsed="false">
      <c r="A1748" s="207" t="n">
        <v>1742</v>
      </c>
      <c r="B1748" s="94" t="n">
        <v>43435</v>
      </c>
      <c r="C1748" s="95"/>
      <c r="D1748" s="96"/>
      <c r="E1748" s="74" t="n">
        <v>72</v>
      </c>
      <c r="F1748" s="97" t="s">
        <v>1171</v>
      </c>
      <c r="G1748" s="98" t="n">
        <v>0</v>
      </c>
      <c r="H1748" s="98" t="n">
        <v>72</v>
      </c>
      <c r="I1748" s="208"/>
      <c r="J1748" s="208"/>
      <c r="K1748" s="208"/>
      <c r="L1748" s="208"/>
      <c r="M1748" s="208"/>
      <c r="N1748" s="209"/>
      <c r="O1748" s="79" t="n">
        <f aca="false">SUM(J1748:N1748)</f>
        <v>0</v>
      </c>
      <c r="P1748" s="210"/>
      <c r="Q1748" s="210"/>
      <c r="R1748" s="210"/>
      <c r="S1748" s="210"/>
      <c r="T1748" s="210"/>
      <c r="U1748" s="210"/>
      <c r="V1748" s="210"/>
      <c r="W1748" s="210"/>
      <c r="X1748" s="210"/>
      <c r="Y1748" s="210"/>
      <c r="Z1748" s="210"/>
      <c r="AA1748" s="211"/>
      <c r="AB1748" s="212"/>
      <c r="AC1748" s="213"/>
      <c r="AD1748" s="214"/>
      <c r="AE1748" s="215"/>
      <c r="AF1748" s="215"/>
      <c r="AG1748" s="215"/>
      <c r="AH1748" s="215"/>
      <c r="AI1748" s="215"/>
      <c r="AJ1748" s="215"/>
      <c r="AK1748" s="215"/>
      <c r="AL1748" s="215"/>
      <c r="AM1748" s="215"/>
      <c r="AN1748" s="209"/>
      <c r="AO1748" s="215"/>
      <c r="AP1748" s="215"/>
      <c r="AQ1748" s="215"/>
      <c r="AR1748" s="215"/>
      <c r="AS1748" s="215"/>
      <c r="AT1748" s="215"/>
      <c r="AU1748" s="215"/>
      <c r="AV1748" s="215"/>
      <c r="AW1748" s="215"/>
      <c r="AX1748" s="215"/>
      <c r="AY1748" s="215"/>
      <c r="AZ1748" s="215"/>
      <c r="BA1748" s="215"/>
      <c r="BB1748" s="215"/>
      <c r="BC1748" s="215"/>
      <c r="BD1748" s="85" t="n">
        <f aca="false">SUM(AC1748:BC1748)</f>
        <v>0</v>
      </c>
      <c r="BE1748" s="111" t="n">
        <f aca="false">IF((G1748+I1748+O1748-H1748-BD1748)&gt;=0,G1748+I1748+O1748-H1748-BD1748,0)</f>
        <v>0</v>
      </c>
      <c r="BF1748" s="112" t="n">
        <f aca="false">IF((H1748-I1748-O1748-G1748+BD1748)&gt;=0,H1748-I1748-O1748-G1748+BD1748,0)</f>
        <v>72</v>
      </c>
      <c r="BG1748" s="102" t="n">
        <v>43459</v>
      </c>
      <c r="BH1748" s="103"/>
      <c r="BI1748" s="90"/>
      <c r="BJ1748" s="91" t="n">
        <v>-72</v>
      </c>
      <c r="BK1748" s="91" t="n">
        <f aca="false">BJ1748-BD1748+O1748</f>
        <v>-72</v>
      </c>
      <c r="BL1748" s="104"/>
    </row>
    <row r="1749" s="93" customFormat="true" ht="15" hidden="false" customHeight="false" outlineLevel="0" collapsed="false">
      <c r="A1749" s="207" t="n">
        <v>1743</v>
      </c>
      <c r="B1749" s="71" t="n">
        <v>43435</v>
      </c>
      <c r="C1749" s="72"/>
      <c r="D1749" s="73"/>
      <c r="E1749" s="74" t="n">
        <v>72</v>
      </c>
      <c r="F1749" s="75" t="s">
        <v>1172</v>
      </c>
      <c r="G1749" s="76" t="n">
        <v>0</v>
      </c>
      <c r="H1749" s="76" t="n">
        <v>72</v>
      </c>
      <c r="I1749" s="208"/>
      <c r="J1749" s="208"/>
      <c r="K1749" s="208"/>
      <c r="L1749" s="208"/>
      <c r="M1749" s="208"/>
      <c r="N1749" s="209"/>
      <c r="O1749" s="79" t="n">
        <f aca="false">SUM(J1749:N1749)</f>
        <v>0</v>
      </c>
      <c r="P1749" s="215"/>
      <c r="Q1749" s="215"/>
      <c r="R1749" s="215"/>
      <c r="S1749" s="215"/>
      <c r="T1749" s="215"/>
      <c r="U1749" s="215"/>
      <c r="V1749" s="215"/>
      <c r="W1749" s="215"/>
      <c r="X1749" s="215"/>
      <c r="Y1749" s="215"/>
      <c r="Z1749" s="215"/>
      <c r="AA1749" s="217"/>
      <c r="AB1749" s="218"/>
      <c r="AC1749" s="213"/>
      <c r="AD1749" s="214"/>
      <c r="AE1749" s="215"/>
      <c r="AF1749" s="215"/>
      <c r="AG1749" s="215"/>
      <c r="AH1749" s="215"/>
      <c r="AI1749" s="215"/>
      <c r="AJ1749" s="215"/>
      <c r="AK1749" s="215"/>
      <c r="AL1749" s="215"/>
      <c r="AM1749" s="215"/>
      <c r="AN1749" s="209"/>
      <c r="AO1749" s="215"/>
      <c r="AP1749" s="215"/>
      <c r="AQ1749" s="215"/>
      <c r="AR1749" s="215"/>
      <c r="AS1749" s="215"/>
      <c r="AT1749" s="215"/>
      <c r="AU1749" s="215"/>
      <c r="AV1749" s="215"/>
      <c r="AW1749" s="215"/>
      <c r="AX1749" s="215"/>
      <c r="AY1749" s="215"/>
      <c r="AZ1749" s="215"/>
      <c r="BA1749" s="215"/>
      <c r="BB1749" s="215"/>
      <c r="BC1749" s="215"/>
      <c r="BD1749" s="85" t="n">
        <f aca="false">SUM(AC1749:BC1749)</f>
        <v>0</v>
      </c>
      <c r="BE1749" s="86" t="n">
        <f aca="false">IF((G1749+I1749+O1749-H1749-BD1749)&gt;=0,G1749+I1749+O1749-H1749-BD1749,0)</f>
        <v>0</v>
      </c>
      <c r="BF1749" s="87" t="n">
        <f aca="false">IF((H1749-I1749-O1749-G1749+BD1749)&gt;=0,H1749-I1749-O1749-G1749+BD1749,0)</f>
        <v>72</v>
      </c>
      <c r="BG1749" s="106"/>
      <c r="BH1749" s="107"/>
      <c r="BI1749" s="90"/>
      <c r="BJ1749" s="91" t="n">
        <v>-72</v>
      </c>
      <c r="BK1749" s="91" t="n">
        <f aca="false">BJ1749-BD1749+O1749</f>
        <v>-72</v>
      </c>
      <c r="BL1749" s="222"/>
    </row>
    <row r="1750" s="105" customFormat="true" ht="15" hidden="false" customHeight="false" outlineLevel="0" collapsed="false">
      <c r="A1750" s="207" t="n">
        <v>1744</v>
      </c>
      <c r="B1750" s="94" t="n">
        <v>43435</v>
      </c>
      <c r="C1750" s="95"/>
      <c r="D1750" s="96"/>
      <c r="E1750" s="74" t="n">
        <v>72</v>
      </c>
      <c r="F1750" s="97" t="s">
        <v>1173</v>
      </c>
      <c r="G1750" s="98" t="n">
        <v>144</v>
      </c>
      <c r="H1750" s="98" t="n">
        <v>0</v>
      </c>
      <c r="I1750" s="208"/>
      <c r="J1750" s="208"/>
      <c r="K1750" s="208"/>
      <c r="L1750" s="208"/>
      <c r="M1750" s="208"/>
      <c r="N1750" s="209"/>
      <c r="O1750" s="79" t="n">
        <f aca="false">SUM(J1750:N1750)</f>
        <v>0</v>
      </c>
      <c r="P1750" s="210"/>
      <c r="Q1750" s="210"/>
      <c r="R1750" s="210"/>
      <c r="S1750" s="210"/>
      <c r="T1750" s="210"/>
      <c r="U1750" s="210"/>
      <c r="V1750" s="210"/>
      <c r="W1750" s="210"/>
      <c r="X1750" s="210"/>
      <c r="Y1750" s="210"/>
      <c r="Z1750" s="210"/>
      <c r="AA1750" s="211"/>
      <c r="AB1750" s="212"/>
      <c r="AC1750" s="213"/>
      <c r="AD1750" s="214"/>
      <c r="AE1750" s="215"/>
      <c r="AF1750" s="215"/>
      <c r="AG1750" s="215"/>
      <c r="AH1750" s="215"/>
      <c r="AI1750" s="215"/>
      <c r="AJ1750" s="215"/>
      <c r="AK1750" s="215"/>
      <c r="AL1750" s="215"/>
      <c r="AM1750" s="215"/>
      <c r="AN1750" s="209"/>
      <c r="AO1750" s="215"/>
      <c r="AP1750" s="215"/>
      <c r="AQ1750" s="215"/>
      <c r="AR1750" s="215"/>
      <c r="AS1750" s="215"/>
      <c r="AT1750" s="215"/>
      <c r="AU1750" s="215"/>
      <c r="AV1750" s="215"/>
      <c r="AW1750" s="215"/>
      <c r="AX1750" s="215"/>
      <c r="AY1750" s="215"/>
      <c r="AZ1750" s="215"/>
      <c r="BA1750" s="215"/>
      <c r="BB1750" s="215"/>
      <c r="BC1750" s="215"/>
      <c r="BD1750" s="85" t="n">
        <f aca="false">SUM(AC1750:BC1750)</f>
        <v>0</v>
      </c>
      <c r="BE1750" s="111" t="n">
        <f aca="false">IF((G1750+I1750+O1750-H1750-BD1750)&gt;=0,G1750+I1750+O1750-H1750-BD1750,0)</f>
        <v>144</v>
      </c>
      <c r="BF1750" s="112" t="n">
        <f aca="false">IF((H1750-I1750-O1750-G1750+BD1750)&gt;=0,H1750-I1750-O1750-G1750+BD1750,0)</f>
        <v>0</v>
      </c>
      <c r="BG1750" s="102"/>
      <c r="BH1750" s="103"/>
      <c r="BI1750" s="90"/>
      <c r="BJ1750" s="91" t="n">
        <v>144</v>
      </c>
      <c r="BK1750" s="91" t="n">
        <f aca="false">BJ1750-BD1750+O1750</f>
        <v>144</v>
      </c>
      <c r="BL1750" s="104"/>
    </row>
    <row r="1751" s="105" customFormat="true" ht="15" hidden="false" customHeight="false" outlineLevel="0" collapsed="false">
      <c r="A1751" s="207" t="n">
        <v>1745</v>
      </c>
      <c r="B1751" s="94" t="n">
        <v>43435</v>
      </c>
      <c r="C1751" s="95"/>
      <c r="D1751" s="96"/>
      <c r="E1751" s="74" t="n">
        <v>72</v>
      </c>
      <c r="F1751" s="97" t="s">
        <v>1174</v>
      </c>
      <c r="G1751" s="98" t="n">
        <v>56</v>
      </c>
      <c r="H1751" s="98" t="n">
        <v>0</v>
      </c>
      <c r="I1751" s="208"/>
      <c r="J1751" s="208"/>
      <c r="K1751" s="208"/>
      <c r="L1751" s="208"/>
      <c r="M1751" s="208"/>
      <c r="N1751" s="209"/>
      <c r="O1751" s="79" t="n">
        <f aca="false">SUM(J1751:N1751)</f>
        <v>0</v>
      </c>
      <c r="P1751" s="210"/>
      <c r="Q1751" s="210"/>
      <c r="R1751" s="210"/>
      <c r="S1751" s="210"/>
      <c r="T1751" s="210"/>
      <c r="U1751" s="210"/>
      <c r="V1751" s="210"/>
      <c r="W1751" s="210"/>
      <c r="X1751" s="210"/>
      <c r="Y1751" s="210"/>
      <c r="Z1751" s="210"/>
      <c r="AA1751" s="211"/>
      <c r="AB1751" s="212"/>
      <c r="AC1751" s="213"/>
      <c r="AD1751" s="214"/>
      <c r="AE1751" s="215"/>
      <c r="AF1751" s="215"/>
      <c r="AG1751" s="215"/>
      <c r="AH1751" s="215"/>
      <c r="AI1751" s="215"/>
      <c r="AJ1751" s="215"/>
      <c r="AK1751" s="215"/>
      <c r="AL1751" s="215"/>
      <c r="AM1751" s="215"/>
      <c r="AN1751" s="209"/>
      <c r="AO1751" s="215"/>
      <c r="AP1751" s="215"/>
      <c r="AQ1751" s="215"/>
      <c r="AR1751" s="215"/>
      <c r="AS1751" s="215"/>
      <c r="AT1751" s="215"/>
      <c r="AU1751" s="215"/>
      <c r="AV1751" s="215"/>
      <c r="AW1751" s="215"/>
      <c r="AX1751" s="215"/>
      <c r="AY1751" s="215"/>
      <c r="AZ1751" s="215"/>
      <c r="BA1751" s="215"/>
      <c r="BB1751" s="215"/>
      <c r="BC1751" s="215"/>
      <c r="BD1751" s="85" t="n">
        <f aca="false">SUM(AC1751:BC1751)</f>
        <v>0</v>
      </c>
      <c r="BE1751" s="111" t="n">
        <f aca="false">IF((G1751+I1751+O1751-H1751-BD1751)&gt;=0,G1751+I1751+O1751-H1751-BD1751,0)</f>
        <v>56</v>
      </c>
      <c r="BF1751" s="112" t="n">
        <f aca="false">IF((H1751-I1751-O1751-G1751+BD1751)&gt;=0,H1751-I1751-O1751-G1751+BD1751,0)</f>
        <v>0</v>
      </c>
      <c r="BG1751" s="102" t="n">
        <v>43683</v>
      </c>
      <c r="BH1751" s="103"/>
      <c r="BI1751" s="90"/>
      <c r="BJ1751" s="91" t="n">
        <v>56</v>
      </c>
      <c r="BK1751" s="91" t="n">
        <f aca="false">BJ1751-BD1751+O1751</f>
        <v>56</v>
      </c>
      <c r="BL1751" s="104"/>
    </row>
    <row r="1752" s="105" customFormat="true" ht="15" hidden="false" customHeight="false" outlineLevel="0" collapsed="false">
      <c r="A1752" s="207" t="n">
        <v>1746</v>
      </c>
      <c r="B1752" s="94" t="n">
        <v>43435</v>
      </c>
      <c r="C1752" s="95"/>
      <c r="D1752" s="96"/>
      <c r="E1752" s="74" t="n">
        <v>72</v>
      </c>
      <c r="F1752" s="97" t="s">
        <v>1175</v>
      </c>
      <c r="G1752" s="98" t="n">
        <v>0</v>
      </c>
      <c r="H1752" s="98" t="n">
        <v>0</v>
      </c>
      <c r="I1752" s="208"/>
      <c r="J1752" s="208"/>
      <c r="K1752" s="208"/>
      <c r="L1752" s="208"/>
      <c r="M1752" s="208"/>
      <c r="N1752" s="209"/>
      <c r="O1752" s="79" t="n">
        <f aca="false">SUM(J1752:N1752)</f>
        <v>0</v>
      </c>
      <c r="P1752" s="210"/>
      <c r="Q1752" s="210"/>
      <c r="R1752" s="210"/>
      <c r="S1752" s="210"/>
      <c r="T1752" s="210"/>
      <c r="U1752" s="210"/>
      <c r="V1752" s="210"/>
      <c r="W1752" s="210"/>
      <c r="X1752" s="210"/>
      <c r="Y1752" s="210"/>
      <c r="Z1752" s="210"/>
      <c r="AA1752" s="211"/>
      <c r="AB1752" s="212"/>
      <c r="AC1752" s="213"/>
      <c r="AD1752" s="214"/>
      <c r="AE1752" s="215"/>
      <c r="AF1752" s="215"/>
      <c r="AG1752" s="215"/>
      <c r="AH1752" s="215"/>
      <c r="AI1752" s="215"/>
      <c r="AJ1752" s="215"/>
      <c r="AK1752" s="215"/>
      <c r="AL1752" s="215"/>
      <c r="AM1752" s="215"/>
      <c r="AN1752" s="209"/>
      <c r="AO1752" s="215"/>
      <c r="AP1752" s="215"/>
      <c r="AQ1752" s="215"/>
      <c r="AR1752" s="215"/>
      <c r="AS1752" s="215"/>
      <c r="AT1752" s="215"/>
      <c r="AU1752" s="215"/>
      <c r="AV1752" s="215"/>
      <c r="AW1752" s="215"/>
      <c r="AX1752" s="215"/>
      <c r="AY1752" s="215"/>
      <c r="AZ1752" s="215"/>
      <c r="BA1752" s="215"/>
      <c r="BB1752" s="215"/>
      <c r="BC1752" s="215"/>
      <c r="BD1752" s="85" t="n">
        <f aca="false">SUM(AC1752:BC1752)</f>
        <v>0</v>
      </c>
      <c r="BE1752" s="111" t="n">
        <f aca="false">IF((G1752+I1752+O1752-H1752-BD1752)&gt;=0,G1752+I1752+O1752-H1752-BD1752,0)</f>
        <v>0</v>
      </c>
      <c r="BF1752" s="112" t="n">
        <f aca="false">IF((H1752-I1752-O1752-G1752+BD1752)&gt;=0,H1752-I1752-O1752-G1752+BD1752,0)</f>
        <v>0</v>
      </c>
      <c r="BG1752" s="102"/>
      <c r="BH1752" s="103"/>
      <c r="BI1752" s="90"/>
      <c r="BJ1752" s="91" t="n">
        <v>0</v>
      </c>
      <c r="BK1752" s="91" t="n">
        <f aca="false">BJ1752-BD1752+O1752</f>
        <v>0</v>
      </c>
      <c r="BL1752" s="104"/>
    </row>
    <row r="1753" s="93" customFormat="true" ht="15" hidden="false" customHeight="false" outlineLevel="0" collapsed="false">
      <c r="A1753" s="207" t="n">
        <v>1747</v>
      </c>
      <c r="B1753" s="71" t="n">
        <v>43435</v>
      </c>
      <c r="C1753" s="72"/>
      <c r="D1753" s="73"/>
      <c r="E1753" s="74" t="n">
        <v>72</v>
      </c>
      <c r="F1753" s="75" t="s">
        <v>1176</v>
      </c>
      <c r="G1753" s="76" t="n">
        <v>0</v>
      </c>
      <c r="H1753" s="76" t="n">
        <v>144</v>
      </c>
      <c r="I1753" s="208"/>
      <c r="J1753" s="208"/>
      <c r="K1753" s="208"/>
      <c r="L1753" s="208"/>
      <c r="M1753" s="208"/>
      <c r="N1753" s="209"/>
      <c r="O1753" s="79" t="n">
        <f aca="false">SUM(J1753:N1753)</f>
        <v>0</v>
      </c>
      <c r="P1753" s="215"/>
      <c r="Q1753" s="215"/>
      <c r="R1753" s="215"/>
      <c r="S1753" s="215"/>
      <c r="T1753" s="215"/>
      <c r="U1753" s="215"/>
      <c r="V1753" s="215"/>
      <c r="W1753" s="215"/>
      <c r="X1753" s="215"/>
      <c r="Y1753" s="215"/>
      <c r="Z1753" s="215"/>
      <c r="AA1753" s="217"/>
      <c r="AB1753" s="218"/>
      <c r="AC1753" s="213"/>
      <c r="AD1753" s="214"/>
      <c r="AE1753" s="215"/>
      <c r="AF1753" s="215"/>
      <c r="AG1753" s="215"/>
      <c r="AH1753" s="215"/>
      <c r="AI1753" s="215"/>
      <c r="AJ1753" s="215"/>
      <c r="AK1753" s="215"/>
      <c r="AL1753" s="215"/>
      <c r="AM1753" s="215"/>
      <c r="AN1753" s="209"/>
      <c r="AO1753" s="215"/>
      <c r="AP1753" s="215"/>
      <c r="AQ1753" s="215"/>
      <c r="AR1753" s="215"/>
      <c r="AS1753" s="215"/>
      <c r="AT1753" s="215"/>
      <c r="AU1753" s="215"/>
      <c r="AV1753" s="215"/>
      <c r="AW1753" s="215"/>
      <c r="AX1753" s="215"/>
      <c r="AY1753" s="215"/>
      <c r="AZ1753" s="215"/>
      <c r="BA1753" s="215"/>
      <c r="BB1753" s="215"/>
      <c r="BC1753" s="215"/>
      <c r="BD1753" s="85" t="n">
        <f aca="false">SUM(AC1753:BC1753)</f>
        <v>0</v>
      </c>
      <c r="BE1753" s="86" t="n">
        <f aca="false">IF((G1753+I1753+O1753-H1753-BD1753)&gt;=0,G1753+I1753+O1753-H1753-BD1753,0)</f>
        <v>0</v>
      </c>
      <c r="BF1753" s="87" t="n">
        <f aca="false">IF((H1753-I1753-O1753-G1753+BD1753)&gt;=0,H1753-I1753-O1753-G1753+BD1753,0)</f>
        <v>144</v>
      </c>
      <c r="BG1753" s="106"/>
      <c r="BH1753" s="107" t="n">
        <v>43617</v>
      </c>
      <c r="BI1753" s="90"/>
      <c r="BJ1753" s="91" t="n">
        <v>72</v>
      </c>
      <c r="BK1753" s="91" t="n">
        <f aca="false">BJ1753-BD1753+O1753</f>
        <v>72</v>
      </c>
      <c r="BL1753" s="92"/>
    </row>
    <row r="1754" s="105" customFormat="true" ht="15" hidden="false" customHeight="false" outlineLevel="0" collapsed="false">
      <c r="A1754" s="207" t="n">
        <v>1748</v>
      </c>
      <c r="B1754" s="94" t="n">
        <v>43435</v>
      </c>
      <c r="C1754" s="95"/>
      <c r="D1754" s="96"/>
      <c r="E1754" s="74" t="n">
        <v>20</v>
      </c>
      <c r="F1754" s="97" t="s">
        <v>1177</v>
      </c>
      <c r="G1754" s="98" t="n">
        <v>0</v>
      </c>
      <c r="H1754" s="98" t="n">
        <v>0</v>
      </c>
      <c r="I1754" s="208"/>
      <c r="J1754" s="208"/>
      <c r="K1754" s="208"/>
      <c r="L1754" s="208"/>
      <c r="M1754" s="208"/>
      <c r="N1754" s="209"/>
      <c r="O1754" s="79" t="n">
        <f aca="false">SUM(J1754:N1754)</f>
        <v>0</v>
      </c>
      <c r="P1754" s="210"/>
      <c r="Q1754" s="210"/>
      <c r="R1754" s="210"/>
      <c r="S1754" s="210"/>
      <c r="T1754" s="210"/>
      <c r="U1754" s="210"/>
      <c r="V1754" s="210"/>
      <c r="W1754" s="210"/>
      <c r="X1754" s="210"/>
      <c r="Y1754" s="210"/>
      <c r="Z1754" s="210"/>
      <c r="AA1754" s="211"/>
      <c r="AB1754" s="212"/>
      <c r="AC1754" s="213"/>
      <c r="AD1754" s="214"/>
      <c r="AE1754" s="215"/>
      <c r="AF1754" s="215"/>
      <c r="AG1754" s="215"/>
      <c r="AH1754" s="215"/>
      <c r="AI1754" s="215"/>
      <c r="AJ1754" s="215"/>
      <c r="AK1754" s="215"/>
      <c r="AL1754" s="215"/>
      <c r="AM1754" s="215"/>
      <c r="AN1754" s="209"/>
      <c r="AO1754" s="215"/>
      <c r="AP1754" s="215"/>
      <c r="AQ1754" s="215"/>
      <c r="AR1754" s="215"/>
      <c r="AS1754" s="215"/>
      <c r="AT1754" s="215"/>
      <c r="AU1754" s="215"/>
      <c r="AV1754" s="215"/>
      <c r="AW1754" s="215"/>
      <c r="AX1754" s="215"/>
      <c r="AY1754" s="215"/>
      <c r="AZ1754" s="215"/>
      <c r="BA1754" s="215"/>
      <c r="BB1754" s="215"/>
      <c r="BC1754" s="215"/>
      <c r="BD1754" s="85" t="n">
        <f aca="false">SUM(AC1754:BC1754)</f>
        <v>0</v>
      </c>
      <c r="BE1754" s="111" t="n">
        <f aca="false">IF((G1754+I1754+O1754-H1754-BD1754)&gt;=0,G1754+I1754+O1754-H1754-BD1754,0)</f>
        <v>0</v>
      </c>
      <c r="BF1754" s="112" t="n">
        <f aca="false">IF((H1754-I1754-O1754-G1754+BD1754)&gt;=0,H1754-I1754-O1754-G1754+BD1754,0)</f>
        <v>0</v>
      </c>
      <c r="BG1754" s="102"/>
      <c r="BH1754" s="103"/>
      <c r="BI1754" s="90"/>
      <c r="BJ1754" s="91" t="n">
        <v>0</v>
      </c>
      <c r="BK1754" s="91" t="n">
        <f aca="false">BJ1754-BD1754+O1754</f>
        <v>0</v>
      </c>
      <c r="BL1754" s="104"/>
    </row>
    <row r="1755" s="105" customFormat="true" ht="15" hidden="false" customHeight="false" outlineLevel="0" collapsed="false">
      <c r="A1755" s="207" t="n">
        <v>1749</v>
      </c>
      <c r="B1755" s="94" t="n">
        <v>43435</v>
      </c>
      <c r="C1755" s="95"/>
      <c r="D1755" s="96"/>
      <c r="E1755" s="74" t="n">
        <v>72</v>
      </c>
      <c r="F1755" s="97" t="s">
        <v>1178</v>
      </c>
      <c r="G1755" s="98" t="n">
        <v>144</v>
      </c>
      <c r="H1755" s="98" t="n">
        <v>0</v>
      </c>
      <c r="I1755" s="208"/>
      <c r="J1755" s="208"/>
      <c r="K1755" s="208"/>
      <c r="L1755" s="208"/>
      <c r="M1755" s="208"/>
      <c r="N1755" s="209" t="n">
        <v>72</v>
      </c>
      <c r="O1755" s="79" t="n">
        <f aca="false">SUM(J1755:N1755)</f>
        <v>72</v>
      </c>
      <c r="P1755" s="210"/>
      <c r="Q1755" s="210"/>
      <c r="R1755" s="210"/>
      <c r="S1755" s="210"/>
      <c r="T1755" s="210"/>
      <c r="U1755" s="210"/>
      <c r="V1755" s="210"/>
      <c r="W1755" s="210"/>
      <c r="X1755" s="210"/>
      <c r="Y1755" s="210"/>
      <c r="Z1755" s="210"/>
      <c r="AA1755" s="211"/>
      <c r="AB1755" s="212"/>
      <c r="AC1755" s="213"/>
      <c r="AD1755" s="214"/>
      <c r="AE1755" s="215"/>
      <c r="AF1755" s="215"/>
      <c r="AG1755" s="215"/>
      <c r="AH1755" s="215" t="n">
        <v>216</v>
      </c>
      <c r="AI1755" s="215"/>
      <c r="AJ1755" s="215"/>
      <c r="AK1755" s="215"/>
      <c r="AL1755" s="215"/>
      <c r="AM1755" s="215"/>
      <c r="AN1755" s="209"/>
      <c r="AO1755" s="215"/>
      <c r="AP1755" s="215"/>
      <c r="AQ1755" s="215"/>
      <c r="AR1755" s="215"/>
      <c r="AS1755" s="215"/>
      <c r="AT1755" s="215"/>
      <c r="AU1755" s="215"/>
      <c r="AV1755" s="215"/>
      <c r="AW1755" s="215"/>
      <c r="AX1755" s="215"/>
      <c r="AY1755" s="215"/>
      <c r="AZ1755" s="215"/>
      <c r="BA1755" s="215"/>
      <c r="BB1755" s="215"/>
      <c r="BC1755" s="215"/>
      <c r="BD1755" s="85" t="n">
        <f aca="false">SUM(AC1755:BC1755)</f>
        <v>216</v>
      </c>
      <c r="BE1755" s="111" t="n">
        <f aca="false">IF((G1755+I1755+O1755-H1755-BD1755)&gt;=0,G1755+I1755+O1755-H1755-BD1755,0)</f>
        <v>0</v>
      </c>
      <c r="BF1755" s="112" t="n">
        <f aca="false">IF((H1755-I1755-O1755-G1755+BD1755)&gt;=0,H1755-I1755-O1755-G1755+BD1755,0)</f>
        <v>0</v>
      </c>
      <c r="BG1755" s="102"/>
      <c r="BH1755" s="103"/>
      <c r="BI1755" s="90" t="s">
        <v>161</v>
      </c>
      <c r="BJ1755" s="91" t="n">
        <v>144</v>
      </c>
      <c r="BK1755" s="91" t="n">
        <f aca="false">BJ1755-BD1755+O1755</f>
        <v>0</v>
      </c>
      <c r="BL1755" s="104"/>
    </row>
    <row r="1756" s="105" customFormat="true" ht="15" hidden="false" customHeight="false" outlineLevel="0" collapsed="false">
      <c r="A1756" s="207" t="n">
        <v>1750</v>
      </c>
      <c r="B1756" s="94" t="n">
        <v>43435</v>
      </c>
      <c r="C1756" s="95"/>
      <c r="D1756" s="96"/>
      <c r="E1756" s="74" t="n">
        <v>72</v>
      </c>
      <c r="F1756" s="97" t="s">
        <v>1179</v>
      </c>
      <c r="G1756" s="98" t="n">
        <v>0</v>
      </c>
      <c r="H1756" s="98" t="n">
        <v>0</v>
      </c>
      <c r="I1756" s="208"/>
      <c r="J1756" s="208"/>
      <c r="K1756" s="208"/>
      <c r="L1756" s="208"/>
      <c r="M1756" s="208"/>
      <c r="N1756" s="209"/>
      <c r="O1756" s="79" t="n">
        <f aca="false">SUM(J1756:N1756)</f>
        <v>0</v>
      </c>
      <c r="P1756" s="210"/>
      <c r="Q1756" s="210"/>
      <c r="R1756" s="210"/>
      <c r="S1756" s="210"/>
      <c r="T1756" s="210"/>
      <c r="U1756" s="210"/>
      <c r="V1756" s="210"/>
      <c r="W1756" s="210"/>
      <c r="X1756" s="210"/>
      <c r="Y1756" s="210"/>
      <c r="Z1756" s="210"/>
      <c r="AA1756" s="211"/>
      <c r="AB1756" s="212"/>
      <c r="AC1756" s="213"/>
      <c r="AD1756" s="214"/>
      <c r="AE1756" s="215"/>
      <c r="AF1756" s="215"/>
      <c r="AG1756" s="215"/>
      <c r="AH1756" s="215"/>
      <c r="AI1756" s="215"/>
      <c r="AJ1756" s="215"/>
      <c r="AK1756" s="215"/>
      <c r="AL1756" s="215"/>
      <c r="AM1756" s="215"/>
      <c r="AN1756" s="209"/>
      <c r="AO1756" s="215"/>
      <c r="AP1756" s="215"/>
      <c r="AQ1756" s="215"/>
      <c r="AR1756" s="215"/>
      <c r="AS1756" s="215"/>
      <c r="AT1756" s="215"/>
      <c r="AU1756" s="215"/>
      <c r="AV1756" s="215"/>
      <c r="AW1756" s="215"/>
      <c r="AX1756" s="215"/>
      <c r="AY1756" s="215"/>
      <c r="AZ1756" s="215"/>
      <c r="BA1756" s="215"/>
      <c r="BB1756" s="215"/>
      <c r="BC1756" s="215"/>
      <c r="BD1756" s="85" t="n">
        <f aca="false">SUM(AC1756:BC1756)</f>
        <v>0</v>
      </c>
      <c r="BE1756" s="111" t="n">
        <f aca="false">IF((G1756+I1756+O1756-H1756-BD1756)&gt;=0,G1756+I1756+O1756-H1756-BD1756,0)</f>
        <v>0</v>
      </c>
      <c r="BF1756" s="112" t="n">
        <f aca="false">IF((H1756-I1756-O1756-G1756+BD1756)&gt;=0,H1756-I1756-O1756-G1756+BD1756,0)</f>
        <v>0</v>
      </c>
      <c r="BG1756" s="102"/>
      <c r="BH1756" s="103"/>
      <c r="BI1756" s="90"/>
      <c r="BJ1756" s="91" t="n">
        <v>0</v>
      </c>
      <c r="BK1756" s="91" t="n">
        <f aca="false">BJ1756-BD1756+O1756</f>
        <v>0</v>
      </c>
      <c r="BL1756" s="104"/>
    </row>
    <row r="1757" s="105" customFormat="true" ht="15" hidden="false" customHeight="false" outlineLevel="0" collapsed="false">
      <c r="A1757" s="207" t="n">
        <v>1751</v>
      </c>
      <c r="B1757" s="94" t="n">
        <v>43435</v>
      </c>
      <c r="C1757" s="95"/>
      <c r="D1757" s="96"/>
      <c r="E1757" s="74" t="n">
        <v>72</v>
      </c>
      <c r="F1757" s="97" t="s">
        <v>1180</v>
      </c>
      <c r="G1757" s="98" t="n">
        <v>0</v>
      </c>
      <c r="H1757" s="98" t="n">
        <v>216</v>
      </c>
      <c r="I1757" s="208"/>
      <c r="J1757" s="208"/>
      <c r="K1757" s="208"/>
      <c r="L1757" s="208"/>
      <c r="M1757" s="208"/>
      <c r="N1757" s="209"/>
      <c r="O1757" s="79" t="n">
        <f aca="false">SUM(J1757:N1757)</f>
        <v>0</v>
      </c>
      <c r="P1757" s="210"/>
      <c r="Q1757" s="210"/>
      <c r="R1757" s="210"/>
      <c r="S1757" s="210"/>
      <c r="T1757" s="210"/>
      <c r="U1757" s="210"/>
      <c r="V1757" s="210"/>
      <c r="W1757" s="210"/>
      <c r="X1757" s="210"/>
      <c r="Y1757" s="210"/>
      <c r="Z1757" s="210"/>
      <c r="AA1757" s="211"/>
      <c r="AB1757" s="212"/>
      <c r="AC1757" s="213"/>
      <c r="AD1757" s="214"/>
      <c r="AE1757" s="215"/>
      <c r="AF1757" s="215"/>
      <c r="AG1757" s="215"/>
      <c r="AH1757" s="215"/>
      <c r="AI1757" s="215"/>
      <c r="AJ1757" s="215"/>
      <c r="AK1757" s="215"/>
      <c r="AL1757" s="215"/>
      <c r="AM1757" s="215"/>
      <c r="AN1757" s="209"/>
      <c r="AO1757" s="215"/>
      <c r="AP1757" s="215"/>
      <c r="AQ1757" s="215"/>
      <c r="AR1757" s="215"/>
      <c r="AS1757" s="215"/>
      <c r="AT1757" s="215"/>
      <c r="AU1757" s="215"/>
      <c r="AV1757" s="215"/>
      <c r="AW1757" s="215"/>
      <c r="AX1757" s="215"/>
      <c r="AY1757" s="215"/>
      <c r="AZ1757" s="215"/>
      <c r="BA1757" s="215"/>
      <c r="BB1757" s="215"/>
      <c r="BC1757" s="215"/>
      <c r="BD1757" s="85" t="n">
        <f aca="false">SUM(AC1757:BC1757)</f>
        <v>0</v>
      </c>
      <c r="BE1757" s="111" t="n">
        <f aca="false">IF((G1757+I1757+O1757-H1757-BD1757)&gt;=0,G1757+I1757+O1757-H1757-BD1757,0)</f>
        <v>0</v>
      </c>
      <c r="BF1757" s="112" t="n">
        <f aca="false">IF((H1757-I1757-O1757-G1757+BD1757)&gt;=0,H1757-I1757-O1757-G1757+BD1757,0)</f>
        <v>216</v>
      </c>
      <c r="BG1757" s="102"/>
      <c r="BH1757" s="103"/>
      <c r="BI1757" s="90"/>
      <c r="BJ1757" s="91" t="n">
        <v>-216</v>
      </c>
      <c r="BK1757" s="91" t="n">
        <f aca="false">BJ1757-BD1757+O1757</f>
        <v>-216</v>
      </c>
      <c r="BL1757" s="104"/>
    </row>
    <row r="1758" s="105" customFormat="true" ht="15" hidden="false" customHeight="false" outlineLevel="0" collapsed="false">
      <c r="A1758" s="207" t="n">
        <v>1752</v>
      </c>
      <c r="B1758" s="94" t="n">
        <v>43435</v>
      </c>
      <c r="C1758" s="95"/>
      <c r="D1758" s="96"/>
      <c r="E1758" s="74" t="n">
        <v>72</v>
      </c>
      <c r="F1758" s="97" t="s">
        <v>1181</v>
      </c>
      <c r="G1758" s="98" t="n">
        <v>144</v>
      </c>
      <c r="H1758" s="98" t="n">
        <v>0</v>
      </c>
      <c r="I1758" s="208"/>
      <c r="J1758" s="208"/>
      <c r="K1758" s="208"/>
      <c r="L1758" s="208"/>
      <c r="M1758" s="208"/>
      <c r="N1758" s="209"/>
      <c r="O1758" s="79" t="n">
        <f aca="false">SUM(J1758:N1758)</f>
        <v>0</v>
      </c>
      <c r="P1758" s="210"/>
      <c r="Q1758" s="210"/>
      <c r="R1758" s="210"/>
      <c r="S1758" s="210"/>
      <c r="T1758" s="210"/>
      <c r="U1758" s="210"/>
      <c r="V1758" s="210"/>
      <c r="W1758" s="210"/>
      <c r="X1758" s="210"/>
      <c r="Y1758" s="210"/>
      <c r="Z1758" s="210"/>
      <c r="AA1758" s="211"/>
      <c r="AB1758" s="212"/>
      <c r="AC1758" s="213"/>
      <c r="AD1758" s="214"/>
      <c r="AE1758" s="215"/>
      <c r="AF1758" s="215"/>
      <c r="AG1758" s="215"/>
      <c r="AH1758" s="215"/>
      <c r="AI1758" s="215"/>
      <c r="AJ1758" s="215"/>
      <c r="AK1758" s="215"/>
      <c r="AL1758" s="215"/>
      <c r="AM1758" s="215"/>
      <c r="AN1758" s="209"/>
      <c r="AO1758" s="215"/>
      <c r="AP1758" s="215"/>
      <c r="AQ1758" s="215"/>
      <c r="AR1758" s="215"/>
      <c r="AS1758" s="215"/>
      <c r="AT1758" s="215"/>
      <c r="AU1758" s="215"/>
      <c r="AV1758" s="215"/>
      <c r="AW1758" s="215"/>
      <c r="AX1758" s="215"/>
      <c r="AY1758" s="215"/>
      <c r="AZ1758" s="215"/>
      <c r="BA1758" s="215"/>
      <c r="BB1758" s="215"/>
      <c r="BC1758" s="215"/>
      <c r="BD1758" s="85" t="n">
        <f aca="false">SUM(AC1758:BC1758)</f>
        <v>0</v>
      </c>
      <c r="BE1758" s="111" t="n">
        <f aca="false">IF((G1758+I1758+O1758-H1758-BD1758)&gt;=0,G1758+I1758+O1758-H1758-BD1758,0)</f>
        <v>144</v>
      </c>
      <c r="BF1758" s="112" t="n">
        <f aca="false">IF((H1758-I1758-O1758-G1758+BD1758)&gt;=0,H1758-I1758-O1758-G1758+BD1758,0)</f>
        <v>0</v>
      </c>
      <c r="BG1758" s="102"/>
      <c r="BH1758" s="103"/>
      <c r="BI1758" s="90"/>
      <c r="BJ1758" s="91" t="n">
        <v>144</v>
      </c>
      <c r="BK1758" s="91" t="n">
        <f aca="false">BJ1758-BD1758+O1758</f>
        <v>144</v>
      </c>
      <c r="BL1758" s="104"/>
    </row>
    <row r="1759" s="105" customFormat="true" ht="15" hidden="false" customHeight="false" outlineLevel="0" collapsed="false">
      <c r="A1759" s="207" t="n">
        <v>1753</v>
      </c>
      <c r="B1759" s="94" t="n">
        <v>43435</v>
      </c>
      <c r="C1759" s="95"/>
      <c r="D1759" s="96"/>
      <c r="E1759" s="74" t="n">
        <v>20</v>
      </c>
      <c r="F1759" s="97" t="s">
        <v>1182</v>
      </c>
      <c r="G1759" s="98" t="n">
        <v>0</v>
      </c>
      <c r="H1759" s="98" t="n">
        <v>60</v>
      </c>
      <c r="I1759" s="208"/>
      <c r="J1759" s="208"/>
      <c r="K1759" s="208"/>
      <c r="L1759" s="208"/>
      <c r="M1759" s="208"/>
      <c r="N1759" s="209"/>
      <c r="O1759" s="79" t="n">
        <f aca="false">SUM(J1759:N1759)</f>
        <v>0</v>
      </c>
      <c r="P1759" s="210"/>
      <c r="Q1759" s="210"/>
      <c r="R1759" s="210"/>
      <c r="S1759" s="210"/>
      <c r="T1759" s="210"/>
      <c r="U1759" s="210"/>
      <c r="V1759" s="210"/>
      <c r="W1759" s="210"/>
      <c r="X1759" s="210"/>
      <c r="Y1759" s="210"/>
      <c r="Z1759" s="210"/>
      <c r="AA1759" s="211"/>
      <c r="AB1759" s="212"/>
      <c r="AC1759" s="213"/>
      <c r="AD1759" s="214"/>
      <c r="AE1759" s="215"/>
      <c r="AF1759" s="215"/>
      <c r="AG1759" s="215"/>
      <c r="AH1759" s="215"/>
      <c r="AI1759" s="215"/>
      <c r="AJ1759" s="215"/>
      <c r="AK1759" s="215"/>
      <c r="AL1759" s="215"/>
      <c r="AM1759" s="215"/>
      <c r="AN1759" s="209"/>
      <c r="AO1759" s="215"/>
      <c r="AP1759" s="215"/>
      <c r="AQ1759" s="215"/>
      <c r="AR1759" s="215"/>
      <c r="AS1759" s="215"/>
      <c r="AT1759" s="215"/>
      <c r="AU1759" s="215"/>
      <c r="AV1759" s="215"/>
      <c r="AW1759" s="215"/>
      <c r="AX1759" s="215"/>
      <c r="AY1759" s="215"/>
      <c r="AZ1759" s="215"/>
      <c r="BA1759" s="215"/>
      <c r="BB1759" s="215"/>
      <c r="BC1759" s="215"/>
      <c r="BD1759" s="85" t="n">
        <f aca="false">SUM(AC1759:BC1759)</f>
        <v>0</v>
      </c>
      <c r="BE1759" s="111" t="n">
        <f aca="false">IF((G1759+I1759+O1759-H1759-BD1759)&gt;=0,G1759+I1759+O1759-H1759-BD1759,0)</f>
        <v>0</v>
      </c>
      <c r="BF1759" s="112" t="n">
        <f aca="false">IF((H1759-I1759-O1759-G1759+BD1759)&gt;=0,H1759-I1759-O1759-G1759+BD1759,0)</f>
        <v>60</v>
      </c>
      <c r="BG1759" s="102"/>
      <c r="BH1759" s="103"/>
      <c r="BI1759" s="90"/>
      <c r="BJ1759" s="91" t="n">
        <v>-60</v>
      </c>
      <c r="BK1759" s="91" t="n">
        <f aca="false">BJ1759-BD1759+O1759</f>
        <v>-60</v>
      </c>
      <c r="BL1759" s="104"/>
    </row>
    <row r="1760" s="105" customFormat="true" ht="15" hidden="false" customHeight="false" outlineLevel="0" collapsed="false">
      <c r="A1760" s="207" t="n">
        <v>1754</v>
      </c>
      <c r="B1760" s="94" t="n">
        <v>43435</v>
      </c>
      <c r="C1760" s="95"/>
      <c r="D1760" s="96"/>
      <c r="E1760" s="74" t="n">
        <v>20</v>
      </c>
      <c r="F1760" s="97" t="s">
        <v>1183</v>
      </c>
      <c r="G1760" s="98" t="n">
        <v>0</v>
      </c>
      <c r="H1760" s="98" t="n">
        <v>60</v>
      </c>
      <c r="I1760" s="208"/>
      <c r="J1760" s="208"/>
      <c r="K1760" s="208"/>
      <c r="L1760" s="208"/>
      <c r="M1760" s="208"/>
      <c r="N1760" s="209"/>
      <c r="O1760" s="79" t="n">
        <f aca="false">SUM(J1760:N1760)</f>
        <v>0</v>
      </c>
      <c r="P1760" s="210"/>
      <c r="Q1760" s="210"/>
      <c r="R1760" s="210"/>
      <c r="S1760" s="210"/>
      <c r="T1760" s="210"/>
      <c r="U1760" s="210"/>
      <c r="V1760" s="210"/>
      <c r="W1760" s="210"/>
      <c r="X1760" s="210"/>
      <c r="Y1760" s="210"/>
      <c r="Z1760" s="210"/>
      <c r="AA1760" s="211"/>
      <c r="AB1760" s="212"/>
      <c r="AC1760" s="213"/>
      <c r="AD1760" s="214"/>
      <c r="AE1760" s="215"/>
      <c r="AF1760" s="215"/>
      <c r="AG1760" s="215"/>
      <c r="AH1760" s="215"/>
      <c r="AI1760" s="215"/>
      <c r="AJ1760" s="215"/>
      <c r="AK1760" s="215"/>
      <c r="AL1760" s="215"/>
      <c r="AM1760" s="215"/>
      <c r="AN1760" s="209"/>
      <c r="AO1760" s="215"/>
      <c r="AP1760" s="215"/>
      <c r="AQ1760" s="215"/>
      <c r="AR1760" s="215"/>
      <c r="AS1760" s="215"/>
      <c r="AT1760" s="215"/>
      <c r="AU1760" s="215"/>
      <c r="AV1760" s="215"/>
      <c r="AW1760" s="215"/>
      <c r="AX1760" s="215"/>
      <c r="AY1760" s="215"/>
      <c r="AZ1760" s="215"/>
      <c r="BA1760" s="215"/>
      <c r="BB1760" s="215"/>
      <c r="BC1760" s="215"/>
      <c r="BD1760" s="85" t="n">
        <f aca="false">SUM(AC1760:BC1760)</f>
        <v>0</v>
      </c>
      <c r="BE1760" s="111" t="n">
        <f aca="false">IF((G1760+I1760+O1760-H1760-BD1760)&gt;=0,G1760+I1760+O1760-H1760-BD1760,0)</f>
        <v>0</v>
      </c>
      <c r="BF1760" s="112" t="n">
        <f aca="false">IF((H1760-I1760-O1760-G1760+BD1760)&gt;=0,H1760-I1760-O1760-G1760+BD1760,0)</f>
        <v>60</v>
      </c>
      <c r="BG1760" s="102"/>
      <c r="BH1760" s="103"/>
      <c r="BI1760" s="90"/>
      <c r="BJ1760" s="91" t="n">
        <v>-60</v>
      </c>
      <c r="BK1760" s="91" t="n">
        <f aca="false">BJ1760-BD1760+O1760</f>
        <v>-60</v>
      </c>
      <c r="BL1760" s="104"/>
    </row>
    <row r="1761" s="105" customFormat="true" ht="15" hidden="false" customHeight="false" outlineLevel="0" collapsed="false">
      <c r="A1761" s="207" t="n">
        <v>1755</v>
      </c>
      <c r="B1761" s="94" t="n">
        <v>43435</v>
      </c>
      <c r="C1761" s="95"/>
      <c r="D1761" s="96"/>
      <c r="E1761" s="74" t="n">
        <v>72</v>
      </c>
      <c r="F1761" s="97" t="s">
        <v>1184</v>
      </c>
      <c r="G1761" s="98" t="n">
        <v>0</v>
      </c>
      <c r="H1761" s="98" t="n">
        <v>72</v>
      </c>
      <c r="I1761" s="208"/>
      <c r="J1761" s="208"/>
      <c r="K1761" s="208"/>
      <c r="L1761" s="208"/>
      <c r="M1761" s="208"/>
      <c r="N1761" s="209"/>
      <c r="O1761" s="79" t="n">
        <f aca="false">SUM(J1761:N1761)</f>
        <v>0</v>
      </c>
      <c r="P1761" s="210"/>
      <c r="Q1761" s="210"/>
      <c r="R1761" s="210"/>
      <c r="S1761" s="210"/>
      <c r="T1761" s="210"/>
      <c r="U1761" s="210"/>
      <c r="V1761" s="210"/>
      <c r="W1761" s="210"/>
      <c r="X1761" s="210"/>
      <c r="Y1761" s="210"/>
      <c r="Z1761" s="210"/>
      <c r="AA1761" s="211"/>
      <c r="AB1761" s="212"/>
      <c r="AC1761" s="213"/>
      <c r="AD1761" s="214"/>
      <c r="AE1761" s="215"/>
      <c r="AF1761" s="215"/>
      <c r="AG1761" s="215"/>
      <c r="AH1761" s="215"/>
      <c r="AI1761" s="215"/>
      <c r="AJ1761" s="215"/>
      <c r="AK1761" s="215"/>
      <c r="AL1761" s="215"/>
      <c r="AM1761" s="215"/>
      <c r="AN1761" s="209"/>
      <c r="AO1761" s="215"/>
      <c r="AP1761" s="215"/>
      <c r="AQ1761" s="215"/>
      <c r="AR1761" s="215"/>
      <c r="AS1761" s="215"/>
      <c r="AT1761" s="215"/>
      <c r="AU1761" s="215"/>
      <c r="AV1761" s="215"/>
      <c r="AW1761" s="215"/>
      <c r="AX1761" s="215"/>
      <c r="AY1761" s="215"/>
      <c r="AZ1761" s="215"/>
      <c r="BA1761" s="215"/>
      <c r="BB1761" s="215"/>
      <c r="BC1761" s="215"/>
      <c r="BD1761" s="85" t="n">
        <f aca="false">SUM(AC1761:BC1761)</f>
        <v>0</v>
      </c>
      <c r="BE1761" s="111" t="n">
        <f aca="false">IF((G1761+I1761+O1761-H1761-BD1761)&gt;=0,G1761+I1761+O1761-H1761-BD1761,0)</f>
        <v>0</v>
      </c>
      <c r="BF1761" s="112" t="n">
        <f aca="false">IF((H1761-I1761-O1761-G1761+BD1761)&gt;=0,H1761-I1761-O1761-G1761+BD1761,0)</f>
        <v>72</v>
      </c>
      <c r="BG1761" s="102"/>
      <c r="BH1761" s="103"/>
      <c r="BI1761" s="90"/>
      <c r="BJ1761" s="91" t="n">
        <v>-72</v>
      </c>
      <c r="BK1761" s="91" t="n">
        <f aca="false">BJ1761-BD1761+O1761</f>
        <v>-72</v>
      </c>
      <c r="BL1761" s="104"/>
    </row>
    <row r="1762" s="105" customFormat="true" ht="15" hidden="false" customHeight="false" outlineLevel="0" collapsed="false">
      <c r="A1762" s="207" t="n">
        <v>1756</v>
      </c>
      <c r="B1762" s="94" t="n">
        <v>43435</v>
      </c>
      <c r="C1762" s="95"/>
      <c r="D1762" s="96"/>
      <c r="E1762" s="74" t="n">
        <v>72</v>
      </c>
      <c r="F1762" s="97" t="s">
        <v>1185</v>
      </c>
      <c r="G1762" s="98" t="n">
        <v>0</v>
      </c>
      <c r="H1762" s="98" t="n">
        <v>144</v>
      </c>
      <c r="I1762" s="208"/>
      <c r="J1762" s="208"/>
      <c r="K1762" s="208"/>
      <c r="L1762" s="208"/>
      <c r="M1762" s="208"/>
      <c r="N1762" s="209"/>
      <c r="O1762" s="79" t="n">
        <f aca="false">SUM(J1762:N1762)</f>
        <v>0</v>
      </c>
      <c r="P1762" s="210"/>
      <c r="Q1762" s="210"/>
      <c r="R1762" s="210"/>
      <c r="S1762" s="210"/>
      <c r="T1762" s="210"/>
      <c r="U1762" s="210"/>
      <c r="V1762" s="210"/>
      <c r="W1762" s="210"/>
      <c r="X1762" s="210"/>
      <c r="Y1762" s="210"/>
      <c r="Z1762" s="210"/>
      <c r="AA1762" s="211"/>
      <c r="AB1762" s="212"/>
      <c r="AC1762" s="213"/>
      <c r="AD1762" s="214"/>
      <c r="AE1762" s="215"/>
      <c r="AF1762" s="215"/>
      <c r="AG1762" s="215"/>
      <c r="AH1762" s="215"/>
      <c r="AI1762" s="215"/>
      <c r="AJ1762" s="215"/>
      <c r="AK1762" s="215"/>
      <c r="AL1762" s="215"/>
      <c r="AM1762" s="215"/>
      <c r="AN1762" s="209"/>
      <c r="AO1762" s="215"/>
      <c r="AP1762" s="215"/>
      <c r="AQ1762" s="215"/>
      <c r="AR1762" s="215"/>
      <c r="AS1762" s="215"/>
      <c r="AT1762" s="215"/>
      <c r="AU1762" s="215"/>
      <c r="AV1762" s="215"/>
      <c r="AW1762" s="215"/>
      <c r="AX1762" s="215"/>
      <c r="AY1762" s="215"/>
      <c r="AZ1762" s="215"/>
      <c r="BA1762" s="215"/>
      <c r="BB1762" s="215"/>
      <c r="BC1762" s="215"/>
      <c r="BD1762" s="85" t="n">
        <f aca="false">SUM(AC1762:BC1762)</f>
        <v>0</v>
      </c>
      <c r="BE1762" s="111" t="n">
        <f aca="false">IF((G1762+I1762+O1762-H1762-BD1762)&gt;=0,G1762+I1762+O1762-H1762-BD1762,0)</f>
        <v>0</v>
      </c>
      <c r="BF1762" s="112" t="n">
        <f aca="false">IF((H1762-I1762-O1762-G1762+BD1762)&gt;=0,H1762-I1762-O1762-G1762+BD1762,0)</f>
        <v>144</v>
      </c>
      <c r="BG1762" s="102"/>
      <c r="BH1762" s="103"/>
      <c r="BI1762" s="90"/>
      <c r="BJ1762" s="91" t="n">
        <v>-144</v>
      </c>
      <c r="BK1762" s="91" t="n">
        <f aca="false">BJ1762-BD1762+O1762</f>
        <v>-144</v>
      </c>
      <c r="BL1762" s="104"/>
    </row>
    <row r="1763" s="93" customFormat="true" ht="15" hidden="false" customHeight="false" outlineLevel="0" collapsed="false">
      <c r="A1763" s="207" t="n">
        <v>1757</v>
      </c>
      <c r="B1763" s="71" t="n">
        <v>43435</v>
      </c>
      <c r="C1763" s="72"/>
      <c r="D1763" s="73"/>
      <c r="E1763" s="74" t="n">
        <v>72</v>
      </c>
      <c r="F1763" s="75" t="s">
        <v>1186</v>
      </c>
      <c r="G1763" s="76" t="n">
        <v>288</v>
      </c>
      <c r="H1763" s="76" t="n">
        <v>0</v>
      </c>
      <c r="I1763" s="208"/>
      <c r="J1763" s="208"/>
      <c r="K1763" s="208"/>
      <c r="L1763" s="208"/>
      <c r="M1763" s="208"/>
      <c r="N1763" s="209"/>
      <c r="O1763" s="79" t="n">
        <f aca="false">SUM(J1763:N1763)</f>
        <v>0</v>
      </c>
      <c r="P1763" s="215"/>
      <c r="Q1763" s="215"/>
      <c r="R1763" s="215"/>
      <c r="S1763" s="215"/>
      <c r="T1763" s="215"/>
      <c r="U1763" s="215"/>
      <c r="V1763" s="215"/>
      <c r="W1763" s="215"/>
      <c r="X1763" s="215"/>
      <c r="Y1763" s="215"/>
      <c r="Z1763" s="215"/>
      <c r="AA1763" s="217"/>
      <c r="AB1763" s="218"/>
      <c r="AC1763" s="213"/>
      <c r="AD1763" s="214"/>
      <c r="AE1763" s="215"/>
      <c r="AF1763" s="215"/>
      <c r="AG1763" s="215"/>
      <c r="AH1763" s="215"/>
      <c r="AI1763" s="215"/>
      <c r="AJ1763" s="215"/>
      <c r="AK1763" s="215"/>
      <c r="AL1763" s="215"/>
      <c r="AM1763" s="215"/>
      <c r="AN1763" s="209"/>
      <c r="AO1763" s="215"/>
      <c r="AP1763" s="215"/>
      <c r="AQ1763" s="215"/>
      <c r="AR1763" s="215"/>
      <c r="AS1763" s="215"/>
      <c r="AT1763" s="215"/>
      <c r="AU1763" s="215"/>
      <c r="AV1763" s="215"/>
      <c r="AW1763" s="215"/>
      <c r="AX1763" s="215"/>
      <c r="AY1763" s="215"/>
      <c r="AZ1763" s="215"/>
      <c r="BA1763" s="215"/>
      <c r="BB1763" s="215"/>
      <c r="BC1763" s="215"/>
      <c r="BD1763" s="85" t="n">
        <f aca="false">SUM(AC1763:BC1763)</f>
        <v>0</v>
      </c>
      <c r="BE1763" s="86" t="n">
        <f aca="false">IF((G1763+I1763+O1763-H1763-BD1763)&gt;=0,G1763+I1763+O1763-H1763-BD1763,0)</f>
        <v>288</v>
      </c>
      <c r="BF1763" s="87" t="n">
        <f aca="false">IF((H1763-I1763-O1763-G1763+BD1763)&gt;=0,H1763-I1763-O1763-G1763+BD1763,0)</f>
        <v>0</v>
      </c>
      <c r="BG1763" s="106" t="n">
        <v>43593</v>
      </c>
      <c r="BH1763" s="107"/>
      <c r="BI1763" s="90"/>
      <c r="BJ1763" s="91" t="n">
        <v>288</v>
      </c>
      <c r="BK1763" s="91" t="n">
        <f aca="false">BJ1763-BD1763+O1763</f>
        <v>288</v>
      </c>
      <c r="BL1763" s="92"/>
    </row>
    <row r="1764" s="105" customFormat="true" ht="15" hidden="false" customHeight="false" outlineLevel="0" collapsed="false">
      <c r="A1764" s="207" t="n">
        <v>1758</v>
      </c>
      <c r="B1764" s="94" t="n">
        <v>43435</v>
      </c>
      <c r="C1764" s="95"/>
      <c r="D1764" s="96"/>
      <c r="E1764" s="74" t="n">
        <v>20</v>
      </c>
      <c r="F1764" s="97" t="s">
        <v>1187</v>
      </c>
      <c r="G1764" s="98" t="n">
        <v>0</v>
      </c>
      <c r="H1764" s="98" t="n">
        <v>60</v>
      </c>
      <c r="I1764" s="208"/>
      <c r="J1764" s="208"/>
      <c r="K1764" s="208"/>
      <c r="L1764" s="208"/>
      <c r="M1764" s="208"/>
      <c r="N1764" s="209"/>
      <c r="O1764" s="79" t="n">
        <f aca="false">SUM(J1764:N1764)</f>
        <v>0</v>
      </c>
      <c r="P1764" s="210"/>
      <c r="Q1764" s="210"/>
      <c r="R1764" s="210"/>
      <c r="S1764" s="210"/>
      <c r="T1764" s="210"/>
      <c r="U1764" s="210"/>
      <c r="V1764" s="210"/>
      <c r="W1764" s="210"/>
      <c r="X1764" s="210"/>
      <c r="Y1764" s="210"/>
      <c r="Z1764" s="210"/>
      <c r="AA1764" s="211"/>
      <c r="AB1764" s="212"/>
      <c r="AC1764" s="213"/>
      <c r="AD1764" s="214"/>
      <c r="AE1764" s="215"/>
      <c r="AF1764" s="215"/>
      <c r="AG1764" s="215"/>
      <c r="AH1764" s="215"/>
      <c r="AI1764" s="215"/>
      <c r="AJ1764" s="215"/>
      <c r="AK1764" s="215"/>
      <c r="AL1764" s="215"/>
      <c r="AM1764" s="215"/>
      <c r="AN1764" s="209"/>
      <c r="AO1764" s="215"/>
      <c r="AP1764" s="215"/>
      <c r="AQ1764" s="215"/>
      <c r="AR1764" s="215"/>
      <c r="AS1764" s="215"/>
      <c r="AT1764" s="215"/>
      <c r="AU1764" s="215"/>
      <c r="AV1764" s="215"/>
      <c r="AW1764" s="215"/>
      <c r="AX1764" s="215"/>
      <c r="AY1764" s="215"/>
      <c r="AZ1764" s="215"/>
      <c r="BA1764" s="215"/>
      <c r="BB1764" s="215"/>
      <c r="BC1764" s="215"/>
      <c r="BD1764" s="85" t="n">
        <f aca="false">SUM(AC1764:BC1764)</f>
        <v>0</v>
      </c>
      <c r="BE1764" s="111" t="n">
        <f aca="false">IF((G1764+I1764+O1764-H1764-BD1764)&gt;=0,G1764+I1764+O1764-H1764-BD1764,0)</f>
        <v>0</v>
      </c>
      <c r="BF1764" s="112" t="n">
        <f aca="false">IF((H1764-I1764-O1764-G1764+BD1764)&gt;=0,H1764-I1764-O1764-G1764+BD1764,0)</f>
        <v>60</v>
      </c>
      <c r="BG1764" s="102"/>
      <c r="BH1764" s="103"/>
      <c r="BI1764" s="90"/>
      <c r="BJ1764" s="91" t="n">
        <v>-60</v>
      </c>
      <c r="BK1764" s="91" t="n">
        <f aca="false">BJ1764-BD1764+O1764</f>
        <v>-60</v>
      </c>
      <c r="BL1764" s="104"/>
    </row>
    <row r="1765" s="105" customFormat="true" ht="15" hidden="false" customHeight="false" outlineLevel="0" collapsed="false">
      <c r="A1765" s="207" t="n">
        <v>1759</v>
      </c>
      <c r="B1765" s="94" t="n">
        <v>43435</v>
      </c>
      <c r="C1765" s="95"/>
      <c r="D1765" s="96"/>
      <c r="E1765" s="74" t="n">
        <v>72</v>
      </c>
      <c r="F1765" s="97" t="s">
        <v>1188</v>
      </c>
      <c r="G1765" s="98" t="n">
        <v>0</v>
      </c>
      <c r="H1765" s="98" t="n">
        <v>174</v>
      </c>
      <c r="I1765" s="208"/>
      <c r="J1765" s="208"/>
      <c r="K1765" s="208"/>
      <c r="L1765" s="208"/>
      <c r="M1765" s="208"/>
      <c r="N1765" s="209"/>
      <c r="O1765" s="79" t="n">
        <f aca="false">SUM(J1765:N1765)</f>
        <v>0</v>
      </c>
      <c r="P1765" s="210"/>
      <c r="Q1765" s="210"/>
      <c r="R1765" s="210"/>
      <c r="S1765" s="210"/>
      <c r="T1765" s="210"/>
      <c r="U1765" s="210"/>
      <c r="V1765" s="210"/>
      <c r="W1765" s="210"/>
      <c r="X1765" s="210"/>
      <c r="Y1765" s="210"/>
      <c r="Z1765" s="210"/>
      <c r="AA1765" s="211"/>
      <c r="AB1765" s="212"/>
      <c r="AC1765" s="213"/>
      <c r="AD1765" s="214"/>
      <c r="AE1765" s="215"/>
      <c r="AF1765" s="215"/>
      <c r="AG1765" s="215"/>
      <c r="AH1765" s="215"/>
      <c r="AI1765" s="215"/>
      <c r="AJ1765" s="215"/>
      <c r="AK1765" s="215"/>
      <c r="AL1765" s="215"/>
      <c r="AM1765" s="215"/>
      <c r="AN1765" s="209"/>
      <c r="AO1765" s="215"/>
      <c r="AP1765" s="215"/>
      <c r="AQ1765" s="215"/>
      <c r="AR1765" s="215"/>
      <c r="AS1765" s="215"/>
      <c r="AT1765" s="215"/>
      <c r="AU1765" s="215"/>
      <c r="AV1765" s="215"/>
      <c r="AW1765" s="215"/>
      <c r="AX1765" s="215"/>
      <c r="AY1765" s="215"/>
      <c r="AZ1765" s="215"/>
      <c r="BA1765" s="215"/>
      <c r="BB1765" s="215"/>
      <c r="BC1765" s="215"/>
      <c r="BD1765" s="85" t="n">
        <f aca="false">SUM(AC1765:BC1765)</f>
        <v>0</v>
      </c>
      <c r="BE1765" s="111" t="n">
        <f aca="false">IF((G1765+I1765+O1765-H1765-BD1765)&gt;=0,G1765+I1765+O1765-H1765-BD1765,0)</f>
        <v>0</v>
      </c>
      <c r="BF1765" s="112" t="n">
        <f aca="false">IF((H1765-I1765-O1765-G1765+BD1765)&gt;=0,H1765-I1765-O1765-G1765+BD1765,0)</f>
        <v>174</v>
      </c>
      <c r="BG1765" s="102"/>
      <c r="BH1765" s="103"/>
      <c r="BI1765" s="90"/>
      <c r="BJ1765" s="91" t="n">
        <v>-174</v>
      </c>
      <c r="BK1765" s="91" t="n">
        <f aca="false">BJ1765-BD1765+O1765</f>
        <v>-174</v>
      </c>
      <c r="BL1765" s="104"/>
    </row>
    <row r="1766" s="105" customFormat="true" ht="15" hidden="false" customHeight="false" outlineLevel="0" collapsed="false">
      <c r="A1766" s="207" t="n">
        <v>1760</v>
      </c>
      <c r="B1766" s="94" t="n">
        <v>43435</v>
      </c>
      <c r="C1766" s="95"/>
      <c r="D1766" s="96"/>
      <c r="E1766" s="74" t="n">
        <v>20</v>
      </c>
      <c r="F1766" s="97" t="s">
        <v>1189</v>
      </c>
      <c r="G1766" s="98" t="n">
        <v>0</v>
      </c>
      <c r="H1766" s="98" t="n">
        <v>20</v>
      </c>
      <c r="I1766" s="208"/>
      <c r="J1766" s="208"/>
      <c r="K1766" s="208"/>
      <c r="L1766" s="208"/>
      <c r="M1766" s="208"/>
      <c r="N1766" s="209"/>
      <c r="O1766" s="79" t="n">
        <f aca="false">SUM(J1766:N1766)</f>
        <v>0</v>
      </c>
      <c r="P1766" s="210"/>
      <c r="Q1766" s="210"/>
      <c r="R1766" s="210"/>
      <c r="S1766" s="210"/>
      <c r="T1766" s="210"/>
      <c r="U1766" s="210"/>
      <c r="V1766" s="210"/>
      <c r="W1766" s="210"/>
      <c r="X1766" s="210"/>
      <c r="Y1766" s="210"/>
      <c r="Z1766" s="210"/>
      <c r="AA1766" s="211"/>
      <c r="AB1766" s="212"/>
      <c r="AC1766" s="213"/>
      <c r="AD1766" s="214"/>
      <c r="AE1766" s="215"/>
      <c r="AF1766" s="215"/>
      <c r="AG1766" s="215"/>
      <c r="AH1766" s="215"/>
      <c r="AI1766" s="215"/>
      <c r="AJ1766" s="215"/>
      <c r="AK1766" s="215"/>
      <c r="AL1766" s="215"/>
      <c r="AM1766" s="215"/>
      <c r="AN1766" s="209"/>
      <c r="AO1766" s="215"/>
      <c r="AP1766" s="215"/>
      <c r="AQ1766" s="215"/>
      <c r="AR1766" s="215"/>
      <c r="AS1766" s="215"/>
      <c r="AT1766" s="215"/>
      <c r="AU1766" s="215"/>
      <c r="AV1766" s="215"/>
      <c r="AW1766" s="215"/>
      <c r="AX1766" s="215"/>
      <c r="AY1766" s="215"/>
      <c r="AZ1766" s="215"/>
      <c r="BA1766" s="215"/>
      <c r="BB1766" s="215"/>
      <c r="BC1766" s="215"/>
      <c r="BD1766" s="85" t="n">
        <f aca="false">SUM(AC1766:BC1766)</f>
        <v>0</v>
      </c>
      <c r="BE1766" s="111" t="n">
        <f aca="false">IF((G1766+I1766+O1766-H1766-BD1766)&gt;=0,G1766+I1766+O1766-H1766-BD1766,0)</f>
        <v>0</v>
      </c>
      <c r="BF1766" s="112" t="n">
        <f aca="false">IF((H1766-I1766-O1766-G1766+BD1766)&gt;=0,H1766-I1766-O1766-G1766+BD1766,0)</f>
        <v>20</v>
      </c>
      <c r="BG1766" s="102"/>
      <c r="BH1766" s="103"/>
      <c r="BI1766" s="90"/>
      <c r="BJ1766" s="91" t="n">
        <v>-20</v>
      </c>
      <c r="BK1766" s="91" t="n">
        <f aca="false">BJ1766-BD1766+O1766</f>
        <v>-20</v>
      </c>
      <c r="BL1766" s="104"/>
    </row>
    <row r="1767" s="105" customFormat="true" ht="15" hidden="false" customHeight="false" outlineLevel="0" collapsed="false">
      <c r="A1767" s="207" t="n">
        <v>1761</v>
      </c>
      <c r="B1767" s="94" t="n">
        <v>43435</v>
      </c>
      <c r="C1767" s="95"/>
      <c r="D1767" s="96"/>
      <c r="E1767" s="74" t="n">
        <v>20</v>
      </c>
      <c r="F1767" s="97" t="s">
        <v>1190</v>
      </c>
      <c r="G1767" s="98" t="n">
        <v>0</v>
      </c>
      <c r="H1767" s="98" t="n">
        <v>80</v>
      </c>
      <c r="I1767" s="208"/>
      <c r="J1767" s="208"/>
      <c r="K1767" s="208"/>
      <c r="L1767" s="208"/>
      <c r="M1767" s="208"/>
      <c r="N1767" s="209"/>
      <c r="O1767" s="79" t="n">
        <f aca="false">SUM(J1767:N1767)</f>
        <v>0</v>
      </c>
      <c r="P1767" s="210"/>
      <c r="Q1767" s="210"/>
      <c r="R1767" s="210"/>
      <c r="S1767" s="210"/>
      <c r="T1767" s="210"/>
      <c r="U1767" s="210"/>
      <c r="V1767" s="210"/>
      <c r="W1767" s="210"/>
      <c r="X1767" s="210"/>
      <c r="Y1767" s="210"/>
      <c r="Z1767" s="210"/>
      <c r="AA1767" s="211"/>
      <c r="AB1767" s="212"/>
      <c r="AC1767" s="213"/>
      <c r="AD1767" s="214"/>
      <c r="AE1767" s="215"/>
      <c r="AF1767" s="215"/>
      <c r="AG1767" s="215"/>
      <c r="AH1767" s="215"/>
      <c r="AI1767" s="215"/>
      <c r="AJ1767" s="215"/>
      <c r="AK1767" s="215"/>
      <c r="AL1767" s="215"/>
      <c r="AM1767" s="215"/>
      <c r="AN1767" s="209"/>
      <c r="AO1767" s="215"/>
      <c r="AP1767" s="215"/>
      <c r="AQ1767" s="215"/>
      <c r="AR1767" s="215"/>
      <c r="AS1767" s="215"/>
      <c r="AT1767" s="215"/>
      <c r="AU1767" s="215"/>
      <c r="AV1767" s="215"/>
      <c r="AW1767" s="215"/>
      <c r="AX1767" s="215"/>
      <c r="AY1767" s="215"/>
      <c r="AZ1767" s="215"/>
      <c r="BA1767" s="215"/>
      <c r="BB1767" s="215"/>
      <c r="BC1767" s="215"/>
      <c r="BD1767" s="85" t="n">
        <f aca="false">SUM(AC1767:BC1767)</f>
        <v>0</v>
      </c>
      <c r="BE1767" s="111" t="n">
        <f aca="false">IF((G1767+I1767+O1767-H1767-BD1767)&gt;=0,G1767+I1767+O1767-H1767-BD1767,0)</f>
        <v>0</v>
      </c>
      <c r="BF1767" s="112" t="n">
        <f aca="false">IF((H1767-I1767-O1767-G1767+BD1767)&gt;=0,H1767-I1767-O1767-G1767+BD1767,0)</f>
        <v>80</v>
      </c>
      <c r="BG1767" s="102"/>
      <c r="BH1767" s="103"/>
      <c r="BI1767" s="90"/>
      <c r="BJ1767" s="91" t="n">
        <v>-80</v>
      </c>
      <c r="BK1767" s="91" t="n">
        <f aca="false">BJ1767-BD1767+O1767</f>
        <v>-80</v>
      </c>
      <c r="BL1767" s="104"/>
    </row>
    <row r="1768" s="105" customFormat="true" ht="15" hidden="false" customHeight="false" outlineLevel="0" collapsed="false">
      <c r="A1768" s="207" t="n">
        <v>1762</v>
      </c>
      <c r="B1768" s="94" t="n">
        <v>43435</v>
      </c>
      <c r="C1768" s="95"/>
      <c r="D1768" s="96"/>
      <c r="E1768" s="74" t="n">
        <v>20</v>
      </c>
      <c r="F1768" s="97" t="s">
        <v>1191</v>
      </c>
      <c r="G1768" s="98" t="n">
        <v>60</v>
      </c>
      <c r="H1768" s="98" t="n">
        <v>0</v>
      </c>
      <c r="I1768" s="208"/>
      <c r="J1768" s="208"/>
      <c r="K1768" s="208"/>
      <c r="L1768" s="208"/>
      <c r="M1768" s="208"/>
      <c r="N1768" s="209" t="n">
        <v>7</v>
      </c>
      <c r="O1768" s="79" t="n">
        <f aca="false">SUM(J1768:N1768)</f>
        <v>7</v>
      </c>
      <c r="P1768" s="210"/>
      <c r="Q1768" s="210"/>
      <c r="R1768" s="210"/>
      <c r="S1768" s="210"/>
      <c r="T1768" s="210"/>
      <c r="U1768" s="210"/>
      <c r="V1768" s="210"/>
      <c r="W1768" s="210"/>
      <c r="X1768" s="210"/>
      <c r="Y1768" s="210"/>
      <c r="Z1768" s="210"/>
      <c r="AA1768" s="211"/>
      <c r="AB1768" s="212"/>
      <c r="AC1768" s="213"/>
      <c r="AD1768" s="214"/>
      <c r="AE1768" s="215"/>
      <c r="AF1768" s="215"/>
      <c r="AG1768" s="215"/>
      <c r="AH1768" s="215"/>
      <c r="AI1768" s="215"/>
      <c r="AJ1768" s="215"/>
      <c r="AK1768" s="215"/>
      <c r="AL1768" s="215"/>
      <c r="AM1768" s="215"/>
      <c r="AN1768" s="209"/>
      <c r="AO1768" s="215"/>
      <c r="AP1768" s="215"/>
      <c r="AQ1768" s="215"/>
      <c r="AR1768" s="215"/>
      <c r="AS1768" s="215"/>
      <c r="AT1768" s="215"/>
      <c r="AU1768" s="215"/>
      <c r="AV1768" s="215"/>
      <c r="AW1768" s="215"/>
      <c r="AX1768" s="215"/>
      <c r="AY1768" s="215"/>
      <c r="AZ1768" s="215"/>
      <c r="BA1768" s="215"/>
      <c r="BB1768" s="215"/>
      <c r="BC1768" s="215"/>
      <c r="BD1768" s="85" t="n">
        <f aca="false">SUM(AC1768:BC1768)</f>
        <v>0</v>
      </c>
      <c r="BE1768" s="111" t="n">
        <f aca="false">IF((G1768+I1768+O1768-H1768-BD1768)&gt;=0,G1768+I1768+O1768-H1768-BD1768,0)</f>
        <v>67</v>
      </c>
      <c r="BF1768" s="112" t="n">
        <f aca="false">IF((H1768-I1768-O1768-G1768+BD1768)&gt;=0,H1768-I1768-O1768-G1768+BD1768,0)</f>
        <v>0</v>
      </c>
      <c r="BG1768" s="102"/>
      <c r="BH1768" s="103" t="n">
        <v>43749</v>
      </c>
      <c r="BI1768" s="90"/>
      <c r="BJ1768" s="91" t="n">
        <v>60</v>
      </c>
      <c r="BK1768" s="91" t="n">
        <f aca="false">BJ1768-BD1768+O1768</f>
        <v>67</v>
      </c>
      <c r="BL1768" s="104"/>
    </row>
    <row r="1769" s="105" customFormat="true" ht="15" hidden="false" customHeight="false" outlineLevel="0" collapsed="false">
      <c r="A1769" s="207" t="n">
        <v>1763</v>
      </c>
      <c r="B1769" s="94" t="n">
        <v>43435</v>
      </c>
      <c r="C1769" s="95"/>
      <c r="D1769" s="96"/>
      <c r="E1769" s="74" t="n">
        <v>20</v>
      </c>
      <c r="F1769" s="97" t="s">
        <v>1192</v>
      </c>
      <c r="G1769" s="98" t="n">
        <v>91</v>
      </c>
      <c r="H1769" s="98" t="n">
        <v>0</v>
      </c>
      <c r="I1769" s="208"/>
      <c r="J1769" s="208"/>
      <c r="K1769" s="208"/>
      <c r="L1769" s="208"/>
      <c r="M1769" s="208"/>
      <c r="N1769" s="209"/>
      <c r="O1769" s="79" t="n">
        <f aca="false">SUM(J1769:N1769)</f>
        <v>0</v>
      </c>
      <c r="P1769" s="210"/>
      <c r="Q1769" s="210"/>
      <c r="R1769" s="210"/>
      <c r="S1769" s="210"/>
      <c r="T1769" s="210"/>
      <c r="U1769" s="210"/>
      <c r="V1769" s="210"/>
      <c r="W1769" s="210"/>
      <c r="X1769" s="210"/>
      <c r="Y1769" s="210"/>
      <c r="Z1769" s="210"/>
      <c r="AA1769" s="211"/>
      <c r="AB1769" s="212"/>
      <c r="AC1769" s="213"/>
      <c r="AD1769" s="214"/>
      <c r="AE1769" s="215"/>
      <c r="AF1769" s="215"/>
      <c r="AG1769" s="215"/>
      <c r="AH1769" s="215"/>
      <c r="AI1769" s="215"/>
      <c r="AJ1769" s="215"/>
      <c r="AK1769" s="215"/>
      <c r="AL1769" s="215"/>
      <c r="AM1769" s="215"/>
      <c r="AN1769" s="209"/>
      <c r="AO1769" s="215"/>
      <c r="AP1769" s="215"/>
      <c r="AQ1769" s="215"/>
      <c r="AR1769" s="215"/>
      <c r="AS1769" s="215"/>
      <c r="AT1769" s="215"/>
      <c r="AU1769" s="215"/>
      <c r="AV1769" s="215"/>
      <c r="AW1769" s="215"/>
      <c r="AX1769" s="215"/>
      <c r="AY1769" s="215"/>
      <c r="AZ1769" s="215"/>
      <c r="BA1769" s="215"/>
      <c r="BB1769" s="215"/>
      <c r="BC1769" s="215"/>
      <c r="BD1769" s="85" t="n">
        <f aca="false">SUM(AC1769:BC1769)</f>
        <v>0</v>
      </c>
      <c r="BE1769" s="111" t="n">
        <f aca="false">IF((G1769+I1769+O1769-H1769-BD1769)&gt;=0,G1769+I1769+O1769-H1769-BD1769,0)</f>
        <v>91</v>
      </c>
      <c r="BF1769" s="112" t="n">
        <f aca="false">IF((H1769-I1769-O1769-G1769+BD1769)&gt;=0,H1769-I1769-O1769-G1769+BD1769,0)</f>
        <v>0</v>
      </c>
      <c r="BG1769" s="102"/>
      <c r="BH1769" s="103" t="n">
        <v>43601</v>
      </c>
      <c r="BI1769" s="90"/>
      <c r="BJ1769" s="91" t="n">
        <v>91</v>
      </c>
      <c r="BK1769" s="91" t="n">
        <f aca="false">BJ1769-BD1769+O1769</f>
        <v>91</v>
      </c>
      <c r="BL1769" s="104"/>
    </row>
    <row r="1770" s="105" customFormat="true" ht="15" hidden="false" customHeight="false" outlineLevel="0" collapsed="false">
      <c r="A1770" s="207" t="n">
        <v>1764</v>
      </c>
      <c r="B1770" s="94" t="n">
        <v>43435</v>
      </c>
      <c r="C1770" s="95"/>
      <c r="D1770" s="96"/>
      <c r="E1770" s="74" t="n">
        <v>72</v>
      </c>
      <c r="F1770" s="97" t="s">
        <v>1193</v>
      </c>
      <c r="G1770" s="98" t="n">
        <v>0</v>
      </c>
      <c r="H1770" s="98" t="n">
        <v>216</v>
      </c>
      <c r="I1770" s="208"/>
      <c r="J1770" s="208"/>
      <c r="K1770" s="208"/>
      <c r="L1770" s="208"/>
      <c r="M1770" s="208"/>
      <c r="N1770" s="209"/>
      <c r="O1770" s="79" t="n">
        <f aca="false">SUM(J1770:N1770)</f>
        <v>0</v>
      </c>
      <c r="P1770" s="210"/>
      <c r="Q1770" s="210"/>
      <c r="R1770" s="210"/>
      <c r="S1770" s="210"/>
      <c r="T1770" s="210"/>
      <c r="U1770" s="210"/>
      <c r="V1770" s="210"/>
      <c r="W1770" s="210"/>
      <c r="X1770" s="210"/>
      <c r="Y1770" s="210"/>
      <c r="Z1770" s="210"/>
      <c r="AA1770" s="211"/>
      <c r="AB1770" s="212"/>
      <c r="AC1770" s="213"/>
      <c r="AD1770" s="214"/>
      <c r="AE1770" s="215"/>
      <c r="AF1770" s="215"/>
      <c r="AG1770" s="215"/>
      <c r="AH1770" s="215"/>
      <c r="AI1770" s="215"/>
      <c r="AJ1770" s="215"/>
      <c r="AK1770" s="215"/>
      <c r="AL1770" s="215"/>
      <c r="AM1770" s="215"/>
      <c r="AN1770" s="209"/>
      <c r="AO1770" s="215"/>
      <c r="AP1770" s="215"/>
      <c r="AQ1770" s="215"/>
      <c r="AR1770" s="215"/>
      <c r="AS1770" s="215"/>
      <c r="AT1770" s="215"/>
      <c r="AU1770" s="215"/>
      <c r="AV1770" s="215"/>
      <c r="AW1770" s="215"/>
      <c r="AX1770" s="215"/>
      <c r="AY1770" s="215"/>
      <c r="AZ1770" s="215"/>
      <c r="BA1770" s="215"/>
      <c r="BB1770" s="215"/>
      <c r="BC1770" s="215"/>
      <c r="BD1770" s="85" t="n">
        <f aca="false">SUM(AC1770:BC1770)</f>
        <v>0</v>
      </c>
      <c r="BE1770" s="111" t="n">
        <f aca="false">IF((G1770+I1770+O1770-H1770-BD1770)&gt;=0,G1770+I1770+O1770-H1770-BD1770,0)</f>
        <v>0</v>
      </c>
      <c r="BF1770" s="112" t="n">
        <f aca="false">IF((H1770-I1770-O1770-G1770+BD1770)&gt;=0,H1770-I1770-O1770-G1770+BD1770,0)</f>
        <v>216</v>
      </c>
      <c r="BG1770" s="102"/>
      <c r="BH1770" s="103"/>
      <c r="BI1770" s="90"/>
      <c r="BJ1770" s="91" t="n">
        <v>-216</v>
      </c>
      <c r="BK1770" s="91" t="n">
        <f aca="false">BJ1770-BD1770+O1770</f>
        <v>-216</v>
      </c>
      <c r="BL1770" s="104"/>
    </row>
    <row r="1771" s="105" customFormat="true" ht="15" hidden="false" customHeight="false" outlineLevel="0" collapsed="false">
      <c r="A1771" s="207" t="n">
        <v>1765</v>
      </c>
      <c r="B1771" s="94" t="n">
        <v>43435</v>
      </c>
      <c r="C1771" s="95"/>
      <c r="D1771" s="96"/>
      <c r="E1771" s="74" t="n">
        <v>72</v>
      </c>
      <c r="F1771" s="97" t="s">
        <v>1194</v>
      </c>
      <c r="G1771" s="98" t="n">
        <v>76</v>
      </c>
      <c r="H1771" s="98" t="n">
        <v>0</v>
      </c>
      <c r="I1771" s="208"/>
      <c r="J1771" s="208"/>
      <c r="K1771" s="208"/>
      <c r="L1771" s="208"/>
      <c r="M1771" s="208"/>
      <c r="N1771" s="209"/>
      <c r="O1771" s="79" t="n">
        <f aca="false">SUM(J1771:N1771)</f>
        <v>0</v>
      </c>
      <c r="P1771" s="210"/>
      <c r="Q1771" s="210"/>
      <c r="R1771" s="210"/>
      <c r="S1771" s="210"/>
      <c r="T1771" s="210"/>
      <c r="U1771" s="210"/>
      <c r="V1771" s="210"/>
      <c r="W1771" s="210"/>
      <c r="X1771" s="210"/>
      <c r="Y1771" s="210"/>
      <c r="Z1771" s="210"/>
      <c r="AA1771" s="211"/>
      <c r="AB1771" s="212"/>
      <c r="AC1771" s="213"/>
      <c r="AD1771" s="214"/>
      <c r="AE1771" s="215"/>
      <c r="AF1771" s="215"/>
      <c r="AG1771" s="215"/>
      <c r="AH1771" s="215"/>
      <c r="AI1771" s="215"/>
      <c r="AJ1771" s="215"/>
      <c r="AK1771" s="215"/>
      <c r="AL1771" s="215"/>
      <c r="AM1771" s="215"/>
      <c r="AN1771" s="209"/>
      <c r="AO1771" s="215"/>
      <c r="AP1771" s="215"/>
      <c r="AQ1771" s="215"/>
      <c r="AR1771" s="215"/>
      <c r="AS1771" s="215"/>
      <c r="AT1771" s="215"/>
      <c r="AU1771" s="215"/>
      <c r="AV1771" s="215"/>
      <c r="AW1771" s="215"/>
      <c r="AX1771" s="215"/>
      <c r="AY1771" s="215"/>
      <c r="AZ1771" s="215"/>
      <c r="BA1771" s="215"/>
      <c r="BB1771" s="215"/>
      <c r="BC1771" s="215"/>
      <c r="BD1771" s="85" t="n">
        <f aca="false">SUM(AC1771:BC1771)</f>
        <v>0</v>
      </c>
      <c r="BE1771" s="111" t="n">
        <f aca="false">IF((G1771+I1771+O1771-H1771-BD1771)&gt;=0,G1771+I1771+O1771-H1771-BD1771,0)</f>
        <v>76</v>
      </c>
      <c r="BF1771" s="112" t="n">
        <f aca="false">IF((H1771-I1771-O1771-G1771+BD1771)&gt;=0,H1771-I1771-O1771-G1771+BD1771,0)</f>
        <v>0</v>
      </c>
      <c r="BG1771" s="102"/>
      <c r="BH1771" s="103"/>
      <c r="BI1771" s="90"/>
      <c r="BJ1771" s="91" t="n">
        <v>76</v>
      </c>
      <c r="BK1771" s="91" t="n">
        <f aca="false">BJ1771-BD1771+O1771</f>
        <v>76</v>
      </c>
      <c r="BL1771" s="104"/>
    </row>
    <row r="1772" s="105" customFormat="true" ht="15" hidden="false" customHeight="false" outlineLevel="0" collapsed="false">
      <c r="A1772" s="207" t="n">
        <v>1766</v>
      </c>
      <c r="B1772" s="94" t="n">
        <v>43435</v>
      </c>
      <c r="C1772" s="95"/>
      <c r="D1772" s="96"/>
      <c r="E1772" s="74" t="n">
        <v>72</v>
      </c>
      <c r="F1772" s="97" t="s">
        <v>1195</v>
      </c>
      <c r="G1772" s="98" t="n">
        <v>0</v>
      </c>
      <c r="H1772" s="98" t="n">
        <v>216</v>
      </c>
      <c r="I1772" s="208"/>
      <c r="J1772" s="208"/>
      <c r="K1772" s="208"/>
      <c r="L1772" s="208"/>
      <c r="M1772" s="208"/>
      <c r="N1772" s="209"/>
      <c r="O1772" s="79" t="n">
        <f aca="false">SUM(J1772:N1772)</f>
        <v>0</v>
      </c>
      <c r="P1772" s="210"/>
      <c r="Q1772" s="210"/>
      <c r="R1772" s="210"/>
      <c r="S1772" s="210"/>
      <c r="T1772" s="210"/>
      <c r="U1772" s="210"/>
      <c r="V1772" s="210"/>
      <c r="W1772" s="210"/>
      <c r="X1772" s="210"/>
      <c r="Y1772" s="210"/>
      <c r="Z1772" s="210"/>
      <c r="AA1772" s="211"/>
      <c r="AB1772" s="212"/>
      <c r="AC1772" s="213"/>
      <c r="AD1772" s="214"/>
      <c r="AE1772" s="215"/>
      <c r="AF1772" s="215"/>
      <c r="AG1772" s="215"/>
      <c r="AH1772" s="215"/>
      <c r="AI1772" s="215"/>
      <c r="AJ1772" s="215"/>
      <c r="AK1772" s="215"/>
      <c r="AL1772" s="215"/>
      <c r="AM1772" s="215"/>
      <c r="AN1772" s="209"/>
      <c r="AO1772" s="215"/>
      <c r="AP1772" s="215"/>
      <c r="AQ1772" s="215"/>
      <c r="AR1772" s="215"/>
      <c r="AS1772" s="215"/>
      <c r="AT1772" s="215"/>
      <c r="AU1772" s="215"/>
      <c r="AV1772" s="215"/>
      <c r="AW1772" s="215"/>
      <c r="AX1772" s="215"/>
      <c r="AY1772" s="215"/>
      <c r="AZ1772" s="215"/>
      <c r="BA1772" s="215"/>
      <c r="BB1772" s="215"/>
      <c r="BC1772" s="215"/>
      <c r="BD1772" s="85" t="n">
        <f aca="false">SUM(AC1772:BC1772)</f>
        <v>0</v>
      </c>
      <c r="BE1772" s="111" t="n">
        <f aca="false">IF((G1772+I1772+O1772-H1772-BD1772)&gt;=0,G1772+I1772+O1772-H1772-BD1772,0)</f>
        <v>0</v>
      </c>
      <c r="BF1772" s="112" t="n">
        <f aca="false">IF((H1772-I1772-O1772-G1772+BD1772)&gt;=0,H1772-I1772-O1772-G1772+BD1772,0)</f>
        <v>216</v>
      </c>
      <c r="BG1772" s="102"/>
      <c r="BH1772" s="103"/>
      <c r="BI1772" s="90"/>
      <c r="BJ1772" s="91" t="n">
        <v>-216</v>
      </c>
      <c r="BK1772" s="91" t="n">
        <f aca="false">BJ1772-BD1772+O1772</f>
        <v>-216</v>
      </c>
      <c r="BL1772" s="104"/>
    </row>
    <row r="1773" s="105" customFormat="true" ht="15" hidden="false" customHeight="false" outlineLevel="0" collapsed="false">
      <c r="A1773" s="207" t="n">
        <v>1767</v>
      </c>
      <c r="B1773" s="94" t="n">
        <v>43435</v>
      </c>
      <c r="C1773" s="95"/>
      <c r="D1773" s="96"/>
      <c r="E1773" s="74" t="n">
        <v>72</v>
      </c>
      <c r="F1773" s="97"/>
      <c r="G1773" s="98" t="n">
        <v>14</v>
      </c>
      <c r="H1773" s="98" t="n">
        <v>0</v>
      </c>
      <c r="I1773" s="208"/>
      <c r="J1773" s="208"/>
      <c r="K1773" s="208"/>
      <c r="L1773" s="208"/>
      <c r="M1773" s="208"/>
      <c r="N1773" s="209"/>
      <c r="O1773" s="79" t="n">
        <f aca="false">SUM(J1773:N1773)</f>
        <v>0</v>
      </c>
      <c r="P1773" s="210"/>
      <c r="Q1773" s="210"/>
      <c r="R1773" s="210"/>
      <c r="S1773" s="210"/>
      <c r="T1773" s="210"/>
      <c r="U1773" s="210"/>
      <c r="V1773" s="210"/>
      <c r="W1773" s="210"/>
      <c r="X1773" s="210"/>
      <c r="Y1773" s="210"/>
      <c r="Z1773" s="210"/>
      <c r="AA1773" s="211"/>
      <c r="AB1773" s="212"/>
      <c r="AC1773" s="213"/>
      <c r="AD1773" s="214"/>
      <c r="AE1773" s="215"/>
      <c r="AF1773" s="215"/>
      <c r="AG1773" s="215"/>
      <c r="AH1773" s="215"/>
      <c r="AI1773" s="215"/>
      <c r="AJ1773" s="215"/>
      <c r="AK1773" s="215"/>
      <c r="AL1773" s="215"/>
      <c r="AM1773" s="215"/>
      <c r="AN1773" s="209"/>
      <c r="AO1773" s="215"/>
      <c r="AP1773" s="215"/>
      <c r="AQ1773" s="215"/>
      <c r="AR1773" s="215"/>
      <c r="AS1773" s="215"/>
      <c r="AT1773" s="215"/>
      <c r="AU1773" s="215"/>
      <c r="AV1773" s="215"/>
      <c r="AW1773" s="215"/>
      <c r="AX1773" s="215"/>
      <c r="AY1773" s="215"/>
      <c r="AZ1773" s="215"/>
      <c r="BA1773" s="215"/>
      <c r="BB1773" s="215"/>
      <c r="BC1773" s="215"/>
      <c r="BD1773" s="85" t="n">
        <f aca="false">SUM(AC1773:BC1773)</f>
        <v>0</v>
      </c>
      <c r="BE1773" s="111" t="n">
        <f aca="false">IF((G1773+I1773+O1773-H1773-BD1773)&gt;=0,G1773+I1773+O1773-H1773-BD1773,0)</f>
        <v>14</v>
      </c>
      <c r="BF1773" s="112" t="n">
        <f aca="false">IF((H1773-I1773-O1773-G1773+BD1773)&gt;=0,H1773-I1773-O1773-G1773+BD1773,0)</f>
        <v>0</v>
      </c>
      <c r="BG1773" s="102"/>
      <c r="BH1773" s="103" t="n">
        <v>43502</v>
      </c>
      <c r="BI1773" s="90"/>
      <c r="BJ1773" s="91" t="n">
        <v>14</v>
      </c>
      <c r="BK1773" s="91" t="n">
        <f aca="false">BJ1773-BD1773+O1773</f>
        <v>14</v>
      </c>
      <c r="BL1773" s="104"/>
    </row>
    <row r="1774" s="93" customFormat="true" ht="15" hidden="false" customHeight="false" outlineLevel="0" collapsed="false">
      <c r="A1774" s="207" t="n">
        <v>1768</v>
      </c>
      <c r="B1774" s="71" t="n">
        <v>43435</v>
      </c>
      <c r="C1774" s="72"/>
      <c r="D1774" s="73"/>
      <c r="E1774" s="74" t="n">
        <v>72</v>
      </c>
      <c r="F1774" s="75" t="s">
        <v>1196</v>
      </c>
      <c r="G1774" s="76" t="n">
        <v>0</v>
      </c>
      <c r="H1774" s="76" t="n">
        <v>0</v>
      </c>
      <c r="I1774" s="208"/>
      <c r="J1774" s="208"/>
      <c r="K1774" s="208"/>
      <c r="L1774" s="208"/>
      <c r="M1774" s="208"/>
      <c r="N1774" s="209"/>
      <c r="O1774" s="79" t="n">
        <f aca="false">SUM(J1774:N1774)</f>
        <v>0</v>
      </c>
      <c r="P1774" s="215"/>
      <c r="Q1774" s="215"/>
      <c r="R1774" s="215"/>
      <c r="S1774" s="215"/>
      <c r="T1774" s="215"/>
      <c r="U1774" s="215"/>
      <c r="V1774" s="215"/>
      <c r="W1774" s="215"/>
      <c r="X1774" s="215"/>
      <c r="Y1774" s="215"/>
      <c r="Z1774" s="215"/>
      <c r="AA1774" s="217"/>
      <c r="AB1774" s="218"/>
      <c r="AC1774" s="213"/>
      <c r="AD1774" s="214"/>
      <c r="AE1774" s="215"/>
      <c r="AF1774" s="215"/>
      <c r="AG1774" s="215"/>
      <c r="AH1774" s="215"/>
      <c r="AI1774" s="215"/>
      <c r="AJ1774" s="215"/>
      <c r="AK1774" s="215"/>
      <c r="AL1774" s="215"/>
      <c r="AM1774" s="215"/>
      <c r="AN1774" s="209"/>
      <c r="AO1774" s="215"/>
      <c r="AP1774" s="215"/>
      <c r="AQ1774" s="215"/>
      <c r="AR1774" s="215"/>
      <c r="AS1774" s="215"/>
      <c r="AT1774" s="215"/>
      <c r="AU1774" s="215"/>
      <c r="AV1774" s="215"/>
      <c r="AW1774" s="215"/>
      <c r="AX1774" s="215"/>
      <c r="AY1774" s="215"/>
      <c r="AZ1774" s="215"/>
      <c r="BA1774" s="215"/>
      <c r="BB1774" s="215"/>
      <c r="BC1774" s="215"/>
      <c r="BD1774" s="85" t="n">
        <f aca="false">SUM(AC1774:BC1774)</f>
        <v>0</v>
      </c>
      <c r="BE1774" s="86" t="n">
        <f aca="false">IF((G1774+I1774+O1774-H1774-BD1774)&gt;=0,G1774+I1774+O1774-H1774-BD1774,0)</f>
        <v>0</v>
      </c>
      <c r="BF1774" s="87" t="n">
        <f aca="false">IF((H1774-I1774-O1774-G1774+BD1774)&gt;=0,H1774-I1774-O1774-G1774+BD1774,0)</f>
        <v>0</v>
      </c>
      <c r="BG1774" s="106"/>
      <c r="BH1774" s="107"/>
      <c r="BI1774" s="90"/>
      <c r="BJ1774" s="91" t="n">
        <v>0</v>
      </c>
      <c r="BK1774" s="91" t="n">
        <f aca="false">BJ1774-BD1774+O1774</f>
        <v>0</v>
      </c>
      <c r="BL1774" s="92"/>
    </row>
    <row r="1775" s="105" customFormat="true" ht="15" hidden="false" customHeight="false" outlineLevel="0" collapsed="false">
      <c r="A1775" s="207" t="n">
        <v>1769</v>
      </c>
      <c r="B1775" s="94" t="n">
        <v>43435</v>
      </c>
      <c r="C1775" s="95"/>
      <c r="D1775" s="96"/>
      <c r="E1775" s="74" t="n">
        <v>72</v>
      </c>
      <c r="F1775" s="97" t="s">
        <v>1197</v>
      </c>
      <c r="G1775" s="98" t="n">
        <v>0</v>
      </c>
      <c r="H1775" s="98" t="n">
        <v>216</v>
      </c>
      <c r="I1775" s="208"/>
      <c r="J1775" s="208"/>
      <c r="K1775" s="208"/>
      <c r="L1775" s="208"/>
      <c r="M1775" s="208"/>
      <c r="N1775" s="209"/>
      <c r="O1775" s="79" t="n">
        <f aca="false">SUM(J1775:N1775)</f>
        <v>0</v>
      </c>
      <c r="P1775" s="210"/>
      <c r="Q1775" s="210"/>
      <c r="R1775" s="210"/>
      <c r="S1775" s="210"/>
      <c r="T1775" s="210"/>
      <c r="U1775" s="210"/>
      <c r="V1775" s="210"/>
      <c r="W1775" s="210"/>
      <c r="X1775" s="210"/>
      <c r="Y1775" s="210"/>
      <c r="Z1775" s="210"/>
      <c r="AA1775" s="211"/>
      <c r="AB1775" s="212"/>
      <c r="AC1775" s="213"/>
      <c r="AD1775" s="214"/>
      <c r="AE1775" s="215"/>
      <c r="AF1775" s="215"/>
      <c r="AG1775" s="215"/>
      <c r="AH1775" s="215"/>
      <c r="AI1775" s="215"/>
      <c r="AJ1775" s="215"/>
      <c r="AK1775" s="215"/>
      <c r="AL1775" s="215"/>
      <c r="AM1775" s="215"/>
      <c r="AN1775" s="209"/>
      <c r="AO1775" s="215"/>
      <c r="AP1775" s="215"/>
      <c r="AQ1775" s="215"/>
      <c r="AR1775" s="215"/>
      <c r="AS1775" s="215"/>
      <c r="AT1775" s="215"/>
      <c r="AU1775" s="215"/>
      <c r="AV1775" s="215"/>
      <c r="AW1775" s="215"/>
      <c r="AX1775" s="215"/>
      <c r="AY1775" s="215"/>
      <c r="AZ1775" s="215"/>
      <c r="BA1775" s="215"/>
      <c r="BB1775" s="215"/>
      <c r="BC1775" s="215"/>
      <c r="BD1775" s="85" t="n">
        <f aca="false">SUM(AC1775:BC1775)</f>
        <v>0</v>
      </c>
      <c r="BE1775" s="111" t="n">
        <f aca="false">IF((G1775+I1775+O1775-H1775-BD1775)&gt;=0,G1775+I1775+O1775-H1775-BD1775,0)</f>
        <v>0</v>
      </c>
      <c r="BF1775" s="112" t="n">
        <f aca="false">IF((H1775-I1775-O1775-G1775+BD1775)&gt;=0,H1775-I1775-O1775-G1775+BD1775,0)</f>
        <v>216</v>
      </c>
      <c r="BG1775" s="102"/>
      <c r="BH1775" s="103"/>
      <c r="BI1775" s="90"/>
      <c r="BJ1775" s="91" t="n">
        <v>-216</v>
      </c>
      <c r="BK1775" s="91" t="n">
        <f aca="false">BJ1775-BD1775+O1775</f>
        <v>-216</v>
      </c>
      <c r="BL1775" s="104"/>
    </row>
    <row r="1776" s="105" customFormat="true" ht="15" hidden="false" customHeight="false" outlineLevel="0" collapsed="false">
      <c r="A1776" s="207" t="n">
        <v>1770</v>
      </c>
      <c r="B1776" s="94" t="n">
        <v>43435</v>
      </c>
      <c r="C1776" s="95"/>
      <c r="D1776" s="96"/>
      <c r="E1776" s="74" t="n">
        <v>20</v>
      </c>
      <c r="F1776" s="97" t="s">
        <v>1198</v>
      </c>
      <c r="G1776" s="98" t="n">
        <v>0</v>
      </c>
      <c r="H1776" s="98" t="n">
        <v>120</v>
      </c>
      <c r="I1776" s="208"/>
      <c r="J1776" s="208"/>
      <c r="K1776" s="208"/>
      <c r="L1776" s="208"/>
      <c r="M1776" s="208"/>
      <c r="N1776" s="209"/>
      <c r="O1776" s="79" t="n">
        <f aca="false">SUM(J1776:N1776)</f>
        <v>0</v>
      </c>
      <c r="P1776" s="210"/>
      <c r="Q1776" s="210"/>
      <c r="R1776" s="210"/>
      <c r="S1776" s="210"/>
      <c r="T1776" s="210"/>
      <c r="U1776" s="210"/>
      <c r="V1776" s="210"/>
      <c r="W1776" s="210"/>
      <c r="X1776" s="210"/>
      <c r="Y1776" s="210"/>
      <c r="Z1776" s="210"/>
      <c r="AA1776" s="211"/>
      <c r="AB1776" s="212"/>
      <c r="AC1776" s="213"/>
      <c r="AD1776" s="214"/>
      <c r="AE1776" s="215"/>
      <c r="AF1776" s="215"/>
      <c r="AG1776" s="215"/>
      <c r="AH1776" s="215"/>
      <c r="AI1776" s="215"/>
      <c r="AJ1776" s="215"/>
      <c r="AK1776" s="215"/>
      <c r="AL1776" s="215"/>
      <c r="AM1776" s="215"/>
      <c r="AN1776" s="209"/>
      <c r="AO1776" s="215"/>
      <c r="AP1776" s="215"/>
      <c r="AQ1776" s="215"/>
      <c r="AR1776" s="215"/>
      <c r="AS1776" s="215"/>
      <c r="AT1776" s="215"/>
      <c r="AU1776" s="215"/>
      <c r="AV1776" s="215"/>
      <c r="AW1776" s="215"/>
      <c r="AX1776" s="215"/>
      <c r="AY1776" s="215"/>
      <c r="AZ1776" s="215"/>
      <c r="BA1776" s="215"/>
      <c r="BB1776" s="215"/>
      <c r="BC1776" s="215"/>
      <c r="BD1776" s="85" t="n">
        <f aca="false">SUM(AC1776:BC1776)</f>
        <v>0</v>
      </c>
      <c r="BE1776" s="111" t="n">
        <f aca="false">IF((G1776+I1776+O1776-H1776-BD1776)&gt;=0,G1776+I1776+O1776-H1776-BD1776,0)</f>
        <v>0</v>
      </c>
      <c r="BF1776" s="112" t="n">
        <f aca="false">IF((H1776-I1776-O1776-G1776+BD1776)&gt;=0,H1776-I1776-O1776-G1776+BD1776,0)</f>
        <v>120</v>
      </c>
      <c r="BG1776" s="102"/>
      <c r="BH1776" s="103"/>
      <c r="BI1776" s="90"/>
      <c r="BJ1776" s="91" t="n">
        <v>-120</v>
      </c>
      <c r="BK1776" s="91" t="n">
        <f aca="false">BJ1776-BD1776+O1776</f>
        <v>-120</v>
      </c>
      <c r="BL1776" s="104"/>
    </row>
    <row r="1777" s="105" customFormat="true" ht="15" hidden="false" customHeight="false" outlineLevel="0" collapsed="false">
      <c r="A1777" s="207" t="n">
        <v>1771</v>
      </c>
      <c r="B1777" s="94" t="n">
        <v>43435</v>
      </c>
      <c r="C1777" s="95"/>
      <c r="D1777" s="96"/>
      <c r="E1777" s="74" t="n">
        <v>72</v>
      </c>
      <c r="F1777" s="97" t="s">
        <v>1199</v>
      </c>
      <c r="G1777" s="98" t="n">
        <v>0</v>
      </c>
      <c r="H1777" s="98" t="n">
        <v>288</v>
      </c>
      <c r="I1777" s="208"/>
      <c r="J1777" s="208"/>
      <c r="K1777" s="208"/>
      <c r="L1777" s="208"/>
      <c r="M1777" s="208"/>
      <c r="N1777" s="209"/>
      <c r="O1777" s="79" t="n">
        <f aca="false">SUM(J1777:N1777)</f>
        <v>0</v>
      </c>
      <c r="P1777" s="210"/>
      <c r="Q1777" s="210"/>
      <c r="R1777" s="210"/>
      <c r="S1777" s="210"/>
      <c r="T1777" s="210"/>
      <c r="U1777" s="210"/>
      <c r="V1777" s="210"/>
      <c r="W1777" s="210"/>
      <c r="X1777" s="210"/>
      <c r="Y1777" s="210"/>
      <c r="Z1777" s="210"/>
      <c r="AA1777" s="211"/>
      <c r="AB1777" s="212"/>
      <c r="AC1777" s="213"/>
      <c r="AD1777" s="214"/>
      <c r="AE1777" s="215"/>
      <c r="AF1777" s="215"/>
      <c r="AG1777" s="215"/>
      <c r="AH1777" s="215"/>
      <c r="AI1777" s="215"/>
      <c r="AJ1777" s="215"/>
      <c r="AK1777" s="215"/>
      <c r="AL1777" s="215"/>
      <c r="AM1777" s="215"/>
      <c r="AN1777" s="209"/>
      <c r="AO1777" s="215"/>
      <c r="AP1777" s="215"/>
      <c r="AQ1777" s="215"/>
      <c r="AR1777" s="215"/>
      <c r="AS1777" s="215"/>
      <c r="AT1777" s="215"/>
      <c r="AU1777" s="215"/>
      <c r="AV1777" s="215"/>
      <c r="AW1777" s="215"/>
      <c r="AX1777" s="215"/>
      <c r="AY1777" s="215"/>
      <c r="AZ1777" s="215"/>
      <c r="BA1777" s="215"/>
      <c r="BB1777" s="215"/>
      <c r="BC1777" s="215"/>
      <c r="BD1777" s="85" t="n">
        <f aca="false">SUM(AC1777:BC1777)</f>
        <v>0</v>
      </c>
      <c r="BE1777" s="111" t="n">
        <f aca="false">IF((G1777+I1777+O1777-H1777-BD1777)&gt;=0,G1777+I1777+O1777-H1777-BD1777,0)</f>
        <v>0</v>
      </c>
      <c r="BF1777" s="112" t="n">
        <f aca="false">IF((H1777-I1777-O1777-G1777+BD1777)&gt;=0,H1777-I1777-O1777-G1777+BD1777,0)</f>
        <v>288</v>
      </c>
      <c r="BG1777" s="102"/>
      <c r="BH1777" s="103"/>
      <c r="BI1777" s="90"/>
      <c r="BJ1777" s="91" t="n">
        <v>-288</v>
      </c>
      <c r="BK1777" s="91" t="n">
        <f aca="false">BJ1777-BD1777+O1777</f>
        <v>-288</v>
      </c>
      <c r="BL1777" s="104"/>
    </row>
    <row r="1778" s="105" customFormat="true" ht="15" hidden="false" customHeight="false" outlineLevel="0" collapsed="false">
      <c r="A1778" s="207" t="n">
        <v>1772</v>
      </c>
      <c r="B1778" s="94" t="n">
        <v>43435</v>
      </c>
      <c r="C1778" s="95"/>
      <c r="D1778" s="96"/>
      <c r="E1778" s="74" t="n">
        <v>72</v>
      </c>
      <c r="F1778" s="97" t="s">
        <v>1200</v>
      </c>
      <c r="G1778" s="98" t="n">
        <v>0</v>
      </c>
      <c r="H1778" s="98" t="n">
        <v>72</v>
      </c>
      <c r="I1778" s="208"/>
      <c r="J1778" s="208"/>
      <c r="K1778" s="208"/>
      <c r="L1778" s="208"/>
      <c r="M1778" s="208"/>
      <c r="N1778" s="209"/>
      <c r="O1778" s="79" t="n">
        <f aca="false">SUM(J1778:N1778)</f>
        <v>0</v>
      </c>
      <c r="P1778" s="210"/>
      <c r="Q1778" s="210"/>
      <c r="R1778" s="210"/>
      <c r="S1778" s="210"/>
      <c r="T1778" s="210"/>
      <c r="U1778" s="210"/>
      <c r="V1778" s="210"/>
      <c r="W1778" s="210"/>
      <c r="X1778" s="210"/>
      <c r="Y1778" s="210"/>
      <c r="Z1778" s="210"/>
      <c r="AA1778" s="211"/>
      <c r="AB1778" s="212"/>
      <c r="AC1778" s="213"/>
      <c r="AD1778" s="214"/>
      <c r="AE1778" s="215"/>
      <c r="AF1778" s="215"/>
      <c r="AG1778" s="215"/>
      <c r="AH1778" s="215"/>
      <c r="AI1778" s="215"/>
      <c r="AJ1778" s="215"/>
      <c r="AK1778" s="215"/>
      <c r="AL1778" s="215"/>
      <c r="AM1778" s="215"/>
      <c r="AN1778" s="209"/>
      <c r="AO1778" s="215"/>
      <c r="AP1778" s="215"/>
      <c r="AQ1778" s="215"/>
      <c r="AR1778" s="215"/>
      <c r="AS1778" s="215"/>
      <c r="AT1778" s="215"/>
      <c r="AU1778" s="215"/>
      <c r="AV1778" s="215"/>
      <c r="AW1778" s="215"/>
      <c r="AX1778" s="215"/>
      <c r="AY1778" s="215"/>
      <c r="AZ1778" s="215"/>
      <c r="BA1778" s="215"/>
      <c r="BB1778" s="215"/>
      <c r="BC1778" s="215"/>
      <c r="BD1778" s="85" t="n">
        <f aca="false">SUM(AC1778:BC1778)</f>
        <v>0</v>
      </c>
      <c r="BE1778" s="111" t="n">
        <f aca="false">IF((G1778+I1778+O1778-H1778-BD1778)&gt;=0,G1778+I1778+O1778-H1778-BD1778,0)</f>
        <v>0</v>
      </c>
      <c r="BF1778" s="112" t="n">
        <f aca="false">IF((H1778-I1778-O1778-G1778+BD1778)&gt;=0,H1778-I1778-O1778-G1778+BD1778,0)</f>
        <v>72</v>
      </c>
      <c r="BG1778" s="102"/>
      <c r="BH1778" s="103"/>
      <c r="BI1778" s="90"/>
      <c r="BJ1778" s="91" t="n">
        <v>-72</v>
      </c>
      <c r="BK1778" s="91" t="n">
        <f aca="false">BJ1778-BD1778+O1778</f>
        <v>-72</v>
      </c>
      <c r="BL1778" s="104"/>
    </row>
    <row r="1779" s="105" customFormat="true" ht="15" hidden="false" customHeight="false" outlineLevel="0" collapsed="false">
      <c r="A1779" s="207" t="n">
        <v>1773</v>
      </c>
      <c r="B1779" s="94" t="n">
        <v>43435</v>
      </c>
      <c r="C1779" s="95"/>
      <c r="D1779" s="96"/>
      <c r="E1779" s="74" t="n">
        <v>72</v>
      </c>
      <c r="F1779" s="97" t="s">
        <v>1201</v>
      </c>
      <c r="G1779" s="98" t="n">
        <v>326</v>
      </c>
      <c r="H1779" s="98" t="n">
        <v>0</v>
      </c>
      <c r="I1779" s="208"/>
      <c r="J1779" s="208"/>
      <c r="K1779" s="208"/>
      <c r="L1779" s="208"/>
      <c r="M1779" s="208"/>
      <c r="N1779" s="209"/>
      <c r="O1779" s="79" t="n">
        <f aca="false">SUM(J1779:N1779)</f>
        <v>0</v>
      </c>
      <c r="P1779" s="210"/>
      <c r="Q1779" s="210"/>
      <c r="R1779" s="210"/>
      <c r="S1779" s="210"/>
      <c r="T1779" s="210"/>
      <c r="U1779" s="210"/>
      <c r="V1779" s="210"/>
      <c r="W1779" s="210"/>
      <c r="X1779" s="210"/>
      <c r="Y1779" s="210"/>
      <c r="Z1779" s="210"/>
      <c r="AA1779" s="211"/>
      <c r="AB1779" s="212"/>
      <c r="AC1779" s="213"/>
      <c r="AD1779" s="214"/>
      <c r="AE1779" s="215"/>
      <c r="AF1779" s="215"/>
      <c r="AG1779" s="215"/>
      <c r="AH1779" s="215"/>
      <c r="AI1779" s="215"/>
      <c r="AJ1779" s="215"/>
      <c r="AK1779" s="215"/>
      <c r="AL1779" s="215"/>
      <c r="AM1779" s="215"/>
      <c r="AN1779" s="209"/>
      <c r="AO1779" s="215"/>
      <c r="AP1779" s="215"/>
      <c r="AQ1779" s="215"/>
      <c r="AR1779" s="215"/>
      <c r="AS1779" s="215"/>
      <c r="AT1779" s="215"/>
      <c r="AU1779" s="215"/>
      <c r="AV1779" s="215"/>
      <c r="AW1779" s="215"/>
      <c r="AX1779" s="215"/>
      <c r="AY1779" s="215"/>
      <c r="AZ1779" s="215"/>
      <c r="BA1779" s="215"/>
      <c r="BB1779" s="215"/>
      <c r="BC1779" s="215"/>
      <c r="BD1779" s="85" t="n">
        <f aca="false">SUM(AC1779:BC1779)</f>
        <v>0</v>
      </c>
      <c r="BE1779" s="111" t="n">
        <f aca="false">IF((G1779+I1779+O1779-H1779-BD1779)&gt;=0,G1779+I1779+O1779-H1779-BD1779,0)</f>
        <v>326</v>
      </c>
      <c r="BF1779" s="112" t="n">
        <f aca="false">IF((H1779-I1779-O1779-G1779+BD1779)&gt;=0,H1779-I1779-O1779-G1779+BD1779,0)</f>
        <v>0</v>
      </c>
      <c r="BG1779" s="102"/>
      <c r="BH1779" s="103" t="n">
        <v>43601</v>
      </c>
      <c r="BI1779" s="90"/>
      <c r="BJ1779" s="91" t="n">
        <v>326</v>
      </c>
      <c r="BK1779" s="91" t="n">
        <f aca="false">BJ1779-BD1779+O1779</f>
        <v>326</v>
      </c>
      <c r="BL1779" s="104"/>
    </row>
    <row r="1780" s="105" customFormat="true" ht="15" hidden="false" customHeight="false" outlineLevel="0" collapsed="false">
      <c r="A1780" s="207" t="n">
        <v>1774</v>
      </c>
      <c r="B1780" s="94" t="n">
        <v>43435</v>
      </c>
      <c r="C1780" s="95"/>
      <c r="D1780" s="96"/>
      <c r="E1780" s="74" t="n">
        <v>72</v>
      </c>
      <c r="F1780" s="97" t="s">
        <v>1196</v>
      </c>
      <c r="G1780" s="98" t="n">
        <v>0</v>
      </c>
      <c r="H1780" s="98" t="n">
        <v>0</v>
      </c>
      <c r="I1780" s="208"/>
      <c r="J1780" s="208"/>
      <c r="K1780" s="208"/>
      <c r="L1780" s="208"/>
      <c r="M1780" s="208"/>
      <c r="N1780" s="209"/>
      <c r="O1780" s="79" t="n">
        <f aca="false">SUM(J1780:N1780)</f>
        <v>0</v>
      </c>
      <c r="P1780" s="210"/>
      <c r="Q1780" s="210"/>
      <c r="R1780" s="210"/>
      <c r="S1780" s="210"/>
      <c r="T1780" s="210"/>
      <c r="U1780" s="210"/>
      <c r="V1780" s="210"/>
      <c r="W1780" s="210"/>
      <c r="X1780" s="210"/>
      <c r="Y1780" s="210"/>
      <c r="Z1780" s="210"/>
      <c r="AA1780" s="211"/>
      <c r="AB1780" s="212"/>
      <c r="AC1780" s="213"/>
      <c r="AD1780" s="214"/>
      <c r="AE1780" s="215"/>
      <c r="AF1780" s="215"/>
      <c r="AG1780" s="215"/>
      <c r="AH1780" s="215"/>
      <c r="AI1780" s="215"/>
      <c r="AJ1780" s="215"/>
      <c r="AK1780" s="215"/>
      <c r="AL1780" s="215"/>
      <c r="AM1780" s="215"/>
      <c r="AN1780" s="209"/>
      <c r="AO1780" s="215"/>
      <c r="AP1780" s="215"/>
      <c r="AQ1780" s="215"/>
      <c r="AR1780" s="215"/>
      <c r="AS1780" s="215"/>
      <c r="AT1780" s="215"/>
      <c r="AU1780" s="215"/>
      <c r="AV1780" s="215"/>
      <c r="AW1780" s="215"/>
      <c r="AX1780" s="215"/>
      <c r="AY1780" s="215"/>
      <c r="AZ1780" s="215"/>
      <c r="BA1780" s="215"/>
      <c r="BB1780" s="215"/>
      <c r="BC1780" s="215"/>
      <c r="BD1780" s="85" t="n">
        <f aca="false">SUM(AC1780:BC1780)</f>
        <v>0</v>
      </c>
      <c r="BE1780" s="111" t="n">
        <f aca="false">IF((G1780+I1780+O1780-H1780-BD1780)&gt;=0,G1780+I1780+O1780-H1780-BD1780,0)</f>
        <v>0</v>
      </c>
      <c r="BF1780" s="112" t="n">
        <f aca="false">IF((H1780-I1780-O1780-G1780+BD1780)&gt;=0,H1780-I1780-O1780-G1780+BD1780,0)</f>
        <v>0</v>
      </c>
      <c r="BG1780" s="102"/>
      <c r="BH1780" s="103"/>
      <c r="BI1780" s="90"/>
      <c r="BJ1780" s="91" t="n">
        <v>0</v>
      </c>
      <c r="BK1780" s="91" t="n">
        <f aca="false">BJ1780-BD1780+O1780</f>
        <v>0</v>
      </c>
      <c r="BL1780" s="104"/>
    </row>
    <row r="1781" s="105" customFormat="true" ht="15" hidden="false" customHeight="false" outlineLevel="0" collapsed="false">
      <c r="A1781" s="223" t="n">
        <v>1775</v>
      </c>
      <c r="B1781" s="94" t="n">
        <v>43435</v>
      </c>
      <c r="C1781" s="95"/>
      <c r="D1781" s="96"/>
      <c r="E1781" s="74" t="n">
        <v>20</v>
      </c>
      <c r="F1781" s="97" t="s">
        <v>1202</v>
      </c>
      <c r="G1781" s="98" t="n">
        <v>0</v>
      </c>
      <c r="H1781" s="98" t="n">
        <v>20</v>
      </c>
      <c r="I1781" s="208"/>
      <c r="J1781" s="208"/>
      <c r="K1781" s="208"/>
      <c r="L1781" s="208"/>
      <c r="M1781" s="208"/>
      <c r="N1781" s="209"/>
      <c r="O1781" s="79" t="n">
        <f aca="false">SUM(J1781:N1781)</f>
        <v>0</v>
      </c>
      <c r="P1781" s="210"/>
      <c r="Q1781" s="210"/>
      <c r="R1781" s="210"/>
      <c r="S1781" s="210"/>
      <c r="T1781" s="210"/>
      <c r="U1781" s="210"/>
      <c r="V1781" s="210"/>
      <c r="W1781" s="210"/>
      <c r="X1781" s="210"/>
      <c r="Y1781" s="210"/>
      <c r="Z1781" s="210"/>
      <c r="AA1781" s="211"/>
      <c r="AB1781" s="212"/>
      <c r="AC1781" s="213"/>
      <c r="AD1781" s="214"/>
      <c r="AE1781" s="215"/>
      <c r="AF1781" s="215"/>
      <c r="AG1781" s="215"/>
      <c r="AH1781" s="215"/>
      <c r="AI1781" s="215"/>
      <c r="AJ1781" s="215"/>
      <c r="AK1781" s="215"/>
      <c r="AL1781" s="215"/>
      <c r="AM1781" s="215"/>
      <c r="AN1781" s="209"/>
      <c r="AO1781" s="215"/>
      <c r="AP1781" s="215"/>
      <c r="AQ1781" s="215"/>
      <c r="AR1781" s="215"/>
      <c r="AS1781" s="215"/>
      <c r="AT1781" s="215"/>
      <c r="AU1781" s="215"/>
      <c r="AV1781" s="215"/>
      <c r="AW1781" s="215"/>
      <c r="AX1781" s="215"/>
      <c r="AY1781" s="215"/>
      <c r="AZ1781" s="215"/>
      <c r="BA1781" s="215"/>
      <c r="BB1781" s="215"/>
      <c r="BC1781" s="215"/>
      <c r="BD1781" s="85" t="n">
        <f aca="false">SUM(AC1781:BC1781)</f>
        <v>0</v>
      </c>
      <c r="BE1781" s="111" t="n">
        <f aca="false">IF((G1781+I1781+O1781-H1781-BD1781)&gt;=0,G1781+I1781+O1781-H1781-BD1781,0)</f>
        <v>0</v>
      </c>
      <c r="BF1781" s="112" t="n">
        <f aca="false">IF((H1781-I1781-O1781-G1781+BD1781)&gt;=0,H1781-I1781-O1781-G1781+BD1781,0)</f>
        <v>20</v>
      </c>
      <c r="BG1781" s="102"/>
      <c r="BH1781" s="103"/>
      <c r="BI1781" s="90"/>
      <c r="BJ1781" s="91" t="n">
        <v>-20</v>
      </c>
      <c r="BK1781" s="91" t="n">
        <f aca="false">BJ1781-BD1781+O1781</f>
        <v>-20</v>
      </c>
      <c r="BL1781" s="104"/>
    </row>
    <row r="1782" s="105" customFormat="true" ht="15" hidden="false" customHeight="false" outlineLevel="0" collapsed="false">
      <c r="A1782" s="207" t="n">
        <v>1776</v>
      </c>
      <c r="B1782" s="94" t="n">
        <v>43435</v>
      </c>
      <c r="C1782" s="95"/>
      <c r="D1782" s="96"/>
      <c r="E1782" s="74" t="n">
        <v>72</v>
      </c>
      <c r="F1782" s="97" t="s">
        <v>1203</v>
      </c>
      <c r="G1782" s="98" t="n">
        <v>0</v>
      </c>
      <c r="H1782" s="98" t="n">
        <v>0</v>
      </c>
      <c r="I1782" s="208"/>
      <c r="J1782" s="208"/>
      <c r="K1782" s="208"/>
      <c r="L1782" s="208"/>
      <c r="M1782" s="208"/>
      <c r="N1782" s="209"/>
      <c r="O1782" s="79" t="n">
        <f aca="false">SUM(J1782:N1782)</f>
        <v>0</v>
      </c>
      <c r="P1782" s="210"/>
      <c r="Q1782" s="210"/>
      <c r="R1782" s="210"/>
      <c r="S1782" s="210"/>
      <c r="T1782" s="210"/>
      <c r="U1782" s="210"/>
      <c r="V1782" s="210"/>
      <c r="W1782" s="210"/>
      <c r="X1782" s="210"/>
      <c r="Y1782" s="210"/>
      <c r="Z1782" s="210"/>
      <c r="AA1782" s="211"/>
      <c r="AB1782" s="212"/>
      <c r="AC1782" s="213"/>
      <c r="AD1782" s="214"/>
      <c r="AE1782" s="215"/>
      <c r="AF1782" s="215"/>
      <c r="AG1782" s="215"/>
      <c r="AH1782" s="215"/>
      <c r="AI1782" s="215"/>
      <c r="AJ1782" s="215"/>
      <c r="AK1782" s="215"/>
      <c r="AL1782" s="215"/>
      <c r="AM1782" s="215"/>
      <c r="AN1782" s="209"/>
      <c r="AO1782" s="215"/>
      <c r="AP1782" s="215"/>
      <c r="AQ1782" s="215"/>
      <c r="AR1782" s="215"/>
      <c r="AS1782" s="215"/>
      <c r="AT1782" s="215"/>
      <c r="AU1782" s="215"/>
      <c r="AV1782" s="215"/>
      <c r="AW1782" s="215"/>
      <c r="AX1782" s="215"/>
      <c r="AY1782" s="215"/>
      <c r="AZ1782" s="215"/>
      <c r="BA1782" s="215"/>
      <c r="BB1782" s="215"/>
      <c r="BC1782" s="215"/>
      <c r="BD1782" s="85" t="n">
        <f aca="false">SUM(AC1782:BC1782)</f>
        <v>0</v>
      </c>
      <c r="BE1782" s="111" t="n">
        <f aca="false">IF((G1782+I1782+O1782-H1782-BD1782)&gt;=0,G1782+I1782+O1782-H1782-BD1782,0)</f>
        <v>0</v>
      </c>
      <c r="BF1782" s="112" t="n">
        <f aca="false">IF((H1782-I1782-O1782-G1782+BD1782)&gt;=0,H1782-I1782-O1782-G1782+BD1782,0)</f>
        <v>0</v>
      </c>
      <c r="BG1782" s="102"/>
      <c r="BH1782" s="103"/>
      <c r="BI1782" s="90"/>
      <c r="BJ1782" s="91" t="n">
        <v>0</v>
      </c>
      <c r="BK1782" s="91" t="n">
        <f aca="false">BJ1782-BD1782+O1782</f>
        <v>0</v>
      </c>
      <c r="BL1782" s="104"/>
    </row>
    <row r="1783" s="105" customFormat="true" ht="15" hidden="false" customHeight="false" outlineLevel="0" collapsed="false">
      <c r="A1783" s="207" t="n">
        <v>1777</v>
      </c>
      <c r="B1783" s="94" t="n">
        <v>43435</v>
      </c>
      <c r="C1783" s="95"/>
      <c r="D1783" s="96"/>
      <c r="E1783" s="74" t="n">
        <v>72</v>
      </c>
      <c r="F1783" s="97" t="s">
        <v>1204</v>
      </c>
      <c r="G1783" s="98" t="n">
        <v>0</v>
      </c>
      <c r="H1783" s="98" t="n">
        <v>144</v>
      </c>
      <c r="I1783" s="208"/>
      <c r="J1783" s="208"/>
      <c r="K1783" s="208"/>
      <c r="L1783" s="208"/>
      <c r="M1783" s="208"/>
      <c r="N1783" s="209"/>
      <c r="O1783" s="79" t="n">
        <f aca="false">SUM(J1783:N1783)</f>
        <v>0</v>
      </c>
      <c r="P1783" s="210"/>
      <c r="Q1783" s="210"/>
      <c r="R1783" s="210"/>
      <c r="S1783" s="210"/>
      <c r="T1783" s="210"/>
      <c r="U1783" s="210"/>
      <c r="V1783" s="210"/>
      <c r="W1783" s="210"/>
      <c r="X1783" s="210"/>
      <c r="Y1783" s="210"/>
      <c r="Z1783" s="210"/>
      <c r="AA1783" s="211"/>
      <c r="AB1783" s="212"/>
      <c r="AC1783" s="213"/>
      <c r="AD1783" s="214"/>
      <c r="AE1783" s="215"/>
      <c r="AF1783" s="215"/>
      <c r="AG1783" s="215"/>
      <c r="AH1783" s="215"/>
      <c r="AI1783" s="215"/>
      <c r="AJ1783" s="215"/>
      <c r="AK1783" s="215"/>
      <c r="AL1783" s="215"/>
      <c r="AM1783" s="215"/>
      <c r="AN1783" s="209"/>
      <c r="AO1783" s="215"/>
      <c r="AP1783" s="215"/>
      <c r="AQ1783" s="215"/>
      <c r="AR1783" s="215"/>
      <c r="AS1783" s="215"/>
      <c r="AT1783" s="215"/>
      <c r="AU1783" s="215"/>
      <c r="AV1783" s="215"/>
      <c r="AW1783" s="215"/>
      <c r="AX1783" s="215"/>
      <c r="AY1783" s="215"/>
      <c r="AZ1783" s="215"/>
      <c r="BA1783" s="215"/>
      <c r="BB1783" s="215"/>
      <c r="BC1783" s="215"/>
      <c r="BD1783" s="85" t="n">
        <f aca="false">SUM(AC1783:BC1783)</f>
        <v>0</v>
      </c>
      <c r="BE1783" s="111" t="n">
        <f aca="false">IF((G1783+I1783+O1783-H1783-BD1783)&gt;=0,G1783+I1783+O1783-H1783-BD1783,0)</f>
        <v>0</v>
      </c>
      <c r="BF1783" s="112" t="n">
        <f aca="false">IF((H1783-I1783-O1783-G1783+BD1783)&gt;=0,H1783-I1783-O1783-G1783+BD1783,0)</f>
        <v>144</v>
      </c>
      <c r="BG1783" s="102"/>
      <c r="BH1783" s="103"/>
      <c r="BI1783" s="90"/>
      <c r="BJ1783" s="91" t="n">
        <v>-144</v>
      </c>
      <c r="BK1783" s="91" t="n">
        <f aca="false">BJ1783-BD1783+O1783</f>
        <v>-144</v>
      </c>
      <c r="BL1783" s="104"/>
    </row>
    <row r="1784" s="105" customFormat="true" ht="15" hidden="false" customHeight="false" outlineLevel="0" collapsed="false">
      <c r="A1784" s="207" t="n">
        <v>1778</v>
      </c>
      <c r="B1784" s="94" t="n">
        <v>43435</v>
      </c>
      <c r="C1784" s="95"/>
      <c r="D1784" s="96"/>
      <c r="E1784" s="74" t="n">
        <v>72</v>
      </c>
      <c r="F1784" s="97" t="s">
        <v>1205</v>
      </c>
      <c r="G1784" s="98" t="n">
        <v>0</v>
      </c>
      <c r="H1784" s="98" t="n">
        <v>72</v>
      </c>
      <c r="I1784" s="208"/>
      <c r="J1784" s="208"/>
      <c r="K1784" s="208"/>
      <c r="L1784" s="208"/>
      <c r="M1784" s="208"/>
      <c r="N1784" s="209"/>
      <c r="O1784" s="79" t="n">
        <f aca="false">SUM(J1784:N1784)</f>
        <v>0</v>
      </c>
      <c r="P1784" s="210"/>
      <c r="Q1784" s="210"/>
      <c r="R1784" s="210"/>
      <c r="S1784" s="210"/>
      <c r="T1784" s="210"/>
      <c r="U1784" s="210"/>
      <c r="V1784" s="210"/>
      <c r="W1784" s="210"/>
      <c r="X1784" s="210"/>
      <c r="Y1784" s="210"/>
      <c r="Z1784" s="210"/>
      <c r="AA1784" s="211"/>
      <c r="AB1784" s="212"/>
      <c r="AC1784" s="213"/>
      <c r="AD1784" s="214"/>
      <c r="AE1784" s="215"/>
      <c r="AF1784" s="215"/>
      <c r="AG1784" s="215"/>
      <c r="AH1784" s="215"/>
      <c r="AI1784" s="215"/>
      <c r="AJ1784" s="215"/>
      <c r="AK1784" s="215"/>
      <c r="AL1784" s="215"/>
      <c r="AM1784" s="215"/>
      <c r="AN1784" s="209"/>
      <c r="AO1784" s="215"/>
      <c r="AP1784" s="215"/>
      <c r="AQ1784" s="215"/>
      <c r="AR1784" s="215"/>
      <c r="AS1784" s="215"/>
      <c r="AT1784" s="215"/>
      <c r="AU1784" s="215"/>
      <c r="AV1784" s="215"/>
      <c r="AW1784" s="215"/>
      <c r="AX1784" s="215"/>
      <c r="AY1784" s="215"/>
      <c r="AZ1784" s="215"/>
      <c r="BA1784" s="215"/>
      <c r="BB1784" s="215"/>
      <c r="BC1784" s="215"/>
      <c r="BD1784" s="85" t="n">
        <f aca="false">SUM(AC1784:BC1784)</f>
        <v>0</v>
      </c>
      <c r="BE1784" s="111" t="n">
        <f aca="false">IF((G1784+I1784+O1784-H1784-BD1784)&gt;=0,G1784+I1784+O1784-H1784-BD1784,0)</f>
        <v>0</v>
      </c>
      <c r="BF1784" s="112" t="n">
        <f aca="false">IF((H1784-I1784-O1784-G1784+BD1784)&gt;=0,H1784-I1784-O1784-G1784+BD1784,0)</f>
        <v>72</v>
      </c>
      <c r="BG1784" s="102" t="n">
        <v>43507</v>
      </c>
      <c r="BH1784" s="103"/>
      <c r="BI1784" s="90"/>
      <c r="BJ1784" s="91" t="n">
        <v>-72</v>
      </c>
      <c r="BK1784" s="91" t="n">
        <f aca="false">BJ1784-BD1784+O1784</f>
        <v>-72</v>
      </c>
      <c r="BL1784" s="104"/>
    </row>
    <row r="1785" s="105" customFormat="true" ht="15" hidden="false" customHeight="false" outlineLevel="0" collapsed="false">
      <c r="A1785" s="207" t="n">
        <v>1779</v>
      </c>
      <c r="B1785" s="94" t="n">
        <v>43435</v>
      </c>
      <c r="C1785" s="95"/>
      <c r="D1785" s="96"/>
      <c r="E1785" s="74" t="n">
        <v>72</v>
      </c>
      <c r="F1785" s="97"/>
      <c r="G1785" s="98" t="n">
        <v>0</v>
      </c>
      <c r="H1785" s="98" t="n">
        <v>228</v>
      </c>
      <c r="I1785" s="208"/>
      <c r="J1785" s="208"/>
      <c r="K1785" s="208"/>
      <c r="L1785" s="208"/>
      <c r="M1785" s="208"/>
      <c r="N1785" s="209"/>
      <c r="O1785" s="79" t="n">
        <f aca="false">SUM(J1785:N1785)</f>
        <v>0</v>
      </c>
      <c r="P1785" s="210"/>
      <c r="Q1785" s="210"/>
      <c r="R1785" s="210"/>
      <c r="S1785" s="210"/>
      <c r="T1785" s="210"/>
      <c r="U1785" s="210"/>
      <c r="V1785" s="210"/>
      <c r="W1785" s="210"/>
      <c r="X1785" s="210"/>
      <c r="Y1785" s="210"/>
      <c r="Z1785" s="210"/>
      <c r="AA1785" s="211"/>
      <c r="AB1785" s="212"/>
      <c r="AC1785" s="213"/>
      <c r="AD1785" s="214"/>
      <c r="AE1785" s="215"/>
      <c r="AF1785" s="215"/>
      <c r="AG1785" s="215"/>
      <c r="AH1785" s="215"/>
      <c r="AI1785" s="215"/>
      <c r="AJ1785" s="215"/>
      <c r="AK1785" s="215"/>
      <c r="AL1785" s="215"/>
      <c r="AM1785" s="215"/>
      <c r="AN1785" s="209"/>
      <c r="AO1785" s="215"/>
      <c r="AP1785" s="215"/>
      <c r="AQ1785" s="215"/>
      <c r="AR1785" s="215"/>
      <c r="AS1785" s="215"/>
      <c r="AT1785" s="215"/>
      <c r="AU1785" s="215"/>
      <c r="AV1785" s="215"/>
      <c r="AW1785" s="215"/>
      <c r="AX1785" s="215"/>
      <c r="AY1785" s="215"/>
      <c r="AZ1785" s="215"/>
      <c r="BA1785" s="215"/>
      <c r="BB1785" s="215"/>
      <c r="BC1785" s="215"/>
      <c r="BD1785" s="85" t="n">
        <f aca="false">SUM(AC1785:BC1785)</f>
        <v>0</v>
      </c>
      <c r="BE1785" s="111" t="n">
        <f aca="false">IF((G1785+I1785+O1785-H1785-BD1785)&gt;=0,G1785+I1785+O1785-H1785-BD1785,0)</f>
        <v>0</v>
      </c>
      <c r="BF1785" s="112" t="n">
        <f aca="false">IF((H1785-I1785-O1785-G1785+BD1785)&gt;=0,H1785-I1785-O1785-G1785+BD1785,0)</f>
        <v>228</v>
      </c>
      <c r="BG1785" s="102"/>
      <c r="BH1785" s="103"/>
      <c r="BI1785" s="90"/>
      <c r="BJ1785" s="91" t="n">
        <v>-228</v>
      </c>
      <c r="BK1785" s="91" t="n">
        <f aca="false">BJ1785-BD1785+O1785</f>
        <v>-228</v>
      </c>
      <c r="BL1785" s="104"/>
    </row>
    <row r="1786" s="105" customFormat="true" ht="15" hidden="false" customHeight="false" outlineLevel="0" collapsed="false">
      <c r="A1786" s="207" t="n">
        <v>1780</v>
      </c>
      <c r="B1786" s="94" t="n">
        <v>43435</v>
      </c>
      <c r="C1786" s="95"/>
      <c r="D1786" s="96"/>
      <c r="E1786" s="74" t="n">
        <v>72</v>
      </c>
      <c r="F1786" s="97" t="s">
        <v>1206</v>
      </c>
      <c r="G1786" s="98" t="n">
        <v>288</v>
      </c>
      <c r="H1786" s="98" t="n">
        <v>0</v>
      </c>
      <c r="I1786" s="208"/>
      <c r="J1786" s="208"/>
      <c r="K1786" s="208"/>
      <c r="L1786" s="208"/>
      <c r="M1786" s="208"/>
      <c r="N1786" s="209"/>
      <c r="O1786" s="79" t="n">
        <f aca="false">SUM(J1786:N1786)</f>
        <v>0</v>
      </c>
      <c r="P1786" s="210"/>
      <c r="Q1786" s="210"/>
      <c r="R1786" s="210"/>
      <c r="S1786" s="210"/>
      <c r="T1786" s="210"/>
      <c r="U1786" s="210"/>
      <c r="V1786" s="210"/>
      <c r="W1786" s="210"/>
      <c r="X1786" s="210"/>
      <c r="Y1786" s="210"/>
      <c r="Z1786" s="210"/>
      <c r="AA1786" s="211"/>
      <c r="AB1786" s="212"/>
      <c r="AC1786" s="213"/>
      <c r="AD1786" s="214"/>
      <c r="AE1786" s="215"/>
      <c r="AF1786" s="215"/>
      <c r="AG1786" s="215"/>
      <c r="AH1786" s="215"/>
      <c r="AI1786" s="215"/>
      <c r="AJ1786" s="215"/>
      <c r="AK1786" s="215"/>
      <c r="AL1786" s="215"/>
      <c r="AM1786" s="215"/>
      <c r="AN1786" s="209"/>
      <c r="AO1786" s="215"/>
      <c r="AP1786" s="215"/>
      <c r="AQ1786" s="215"/>
      <c r="AR1786" s="215"/>
      <c r="AS1786" s="215"/>
      <c r="AT1786" s="215"/>
      <c r="AU1786" s="215"/>
      <c r="AV1786" s="215"/>
      <c r="AW1786" s="215"/>
      <c r="AX1786" s="215"/>
      <c r="AY1786" s="215"/>
      <c r="AZ1786" s="215"/>
      <c r="BA1786" s="215"/>
      <c r="BB1786" s="215"/>
      <c r="BC1786" s="215"/>
      <c r="BD1786" s="85" t="n">
        <f aca="false">SUM(AC1786:BC1786)</f>
        <v>0</v>
      </c>
      <c r="BE1786" s="111" t="n">
        <f aca="false">IF((G1786+I1786+O1786-H1786-BD1786)&gt;=0,G1786+I1786+O1786-H1786-BD1786,0)</f>
        <v>288</v>
      </c>
      <c r="BF1786" s="112" t="n">
        <f aca="false">IF((H1786-I1786-O1786-G1786+BD1786)&gt;=0,H1786-I1786-O1786-G1786+BD1786,0)</f>
        <v>0</v>
      </c>
      <c r="BG1786" s="102"/>
      <c r="BH1786" s="103"/>
      <c r="BI1786" s="90"/>
      <c r="BJ1786" s="91" t="n">
        <v>288</v>
      </c>
      <c r="BK1786" s="91" t="n">
        <f aca="false">BJ1786-BD1786+O1786</f>
        <v>288</v>
      </c>
      <c r="BL1786" s="104"/>
    </row>
    <row r="1787" s="105" customFormat="true" ht="15" hidden="false" customHeight="false" outlineLevel="0" collapsed="false">
      <c r="A1787" s="207" t="n">
        <v>1781</v>
      </c>
      <c r="B1787" s="94" t="n">
        <v>43435</v>
      </c>
      <c r="C1787" s="95"/>
      <c r="D1787" s="96"/>
      <c r="E1787" s="74" t="n">
        <v>72</v>
      </c>
      <c r="F1787" s="97" t="s">
        <v>1207</v>
      </c>
      <c r="G1787" s="98" t="n">
        <v>0</v>
      </c>
      <c r="H1787" s="98" t="n">
        <v>216</v>
      </c>
      <c r="I1787" s="208"/>
      <c r="J1787" s="208"/>
      <c r="K1787" s="208"/>
      <c r="L1787" s="208"/>
      <c r="M1787" s="208"/>
      <c r="N1787" s="209"/>
      <c r="O1787" s="79" t="n">
        <f aca="false">SUM(J1787:N1787)</f>
        <v>0</v>
      </c>
      <c r="P1787" s="210"/>
      <c r="Q1787" s="210"/>
      <c r="R1787" s="210"/>
      <c r="S1787" s="210"/>
      <c r="T1787" s="210"/>
      <c r="U1787" s="210"/>
      <c r="V1787" s="210"/>
      <c r="W1787" s="210"/>
      <c r="X1787" s="210"/>
      <c r="Y1787" s="210"/>
      <c r="Z1787" s="210"/>
      <c r="AA1787" s="211"/>
      <c r="AB1787" s="212"/>
      <c r="AC1787" s="213"/>
      <c r="AD1787" s="214"/>
      <c r="AE1787" s="215"/>
      <c r="AF1787" s="215"/>
      <c r="AG1787" s="215"/>
      <c r="AH1787" s="215"/>
      <c r="AI1787" s="215"/>
      <c r="AJ1787" s="215"/>
      <c r="AK1787" s="215"/>
      <c r="AL1787" s="215"/>
      <c r="AM1787" s="215"/>
      <c r="AN1787" s="209"/>
      <c r="AO1787" s="215"/>
      <c r="AP1787" s="215"/>
      <c r="AQ1787" s="215"/>
      <c r="AR1787" s="215"/>
      <c r="AS1787" s="215"/>
      <c r="AT1787" s="215"/>
      <c r="AU1787" s="215"/>
      <c r="AV1787" s="215"/>
      <c r="AW1787" s="215"/>
      <c r="AX1787" s="215"/>
      <c r="AY1787" s="215"/>
      <c r="AZ1787" s="215"/>
      <c r="BA1787" s="215"/>
      <c r="BB1787" s="215"/>
      <c r="BC1787" s="215"/>
      <c r="BD1787" s="85" t="n">
        <f aca="false">SUM(AC1787:BC1787)</f>
        <v>0</v>
      </c>
      <c r="BE1787" s="111" t="n">
        <f aca="false">IF((G1787+I1787+O1787-H1787-BD1787)&gt;=0,G1787+I1787+O1787-H1787-BD1787,0)</f>
        <v>0</v>
      </c>
      <c r="BF1787" s="112" t="n">
        <f aca="false">IF((H1787-I1787-O1787-G1787+BD1787)&gt;=0,H1787-I1787-O1787-G1787+BD1787,0)</f>
        <v>216</v>
      </c>
      <c r="BG1787" s="102"/>
      <c r="BH1787" s="103"/>
      <c r="BI1787" s="90"/>
      <c r="BJ1787" s="91" t="n">
        <v>-216</v>
      </c>
      <c r="BK1787" s="91" t="n">
        <f aca="false">BJ1787-BD1787+O1787</f>
        <v>-216</v>
      </c>
      <c r="BL1787" s="104"/>
    </row>
    <row r="1788" s="105" customFormat="true" ht="15" hidden="false" customHeight="false" outlineLevel="0" collapsed="false">
      <c r="A1788" s="207" t="n">
        <v>1782</v>
      </c>
      <c r="B1788" s="94" t="n">
        <v>43435</v>
      </c>
      <c r="C1788" s="95"/>
      <c r="D1788" s="96"/>
      <c r="E1788" s="74" t="n">
        <v>72</v>
      </c>
      <c r="F1788" s="97" t="s">
        <v>1208</v>
      </c>
      <c r="G1788" s="98" t="n">
        <v>72</v>
      </c>
      <c r="H1788" s="98" t="n">
        <v>0</v>
      </c>
      <c r="I1788" s="208"/>
      <c r="J1788" s="208"/>
      <c r="K1788" s="208"/>
      <c r="L1788" s="208"/>
      <c r="M1788" s="208"/>
      <c r="N1788" s="209"/>
      <c r="O1788" s="79" t="n">
        <f aca="false">SUM(J1788:N1788)</f>
        <v>0</v>
      </c>
      <c r="P1788" s="210"/>
      <c r="Q1788" s="210"/>
      <c r="R1788" s="210"/>
      <c r="S1788" s="210"/>
      <c r="T1788" s="210"/>
      <c r="U1788" s="210"/>
      <c r="V1788" s="210"/>
      <c r="W1788" s="210"/>
      <c r="X1788" s="210"/>
      <c r="Y1788" s="210"/>
      <c r="Z1788" s="210"/>
      <c r="AA1788" s="211"/>
      <c r="AB1788" s="212"/>
      <c r="AC1788" s="213"/>
      <c r="AD1788" s="214"/>
      <c r="AE1788" s="215"/>
      <c r="AF1788" s="215"/>
      <c r="AG1788" s="215"/>
      <c r="AH1788" s="215"/>
      <c r="AI1788" s="215"/>
      <c r="AJ1788" s="215"/>
      <c r="AK1788" s="215"/>
      <c r="AL1788" s="215"/>
      <c r="AM1788" s="215"/>
      <c r="AN1788" s="209"/>
      <c r="AO1788" s="215"/>
      <c r="AP1788" s="215"/>
      <c r="AQ1788" s="215"/>
      <c r="AR1788" s="215"/>
      <c r="AS1788" s="215"/>
      <c r="AT1788" s="215"/>
      <c r="AU1788" s="215"/>
      <c r="AV1788" s="215"/>
      <c r="AW1788" s="215"/>
      <c r="AX1788" s="215"/>
      <c r="AY1788" s="215"/>
      <c r="AZ1788" s="215"/>
      <c r="BA1788" s="215"/>
      <c r="BB1788" s="215"/>
      <c r="BC1788" s="215"/>
      <c r="BD1788" s="85" t="n">
        <f aca="false">SUM(AC1788:BC1788)</f>
        <v>0</v>
      </c>
      <c r="BE1788" s="111" t="n">
        <f aca="false">IF((G1788+I1788+O1788-H1788-BD1788)&gt;=0,G1788+I1788+O1788-H1788-BD1788,0)</f>
        <v>72</v>
      </c>
      <c r="BF1788" s="112" t="n">
        <f aca="false">IF((H1788-I1788-O1788-G1788+BD1788)&gt;=0,H1788-I1788-O1788-G1788+BD1788,0)</f>
        <v>0</v>
      </c>
      <c r="BG1788" s="102"/>
      <c r="BH1788" s="103"/>
      <c r="BI1788" s="90"/>
      <c r="BJ1788" s="91" t="n">
        <v>72</v>
      </c>
      <c r="BK1788" s="91" t="n">
        <f aca="false">BJ1788-BD1788+O1788</f>
        <v>72</v>
      </c>
      <c r="BL1788" s="104"/>
    </row>
    <row r="1789" s="105" customFormat="true" ht="15" hidden="false" customHeight="false" outlineLevel="0" collapsed="false">
      <c r="A1789" s="207" t="n">
        <v>1783</v>
      </c>
      <c r="B1789" s="94" t="n">
        <v>43435</v>
      </c>
      <c r="C1789" s="95"/>
      <c r="D1789" s="96"/>
      <c r="E1789" s="74" t="n">
        <v>72</v>
      </c>
      <c r="F1789" s="97" t="s">
        <v>1209</v>
      </c>
      <c r="G1789" s="98" t="n">
        <v>72</v>
      </c>
      <c r="H1789" s="98" t="n">
        <v>0</v>
      </c>
      <c r="I1789" s="208"/>
      <c r="J1789" s="208"/>
      <c r="K1789" s="208"/>
      <c r="L1789" s="208"/>
      <c r="M1789" s="208"/>
      <c r="N1789" s="209"/>
      <c r="O1789" s="79" t="n">
        <f aca="false">SUM(J1789:N1789)</f>
        <v>0</v>
      </c>
      <c r="P1789" s="210"/>
      <c r="Q1789" s="210"/>
      <c r="R1789" s="210"/>
      <c r="S1789" s="210"/>
      <c r="T1789" s="210"/>
      <c r="U1789" s="210"/>
      <c r="V1789" s="210"/>
      <c r="W1789" s="210"/>
      <c r="X1789" s="210"/>
      <c r="Y1789" s="210"/>
      <c r="Z1789" s="210"/>
      <c r="AA1789" s="211"/>
      <c r="AB1789" s="212"/>
      <c r="AC1789" s="213"/>
      <c r="AD1789" s="214"/>
      <c r="AE1789" s="215"/>
      <c r="AF1789" s="215"/>
      <c r="AG1789" s="215"/>
      <c r="AH1789" s="215"/>
      <c r="AI1789" s="215"/>
      <c r="AJ1789" s="215"/>
      <c r="AK1789" s="215"/>
      <c r="AL1789" s="215"/>
      <c r="AM1789" s="215"/>
      <c r="AN1789" s="209"/>
      <c r="AO1789" s="215"/>
      <c r="AP1789" s="215"/>
      <c r="AQ1789" s="215"/>
      <c r="AR1789" s="215"/>
      <c r="AS1789" s="215"/>
      <c r="AT1789" s="215"/>
      <c r="AU1789" s="215"/>
      <c r="AV1789" s="215"/>
      <c r="AW1789" s="215"/>
      <c r="AX1789" s="215"/>
      <c r="AY1789" s="215"/>
      <c r="AZ1789" s="215"/>
      <c r="BA1789" s="215"/>
      <c r="BB1789" s="215"/>
      <c r="BC1789" s="215"/>
      <c r="BD1789" s="85" t="n">
        <f aca="false">SUM(AC1789:BC1789)</f>
        <v>0</v>
      </c>
      <c r="BE1789" s="111" t="n">
        <f aca="false">IF((G1789+I1789+O1789-H1789-BD1789)&gt;=0,G1789+I1789+O1789-H1789-BD1789,0)</f>
        <v>72</v>
      </c>
      <c r="BF1789" s="112" t="n">
        <f aca="false">IF((H1789-I1789-O1789-G1789+BD1789)&gt;=0,H1789-I1789-O1789-G1789+BD1789,0)</f>
        <v>0</v>
      </c>
      <c r="BG1789" s="102"/>
      <c r="BH1789" s="103"/>
      <c r="BI1789" s="90"/>
      <c r="BJ1789" s="91" t="n">
        <v>72</v>
      </c>
      <c r="BK1789" s="91" t="n">
        <f aca="false">BJ1789-BD1789+O1789</f>
        <v>72</v>
      </c>
      <c r="BL1789" s="104"/>
    </row>
    <row r="1790" s="105" customFormat="true" ht="15" hidden="false" customHeight="false" outlineLevel="0" collapsed="false">
      <c r="A1790" s="207" t="n">
        <v>1784</v>
      </c>
      <c r="B1790" s="94" t="n">
        <v>43435</v>
      </c>
      <c r="C1790" s="95"/>
      <c r="D1790" s="96"/>
      <c r="E1790" s="74" t="n">
        <v>72</v>
      </c>
      <c r="F1790" s="97" t="s">
        <v>1210</v>
      </c>
      <c r="G1790" s="98" t="n">
        <v>72</v>
      </c>
      <c r="H1790" s="98" t="n">
        <v>0</v>
      </c>
      <c r="I1790" s="208"/>
      <c r="J1790" s="208"/>
      <c r="K1790" s="208"/>
      <c r="L1790" s="208"/>
      <c r="M1790" s="208"/>
      <c r="N1790" s="209"/>
      <c r="O1790" s="79" t="n">
        <f aca="false">SUM(J1790:N1790)</f>
        <v>0</v>
      </c>
      <c r="P1790" s="210"/>
      <c r="Q1790" s="210"/>
      <c r="R1790" s="210"/>
      <c r="S1790" s="210"/>
      <c r="T1790" s="210"/>
      <c r="U1790" s="210"/>
      <c r="V1790" s="210"/>
      <c r="W1790" s="210"/>
      <c r="X1790" s="210"/>
      <c r="Y1790" s="210"/>
      <c r="Z1790" s="210"/>
      <c r="AA1790" s="211"/>
      <c r="AB1790" s="212"/>
      <c r="AC1790" s="213"/>
      <c r="AD1790" s="214"/>
      <c r="AE1790" s="215"/>
      <c r="AF1790" s="215"/>
      <c r="AG1790" s="215"/>
      <c r="AH1790" s="215"/>
      <c r="AI1790" s="215"/>
      <c r="AJ1790" s="215"/>
      <c r="AK1790" s="215"/>
      <c r="AL1790" s="215"/>
      <c r="AM1790" s="215"/>
      <c r="AN1790" s="209"/>
      <c r="AO1790" s="215"/>
      <c r="AP1790" s="215"/>
      <c r="AQ1790" s="215"/>
      <c r="AR1790" s="215"/>
      <c r="AS1790" s="215"/>
      <c r="AT1790" s="215"/>
      <c r="AU1790" s="215"/>
      <c r="AV1790" s="215"/>
      <c r="AW1790" s="215"/>
      <c r="AX1790" s="215"/>
      <c r="AY1790" s="215"/>
      <c r="AZ1790" s="215"/>
      <c r="BA1790" s="215"/>
      <c r="BB1790" s="215"/>
      <c r="BC1790" s="215"/>
      <c r="BD1790" s="85" t="n">
        <f aca="false">SUM(AC1790:BC1790)</f>
        <v>0</v>
      </c>
      <c r="BE1790" s="111" t="n">
        <f aca="false">IF((G1790+I1790+O1790-H1790-BD1790)&gt;=0,G1790+I1790+O1790-H1790-BD1790,0)</f>
        <v>72</v>
      </c>
      <c r="BF1790" s="112" t="n">
        <f aca="false">IF((H1790-I1790-O1790-G1790+BD1790)&gt;=0,H1790-I1790-O1790-G1790+BD1790,0)</f>
        <v>0</v>
      </c>
      <c r="BG1790" s="102"/>
      <c r="BH1790" s="103"/>
      <c r="BI1790" s="90"/>
      <c r="BJ1790" s="91" t="n">
        <v>72</v>
      </c>
      <c r="BK1790" s="91" t="n">
        <f aca="false">BJ1790-BD1790+O1790</f>
        <v>72</v>
      </c>
      <c r="BL1790" s="104"/>
    </row>
    <row r="1791" s="93" customFormat="true" ht="15" hidden="false" customHeight="false" outlineLevel="0" collapsed="false">
      <c r="A1791" s="207" t="n">
        <v>1785</v>
      </c>
      <c r="B1791" s="71" t="n">
        <v>43435</v>
      </c>
      <c r="C1791" s="72"/>
      <c r="D1791" s="73"/>
      <c r="E1791" s="74" t="n">
        <v>72</v>
      </c>
      <c r="F1791" s="75" t="s">
        <v>1211</v>
      </c>
      <c r="G1791" s="76" t="n">
        <v>0</v>
      </c>
      <c r="H1791" s="76" t="n">
        <v>72</v>
      </c>
      <c r="I1791" s="208"/>
      <c r="J1791" s="208"/>
      <c r="K1791" s="208"/>
      <c r="L1791" s="208"/>
      <c r="M1791" s="208"/>
      <c r="N1791" s="209"/>
      <c r="O1791" s="79" t="n">
        <f aca="false">SUM(J1791:N1791)</f>
        <v>0</v>
      </c>
      <c r="P1791" s="215"/>
      <c r="Q1791" s="215"/>
      <c r="R1791" s="215"/>
      <c r="S1791" s="215"/>
      <c r="T1791" s="215"/>
      <c r="U1791" s="215"/>
      <c r="V1791" s="215"/>
      <c r="W1791" s="215"/>
      <c r="X1791" s="215"/>
      <c r="Y1791" s="215"/>
      <c r="Z1791" s="215"/>
      <c r="AA1791" s="217"/>
      <c r="AB1791" s="218"/>
      <c r="AC1791" s="213"/>
      <c r="AD1791" s="214"/>
      <c r="AE1791" s="215"/>
      <c r="AF1791" s="215"/>
      <c r="AG1791" s="215"/>
      <c r="AH1791" s="215"/>
      <c r="AI1791" s="215"/>
      <c r="AJ1791" s="215"/>
      <c r="AK1791" s="215"/>
      <c r="AL1791" s="215"/>
      <c r="AM1791" s="215"/>
      <c r="AN1791" s="209"/>
      <c r="AO1791" s="215"/>
      <c r="AP1791" s="215"/>
      <c r="AQ1791" s="215"/>
      <c r="AR1791" s="215"/>
      <c r="AS1791" s="215"/>
      <c r="AT1791" s="215"/>
      <c r="AU1791" s="215"/>
      <c r="AV1791" s="215"/>
      <c r="AW1791" s="215"/>
      <c r="AX1791" s="215"/>
      <c r="AY1791" s="215"/>
      <c r="AZ1791" s="215"/>
      <c r="BA1791" s="215"/>
      <c r="BB1791" s="215"/>
      <c r="BC1791" s="215"/>
      <c r="BD1791" s="85" t="n">
        <f aca="false">SUM(AC1791:BC1791)</f>
        <v>0</v>
      </c>
      <c r="BE1791" s="86" t="n">
        <f aca="false">IF((G1791+I1791+O1791-H1791-BD1791)&gt;=0,G1791+I1791+O1791-H1791-BD1791,0)</f>
        <v>0</v>
      </c>
      <c r="BF1791" s="87" t="n">
        <f aca="false">IF((H1791-I1791-O1791-G1791+BD1791)&gt;=0,H1791-I1791-O1791-G1791+BD1791,0)</f>
        <v>72</v>
      </c>
      <c r="BG1791" s="106"/>
      <c r="BH1791" s="107"/>
      <c r="BI1791" s="90"/>
      <c r="BJ1791" s="91" t="n">
        <v>-72</v>
      </c>
      <c r="BK1791" s="91" t="n">
        <f aca="false">BJ1791-BD1791+O1791</f>
        <v>-72</v>
      </c>
      <c r="BL1791" s="92"/>
    </row>
    <row r="1792" s="105" customFormat="true" ht="15" hidden="false" customHeight="false" outlineLevel="0" collapsed="false">
      <c r="A1792" s="207" t="n">
        <v>1786</v>
      </c>
      <c r="B1792" s="94" t="n">
        <v>43435</v>
      </c>
      <c r="C1792" s="95"/>
      <c r="D1792" s="96"/>
      <c r="E1792" s="74" t="n">
        <v>72</v>
      </c>
      <c r="F1792" s="97" t="s">
        <v>1212</v>
      </c>
      <c r="G1792" s="98" t="n">
        <v>0</v>
      </c>
      <c r="H1792" s="98" t="n">
        <v>0</v>
      </c>
      <c r="I1792" s="208"/>
      <c r="J1792" s="208"/>
      <c r="K1792" s="208"/>
      <c r="L1792" s="208"/>
      <c r="M1792" s="208"/>
      <c r="N1792" s="209"/>
      <c r="O1792" s="79" t="n">
        <f aca="false">SUM(J1792:N1792)</f>
        <v>0</v>
      </c>
      <c r="P1792" s="210"/>
      <c r="Q1792" s="210"/>
      <c r="R1792" s="210"/>
      <c r="S1792" s="210"/>
      <c r="T1792" s="210"/>
      <c r="U1792" s="210"/>
      <c r="V1792" s="210"/>
      <c r="W1792" s="210"/>
      <c r="X1792" s="210"/>
      <c r="Y1792" s="210"/>
      <c r="Z1792" s="210"/>
      <c r="AA1792" s="211"/>
      <c r="AB1792" s="212"/>
      <c r="AC1792" s="213"/>
      <c r="AD1792" s="214"/>
      <c r="AE1792" s="215"/>
      <c r="AF1792" s="215"/>
      <c r="AG1792" s="215"/>
      <c r="AH1792" s="215"/>
      <c r="AI1792" s="215"/>
      <c r="AJ1792" s="215"/>
      <c r="AK1792" s="215"/>
      <c r="AL1792" s="215"/>
      <c r="AM1792" s="215"/>
      <c r="AN1792" s="209"/>
      <c r="AO1792" s="215"/>
      <c r="AP1792" s="215"/>
      <c r="AQ1792" s="215"/>
      <c r="AR1792" s="215"/>
      <c r="AS1792" s="215"/>
      <c r="AT1792" s="215"/>
      <c r="AU1792" s="215"/>
      <c r="AV1792" s="215"/>
      <c r="AW1792" s="215"/>
      <c r="AX1792" s="215"/>
      <c r="AY1792" s="215"/>
      <c r="AZ1792" s="215"/>
      <c r="BA1792" s="215"/>
      <c r="BB1792" s="215"/>
      <c r="BC1792" s="215"/>
      <c r="BD1792" s="85" t="n">
        <f aca="false">SUM(AC1792:BC1792)</f>
        <v>0</v>
      </c>
      <c r="BE1792" s="111" t="n">
        <f aca="false">IF((G1792+I1792+O1792-H1792-BD1792)&gt;=0,G1792+I1792+O1792-H1792-BD1792,0)</f>
        <v>0</v>
      </c>
      <c r="BF1792" s="112" t="n">
        <f aca="false">IF((H1792-I1792-O1792-G1792+BD1792)&gt;=0,H1792-I1792-O1792-G1792+BD1792,0)</f>
        <v>0</v>
      </c>
      <c r="BG1792" s="102"/>
      <c r="BH1792" s="103"/>
      <c r="BI1792" s="90"/>
      <c r="BJ1792" s="91" t="n">
        <v>0</v>
      </c>
      <c r="BK1792" s="91" t="n">
        <f aca="false">BJ1792-BD1792+O1792</f>
        <v>0</v>
      </c>
      <c r="BL1792" s="104"/>
    </row>
    <row r="1793" s="105" customFormat="true" ht="15" hidden="false" customHeight="false" outlineLevel="0" collapsed="false">
      <c r="A1793" s="207" t="n">
        <v>1787</v>
      </c>
      <c r="B1793" s="94" t="n">
        <v>43435</v>
      </c>
      <c r="C1793" s="95"/>
      <c r="D1793" s="96"/>
      <c r="E1793" s="74" t="n">
        <v>72</v>
      </c>
      <c r="F1793" s="97" t="s">
        <v>1213</v>
      </c>
      <c r="G1793" s="98" t="n">
        <v>72</v>
      </c>
      <c r="H1793" s="98" t="n">
        <v>0</v>
      </c>
      <c r="I1793" s="208"/>
      <c r="J1793" s="208"/>
      <c r="K1793" s="208"/>
      <c r="L1793" s="208"/>
      <c r="M1793" s="208"/>
      <c r="N1793" s="209"/>
      <c r="O1793" s="79" t="n">
        <f aca="false">SUM(J1793:N1793)</f>
        <v>0</v>
      </c>
      <c r="P1793" s="210"/>
      <c r="Q1793" s="210"/>
      <c r="R1793" s="210"/>
      <c r="S1793" s="210"/>
      <c r="T1793" s="210"/>
      <c r="U1793" s="210"/>
      <c r="V1793" s="210"/>
      <c r="W1793" s="210"/>
      <c r="X1793" s="210"/>
      <c r="Y1793" s="210"/>
      <c r="Z1793" s="210"/>
      <c r="AA1793" s="211"/>
      <c r="AB1793" s="212"/>
      <c r="AC1793" s="213"/>
      <c r="AD1793" s="214"/>
      <c r="AE1793" s="215"/>
      <c r="AF1793" s="215"/>
      <c r="AG1793" s="215"/>
      <c r="AH1793" s="215"/>
      <c r="AI1793" s="215"/>
      <c r="AJ1793" s="215"/>
      <c r="AK1793" s="215"/>
      <c r="AL1793" s="215"/>
      <c r="AM1793" s="215"/>
      <c r="AN1793" s="209"/>
      <c r="AO1793" s="215"/>
      <c r="AP1793" s="215"/>
      <c r="AQ1793" s="215"/>
      <c r="AR1793" s="215"/>
      <c r="AS1793" s="215"/>
      <c r="AT1793" s="215"/>
      <c r="AU1793" s="215"/>
      <c r="AV1793" s="215"/>
      <c r="AW1793" s="215"/>
      <c r="AX1793" s="215"/>
      <c r="AY1793" s="215"/>
      <c r="AZ1793" s="215"/>
      <c r="BA1793" s="215"/>
      <c r="BB1793" s="215"/>
      <c r="BC1793" s="215"/>
      <c r="BD1793" s="85" t="n">
        <f aca="false">SUM(AC1793:BC1793)</f>
        <v>0</v>
      </c>
      <c r="BE1793" s="111" t="n">
        <f aca="false">IF((G1793+I1793+O1793-H1793-BD1793)&gt;=0,G1793+I1793+O1793-H1793-BD1793,0)</f>
        <v>72</v>
      </c>
      <c r="BF1793" s="112" t="n">
        <f aca="false">IF((H1793-I1793-O1793-G1793+BD1793)&gt;=0,H1793-I1793-O1793-G1793+BD1793,0)</f>
        <v>0</v>
      </c>
      <c r="BG1793" s="102"/>
      <c r="BH1793" s="103"/>
      <c r="BI1793" s="90"/>
      <c r="BJ1793" s="91" t="n">
        <v>72</v>
      </c>
      <c r="BK1793" s="91" t="n">
        <f aca="false">BJ1793-BD1793+O1793</f>
        <v>72</v>
      </c>
      <c r="BL1793" s="104"/>
    </row>
    <row r="1794" s="105" customFormat="true" ht="15" hidden="false" customHeight="false" outlineLevel="0" collapsed="false">
      <c r="A1794" s="207" t="n">
        <v>1788</v>
      </c>
      <c r="B1794" s="94" t="n">
        <v>43435</v>
      </c>
      <c r="C1794" s="95"/>
      <c r="D1794" s="96"/>
      <c r="E1794" s="74" t="n">
        <v>72</v>
      </c>
      <c r="F1794" s="97" t="s">
        <v>1214</v>
      </c>
      <c r="G1794" s="98" t="n">
        <v>0</v>
      </c>
      <c r="H1794" s="98" t="n">
        <v>72</v>
      </c>
      <c r="I1794" s="208"/>
      <c r="J1794" s="208"/>
      <c r="K1794" s="208"/>
      <c r="L1794" s="208"/>
      <c r="M1794" s="208"/>
      <c r="N1794" s="209"/>
      <c r="O1794" s="79" t="n">
        <f aca="false">SUM(J1794:N1794)</f>
        <v>0</v>
      </c>
      <c r="P1794" s="210"/>
      <c r="Q1794" s="210"/>
      <c r="R1794" s="210"/>
      <c r="S1794" s="210"/>
      <c r="T1794" s="210"/>
      <c r="U1794" s="210"/>
      <c r="V1794" s="210"/>
      <c r="W1794" s="210"/>
      <c r="X1794" s="210"/>
      <c r="Y1794" s="210"/>
      <c r="Z1794" s="210"/>
      <c r="AA1794" s="211"/>
      <c r="AB1794" s="212"/>
      <c r="AC1794" s="213"/>
      <c r="AD1794" s="214"/>
      <c r="AE1794" s="215"/>
      <c r="AF1794" s="215"/>
      <c r="AG1794" s="215"/>
      <c r="AH1794" s="215"/>
      <c r="AI1794" s="215"/>
      <c r="AJ1794" s="215"/>
      <c r="AK1794" s="215"/>
      <c r="AL1794" s="215"/>
      <c r="AM1794" s="215"/>
      <c r="AN1794" s="209"/>
      <c r="AO1794" s="215"/>
      <c r="AP1794" s="215"/>
      <c r="AQ1794" s="215"/>
      <c r="AR1794" s="215"/>
      <c r="AS1794" s="215"/>
      <c r="AT1794" s="215"/>
      <c r="AU1794" s="215"/>
      <c r="AV1794" s="215"/>
      <c r="AW1794" s="215"/>
      <c r="AX1794" s="215"/>
      <c r="AY1794" s="215"/>
      <c r="AZ1794" s="215"/>
      <c r="BA1794" s="215"/>
      <c r="BB1794" s="215"/>
      <c r="BC1794" s="215"/>
      <c r="BD1794" s="85" t="n">
        <f aca="false">SUM(AC1794:BC1794)</f>
        <v>0</v>
      </c>
      <c r="BE1794" s="111" t="n">
        <f aca="false">IF((G1794+I1794+O1794-H1794-BD1794)&gt;=0,G1794+I1794+O1794-H1794-BD1794,0)</f>
        <v>0</v>
      </c>
      <c r="BF1794" s="112" t="n">
        <f aca="false">IF((H1794-I1794-O1794-G1794+BD1794)&gt;=0,H1794-I1794-O1794-G1794+BD1794,0)</f>
        <v>72</v>
      </c>
      <c r="BG1794" s="102"/>
      <c r="BH1794" s="103" t="n">
        <v>43525</v>
      </c>
      <c r="BI1794" s="90"/>
      <c r="BJ1794" s="91" t="n">
        <v>-72</v>
      </c>
      <c r="BK1794" s="91" t="n">
        <f aca="false">BJ1794-BD1794+O1794</f>
        <v>-72</v>
      </c>
      <c r="BL1794" s="104"/>
    </row>
    <row r="1795" s="105" customFormat="true" ht="15" hidden="false" customHeight="false" outlineLevel="0" collapsed="false">
      <c r="A1795" s="207" t="n">
        <v>1789</v>
      </c>
      <c r="B1795" s="94" t="n">
        <v>43435</v>
      </c>
      <c r="C1795" s="95"/>
      <c r="D1795" s="96"/>
      <c r="E1795" s="74" t="n">
        <v>20</v>
      </c>
      <c r="F1795" s="97" t="s">
        <v>1215</v>
      </c>
      <c r="G1795" s="98" t="n">
        <v>0</v>
      </c>
      <c r="H1795" s="98" t="n">
        <v>20</v>
      </c>
      <c r="I1795" s="208"/>
      <c r="J1795" s="208"/>
      <c r="K1795" s="208"/>
      <c r="L1795" s="208"/>
      <c r="M1795" s="208"/>
      <c r="N1795" s="209"/>
      <c r="O1795" s="79" t="n">
        <f aca="false">SUM(J1795:N1795)</f>
        <v>0</v>
      </c>
      <c r="P1795" s="210"/>
      <c r="Q1795" s="210"/>
      <c r="R1795" s="210"/>
      <c r="S1795" s="210"/>
      <c r="T1795" s="210"/>
      <c r="U1795" s="210"/>
      <c r="V1795" s="210"/>
      <c r="W1795" s="210"/>
      <c r="X1795" s="210"/>
      <c r="Y1795" s="210"/>
      <c r="Z1795" s="210"/>
      <c r="AA1795" s="211"/>
      <c r="AB1795" s="212"/>
      <c r="AC1795" s="213"/>
      <c r="AD1795" s="214"/>
      <c r="AE1795" s="215"/>
      <c r="AF1795" s="215"/>
      <c r="AG1795" s="215"/>
      <c r="AH1795" s="215"/>
      <c r="AI1795" s="215"/>
      <c r="AJ1795" s="215"/>
      <c r="AK1795" s="215"/>
      <c r="AL1795" s="215"/>
      <c r="AM1795" s="215"/>
      <c r="AN1795" s="209"/>
      <c r="AO1795" s="215"/>
      <c r="AP1795" s="215"/>
      <c r="AQ1795" s="215"/>
      <c r="AR1795" s="215"/>
      <c r="AS1795" s="215"/>
      <c r="AT1795" s="215"/>
      <c r="AU1795" s="215"/>
      <c r="AV1795" s="215"/>
      <c r="AW1795" s="215"/>
      <c r="AX1795" s="215"/>
      <c r="AY1795" s="215"/>
      <c r="AZ1795" s="215"/>
      <c r="BA1795" s="215"/>
      <c r="BB1795" s="215"/>
      <c r="BC1795" s="215"/>
      <c r="BD1795" s="85" t="n">
        <f aca="false">SUM(AC1795:BC1795)</f>
        <v>0</v>
      </c>
      <c r="BE1795" s="111" t="n">
        <f aca="false">IF((G1795+I1795+O1795-H1795-BD1795)&gt;=0,G1795+I1795+O1795-H1795-BD1795,0)</f>
        <v>0</v>
      </c>
      <c r="BF1795" s="112" t="n">
        <f aca="false">IF((H1795-I1795-O1795-G1795+BD1795)&gt;=0,H1795-I1795-O1795-G1795+BD1795,0)</f>
        <v>20</v>
      </c>
      <c r="BG1795" s="102"/>
      <c r="BH1795" s="103"/>
      <c r="BI1795" s="90"/>
      <c r="BJ1795" s="91" t="n">
        <v>-20</v>
      </c>
      <c r="BK1795" s="91" t="n">
        <f aca="false">BJ1795-BD1795+O1795</f>
        <v>-20</v>
      </c>
      <c r="BL1795" s="104"/>
    </row>
    <row r="1796" s="105" customFormat="true" ht="15" hidden="false" customHeight="false" outlineLevel="0" collapsed="false">
      <c r="A1796" s="207" t="n">
        <v>1790</v>
      </c>
      <c r="B1796" s="94" t="n">
        <v>43435</v>
      </c>
      <c r="C1796" s="95"/>
      <c r="D1796" s="96"/>
      <c r="E1796" s="74" t="n">
        <v>72</v>
      </c>
      <c r="F1796" s="97" t="s">
        <v>1216</v>
      </c>
      <c r="G1796" s="98" t="n">
        <v>0</v>
      </c>
      <c r="H1796" s="98" t="n">
        <v>0</v>
      </c>
      <c r="I1796" s="208"/>
      <c r="J1796" s="208"/>
      <c r="K1796" s="208"/>
      <c r="L1796" s="208"/>
      <c r="M1796" s="208"/>
      <c r="N1796" s="209" t="n">
        <v>72</v>
      </c>
      <c r="O1796" s="79" t="n">
        <f aca="false">SUM(J1796:N1796)</f>
        <v>72</v>
      </c>
      <c r="P1796" s="210"/>
      <c r="Q1796" s="210"/>
      <c r="R1796" s="210"/>
      <c r="S1796" s="210"/>
      <c r="T1796" s="210"/>
      <c r="U1796" s="210"/>
      <c r="V1796" s="210"/>
      <c r="W1796" s="210"/>
      <c r="X1796" s="210"/>
      <c r="Y1796" s="210"/>
      <c r="Z1796" s="210"/>
      <c r="AA1796" s="211"/>
      <c r="AB1796" s="212"/>
      <c r="AC1796" s="213"/>
      <c r="AD1796" s="214"/>
      <c r="AE1796" s="215"/>
      <c r="AF1796" s="215"/>
      <c r="AG1796" s="215"/>
      <c r="AH1796" s="215"/>
      <c r="AI1796" s="215"/>
      <c r="AJ1796" s="215" t="n">
        <v>216</v>
      </c>
      <c r="AK1796" s="215"/>
      <c r="AL1796" s="215"/>
      <c r="AM1796" s="215"/>
      <c r="AN1796" s="209"/>
      <c r="AO1796" s="215"/>
      <c r="AP1796" s="215"/>
      <c r="AQ1796" s="215"/>
      <c r="AR1796" s="215"/>
      <c r="AS1796" s="215"/>
      <c r="AT1796" s="215"/>
      <c r="AU1796" s="215"/>
      <c r="AV1796" s="215"/>
      <c r="AW1796" s="215"/>
      <c r="AX1796" s="215"/>
      <c r="AY1796" s="215"/>
      <c r="AZ1796" s="215"/>
      <c r="BA1796" s="215"/>
      <c r="BB1796" s="215"/>
      <c r="BC1796" s="215"/>
      <c r="BD1796" s="85" t="n">
        <f aca="false">SUM(AC1796:BC1796)</f>
        <v>216</v>
      </c>
      <c r="BE1796" s="111" t="n">
        <f aca="false">IF((G1796+I1796+O1796-H1796-BD1796)&gt;=0,G1796+I1796+O1796-H1796-BD1796,0)</f>
        <v>0</v>
      </c>
      <c r="BF1796" s="112" t="n">
        <f aca="false">IF((H1796-I1796-O1796-G1796+BD1796)&gt;=0,H1796-I1796-O1796-G1796+BD1796,0)</f>
        <v>144</v>
      </c>
      <c r="BG1796" s="102"/>
      <c r="BH1796" s="103"/>
      <c r="BI1796" s="90" t="s">
        <v>43</v>
      </c>
      <c r="BJ1796" s="91" t="n">
        <v>0</v>
      </c>
      <c r="BK1796" s="91" t="n">
        <f aca="false">BJ1796-BD1796+O1796</f>
        <v>-144</v>
      </c>
      <c r="BL1796" s="104"/>
    </row>
    <row r="1797" s="105" customFormat="true" ht="15" hidden="false" customHeight="false" outlineLevel="0" collapsed="false">
      <c r="A1797" s="207" t="n">
        <v>1791</v>
      </c>
      <c r="B1797" s="94" t="n">
        <v>43435</v>
      </c>
      <c r="C1797" s="95"/>
      <c r="D1797" s="96"/>
      <c r="E1797" s="74" t="n">
        <v>72</v>
      </c>
      <c r="F1797" s="97" t="s">
        <v>1217</v>
      </c>
      <c r="G1797" s="98" t="n">
        <v>70</v>
      </c>
      <c r="H1797" s="98" t="n">
        <v>0</v>
      </c>
      <c r="I1797" s="208"/>
      <c r="J1797" s="208"/>
      <c r="K1797" s="208"/>
      <c r="L1797" s="208"/>
      <c r="M1797" s="208"/>
      <c r="N1797" s="209" t="n">
        <v>72</v>
      </c>
      <c r="O1797" s="79" t="n">
        <f aca="false">SUM(J1797:N1797)</f>
        <v>72</v>
      </c>
      <c r="P1797" s="210"/>
      <c r="Q1797" s="210"/>
      <c r="R1797" s="210"/>
      <c r="S1797" s="210"/>
      <c r="T1797" s="210"/>
      <c r="U1797" s="210"/>
      <c r="V1797" s="210"/>
      <c r="W1797" s="210"/>
      <c r="X1797" s="210"/>
      <c r="Y1797" s="210"/>
      <c r="Z1797" s="210"/>
      <c r="AA1797" s="211"/>
      <c r="AB1797" s="212"/>
      <c r="AC1797" s="213"/>
      <c r="AD1797" s="214"/>
      <c r="AE1797" s="215" t="n">
        <v>216</v>
      </c>
      <c r="AF1797" s="215"/>
      <c r="AG1797" s="215"/>
      <c r="AH1797" s="215"/>
      <c r="AI1797" s="215"/>
      <c r="AJ1797" s="215"/>
      <c r="AK1797" s="215"/>
      <c r="AL1797" s="215"/>
      <c r="AM1797" s="215"/>
      <c r="AN1797" s="209"/>
      <c r="AO1797" s="215"/>
      <c r="AP1797" s="215"/>
      <c r="AQ1797" s="215"/>
      <c r="AR1797" s="215"/>
      <c r="AS1797" s="215"/>
      <c r="AT1797" s="215"/>
      <c r="AU1797" s="215"/>
      <c r="AV1797" s="215"/>
      <c r="AW1797" s="215"/>
      <c r="AX1797" s="215"/>
      <c r="AY1797" s="215"/>
      <c r="AZ1797" s="215"/>
      <c r="BA1797" s="215"/>
      <c r="BB1797" s="215"/>
      <c r="BC1797" s="215"/>
      <c r="BD1797" s="85" t="n">
        <f aca="false">SUM(AC1797:BC1797)</f>
        <v>216</v>
      </c>
      <c r="BE1797" s="111" t="n">
        <f aca="false">IF((G1797+I1797+O1797-H1797-BD1797)&gt;=0,G1797+I1797+O1797-H1797-BD1797,0)</f>
        <v>0</v>
      </c>
      <c r="BF1797" s="112" t="n">
        <f aca="false">IF((H1797-I1797-O1797-G1797+BD1797)&gt;=0,H1797-I1797-O1797-G1797+BD1797,0)</f>
        <v>74</v>
      </c>
      <c r="BG1797" s="102"/>
      <c r="BH1797" s="103"/>
      <c r="BI1797" s="90" t="s">
        <v>58</v>
      </c>
      <c r="BJ1797" s="91" t="n">
        <v>70</v>
      </c>
      <c r="BK1797" s="91" t="n">
        <f aca="false">BJ1797-BD1797+O1797</f>
        <v>-74</v>
      </c>
      <c r="BL1797" s="104"/>
    </row>
    <row r="1798" s="105" customFormat="true" ht="15" hidden="false" customHeight="false" outlineLevel="0" collapsed="false">
      <c r="A1798" s="207" t="n">
        <v>1792</v>
      </c>
      <c r="B1798" s="94" t="n">
        <v>43435</v>
      </c>
      <c r="C1798" s="95"/>
      <c r="D1798" s="96"/>
      <c r="E1798" s="74" t="n">
        <v>72</v>
      </c>
      <c r="F1798" s="97" t="s">
        <v>1218</v>
      </c>
      <c r="G1798" s="98" t="n">
        <v>0</v>
      </c>
      <c r="H1798" s="98" t="n">
        <v>114</v>
      </c>
      <c r="I1798" s="208"/>
      <c r="J1798" s="208"/>
      <c r="K1798" s="208"/>
      <c r="L1798" s="208"/>
      <c r="M1798" s="208"/>
      <c r="N1798" s="209"/>
      <c r="O1798" s="79" t="n">
        <f aca="false">SUM(J1798:N1798)</f>
        <v>0</v>
      </c>
      <c r="P1798" s="210"/>
      <c r="Q1798" s="210"/>
      <c r="R1798" s="210"/>
      <c r="S1798" s="210"/>
      <c r="T1798" s="210"/>
      <c r="U1798" s="210"/>
      <c r="V1798" s="210"/>
      <c r="W1798" s="210"/>
      <c r="X1798" s="210"/>
      <c r="Y1798" s="210"/>
      <c r="Z1798" s="210"/>
      <c r="AA1798" s="211"/>
      <c r="AB1798" s="212"/>
      <c r="AC1798" s="213"/>
      <c r="AD1798" s="214"/>
      <c r="AE1798" s="215"/>
      <c r="AF1798" s="215"/>
      <c r="AG1798" s="215"/>
      <c r="AH1798" s="215"/>
      <c r="AI1798" s="215"/>
      <c r="AJ1798" s="215"/>
      <c r="AK1798" s="215"/>
      <c r="AL1798" s="215"/>
      <c r="AM1798" s="215"/>
      <c r="AN1798" s="209"/>
      <c r="AO1798" s="215"/>
      <c r="AP1798" s="215"/>
      <c r="AQ1798" s="215"/>
      <c r="AR1798" s="215"/>
      <c r="AS1798" s="215"/>
      <c r="AT1798" s="215"/>
      <c r="AU1798" s="215"/>
      <c r="AV1798" s="215"/>
      <c r="AW1798" s="215"/>
      <c r="AX1798" s="215"/>
      <c r="AY1798" s="215"/>
      <c r="AZ1798" s="215"/>
      <c r="BA1798" s="215"/>
      <c r="BB1798" s="215"/>
      <c r="BC1798" s="215"/>
      <c r="BD1798" s="85" t="n">
        <f aca="false">SUM(AC1798:BC1798)</f>
        <v>0</v>
      </c>
      <c r="BE1798" s="111" t="n">
        <f aca="false">IF((G1798+I1798+O1798-H1798-BD1798)&gt;=0,G1798+I1798+O1798-H1798-BD1798,0)</f>
        <v>0</v>
      </c>
      <c r="BF1798" s="112" t="n">
        <f aca="false">IF((H1798-I1798-O1798-G1798+BD1798)&gt;=0,H1798-I1798-O1798-G1798+BD1798,0)</f>
        <v>114</v>
      </c>
      <c r="BG1798" s="102"/>
      <c r="BH1798" s="103"/>
      <c r="BI1798" s="90"/>
      <c r="BJ1798" s="91" t="n">
        <v>-114</v>
      </c>
      <c r="BK1798" s="91" t="n">
        <f aca="false">BJ1798-BD1798+O1798</f>
        <v>-114</v>
      </c>
      <c r="BL1798" s="104"/>
    </row>
    <row r="1799" s="105" customFormat="true" ht="15" hidden="false" customHeight="false" outlineLevel="0" collapsed="false">
      <c r="A1799" s="207" t="n">
        <v>1793</v>
      </c>
      <c r="B1799" s="94" t="n">
        <v>43435</v>
      </c>
      <c r="C1799" s="95"/>
      <c r="D1799" s="96"/>
      <c r="E1799" s="74" t="n">
        <v>72</v>
      </c>
      <c r="F1799" s="97" t="s">
        <v>1219</v>
      </c>
      <c r="G1799" s="98" t="n">
        <v>144</v>
      </c>
      <c r="H1799" s="98" t="n">
        <v>0</v>
      </c>
      <c r="I1799" s="208"/>
      <c r="J1799" s="208"/>
      <c r="K1799" s="208"/>
      <c r="L1799" s="208"/>
      <c r="M1799" s="208"/>
      <c r="N1799" s="209"/>
      <c r="O1799" s="79" t="n">
        <f aca="false">SUM(J1799:N1799)</f>
        <v>0</v>
      </c>
      <c r="P1799" s="210"/>
      <c r="Q1799" s="210"/>
      <c r="R1799" s="210"/>
      <c r="S1799" s="210"/>
      <c r="T1799" s="210"/>
      <c r="U1799" s="210"/>
      <c r="V1799" s="210"/>
      <c r="W1799" s="210"/>
      <c r="X1799" s="210"/>
      <c r="Y1799" s="210"/>
      <c r="Z1799" s="210"/>
      <c r="AA1799" s="211"/>
      <c r="AB1799" s="212"/>
      <c r="AC1799" s="213"/>
      <c r="AD1799" s="214"/>
      <c r="AE1799" s="215"/>
      <c r="AF1799" s="215"/>
      <c r="AG1799" s="215"/>
      <c r="AH1799" s="215"/>
      <c r="AI1799" s="215"/>
      <c r="AJ1799" s="215"/>
      <c r="AK1799" s="215"/>
      <c r="AL1799" s="215"/>
      <c r="AM1799" s="215"/>
      <c r="AN1799" s="209"/>
      <c r="AO1799" s="215"/>
      <c r="AP1799" s="215"/>
      <c r="AQ1799" s="215"/>
      <c r="AR1799" s="215"/>
      <c r="AS1799" s="215"/>
      <c r="AT1799" s="215"/>
      <c r="AU1799" s="215"/>
      <c r="AV1799" s="215"/>
      <c r="AW1799" s="215"/>
      <c r="AX1799" s="215"/>
      <c r="AY1799" s="215"/>
      <c r="AZ1799" s="215"/>
      <c r="BA1799" s="215"/>
      <c r="BB1799" s="215"/>
      <c r="BC1799" s="215"/>
      <c r="BD1799" s="85" t="n">
        <f aca="false">SUM(AC1799:BC1799)</f>
        <v>0</v>
      </c>
      <c r="BE1799" s="111" t="n">
        <f aca="false">IF((G1799+I1799+O1799-H1799-BD1799)&gt;=0,G1799+I1799+O1799-H1799-BD1799,0)</f>
        <v>144</v>
      </c>
      <c r="BF1799" s="112" t="n">
        <f aca="false">IF((H1799-I1799-O1799-G1799+BD1799)&gt;=0,H1799-I1799-O1799-G1799+BD1799,0)</f>
        <v>0</v>
      </c>
      <c r="BG1799" s="102"/>
      <c r="BH1799" s="103"/>
      <c r="BI1799" s="90"/>
      <c r="BJ1799" s="91" t="n">
        <v>144</v>
      </c>
      <c r="BK1799" s="91" t="n">
        <f aca="false">BJ1799-BD1799+O1799</f>
        <v>144</v>
      </c>
      <c r="BL1799" s="104"/>
    </row>
    <row r="1800" s="105" customFormat="true" ht="15" hidden="false" customHeight="false" outlineLevel="0" collapsed="false">
      <c r="A1800" s="207" t="n">
        <v>1794</v>
      </c>
      <c r="B1800" s="94" t="n">
        <v>43435</v>
      </c>
      <c r="C1800" s="95"/>
      <c r="D1800" s="96"/>
      <c r="E1800" s="74" t="n">
        <v>72</v>
      </c>
      <c r="F1800" s="97" t="s">
        <v>1220</v>
      </c>
      <c r="G1800" s="98" t="n">
        <v>0</v>
      </c>
      <c r="H1800" s="98" t="n">
        <v>0</v>
      </c>
      <c r="I1800" s="208"/>
      <c r="J1800" s="208"/>
      <c r="K1800" s="208"/>
      <c r="L1800" s="208"/>
      <c r="M1800" s="208"/>
      <c r="N1800" s="209"/>
      <c r="O1800" s="79" t="n">
        <f aca="false">SUM(J1800:N1800)</f>
        <v>0</v>
      </c>
      <c r="P1800" s="210"/>
      <c r="Q1800" s="210"/>
      <c r="R1800" s="210"/>
      <c r="S1800" s="210"/>
      <c r="T1800" s="210"/>
      <c r="U1800" s="210"/>
      <c r="V1800" s="210"/>
      <c r="W1800" s="210"/>
      <c r="X1800" s="210"/>
      <c r="Y1800" s="210"/>
      <c r="Z1800" s="210"/>
      <c r="AA1800" s="211"/>
      <c r="AB1800" s="212"/>
      <c r="AC1800" s="213"/>
      <c r="AD1800" s="214"/>
      <c r="AE1800" s="215"/>
      <c r="AF1800" s="215"/>
      <c r="AG1800" s="215"/>
      <c r="AH1800" s="215"/>
      <c r="AI1800" s="215"/>
      <c r="AJ1800" s="215"/>
      <c r="AK1800" s="215"/>
      <c r="AL1800" s="215"/>
      <c r="AM1800" s="215"/>
      <c r="AN1800" s="209"/>
      <c r="AO1800" s="215"/>
      <c r="AP1800" s="215"/>
      <c r="AQ1800" s="215"/>
      <c r="AR1800" s="215"/>
      <c r="AS1800" s="215"/>
      <c r="AT1800" s="215"/>
      <c r="AU1800" s="215"/>
      <c r="AV1800" s="215"/>
      <c r="AW1800" s="215"/>
      <c r="AX1800" s="215"/>
      <c r="AY1800" s="215"/>
      <c r="AZ1800" s="215"/>
      <c r="BA1800" s="215"/>
      <c r="BB1800" s="215"/>
      <c r="BC1800" s="215"/>
      <c r="BD1800" s="85" t="n">
        <f aca="false">SUM(AC1800:BC1800)</f>
        <v>0</v>
      </c>
      <c r="BE1800" s="111" t="n">
        <f aca="false">IF((G1800+I1800+O1800-H1800-BD1800)&gt;=0,G1800+I1800+O1800-H1800-BD1800,0)</f>
        <v>0</v>
      </c>
      <c r="BF1800" s="112" t="n">
        <f aca="false">IF((H1800-I1800-O1800-G1800+BD1800)&gt;=0,H1800-I1800-O1800-G1800+BD1800,0)</f>
        <v>0</v>
      </c>
      <c r="BG1800" s="102"/>
      <c r="BH1800" s="103" t="n">
        <v>43647</v>
      </c>
      <c r="BI1800" s="90"/>
      <c r="BJ1800" s="91" t="n">
        <v>0</v>
      </c>
      <c r="BK1800" s="91" t="n">
        <f aca="false">BJ1800-BD1800+O1800</f>
        <v>0</v>
      </c>
      <c r="BL1800" s="104"/>
    </row>
    <row r="1801" s="105" customFormat="true" ht="15" hidden="false" customHeight="false" outlineLevel="0" collapsed="false">
      <c r="A1801" s="207" t="n">
        <v>1795</v>
      </c>
      <c r="B1801" s="94" t="n">
        <v>43435</v>
      </c>
      <c r="C1801" s="95"/>
      <c r="D1801" s="96"/>
      <c r="E1801" s="74" t="n">
        <v>72</v>
      </c>
      <c r="F1801" s="97" t="s">
        <v>1221</v>
      </c>
      <c r="G1801" s="98" t="n">
        <v>0</v>
      </c>
      <c r="H1801" s="98" t="n">
        <v>216</v>
      </c>
      <c r="I1801" s="208"/>
      <c r="J1801" s="208"/>
      <c r="K1801" s="208"/>
      <c r="L1801" s="208"/>
      <c r="M1801" s="208"/>
      <c r="N1801" s="209"/>
      <c r="O1801" s="79" t="n">
        <f aca="false">SUM(J1801:N1801)</f>
        <v>0</v>
      </c>
      <c r="P1801" s="210"/>
      <c r="Q1801" s="210"/>
      <c r="R1801" s="210"/>
      <c r="S1801" s="210"/>
      <c r="T1801" s="210"/>
      <c r="U1801" s="210"/>
      <c r="V1801" s="210"/>
      <c r="W1801" s="210"/>
      <c r="X1801" s="210"/>
      <c r="Y1801" s="210"/>
      <c r="Z1801" s="210"/>
      <c r="AA1801" s="211"/>
      <c r="AB1801" s="212"/>
      <c r="AC1801" s="213"/>
      <c r="AD1801" s="214"/>
      <c r="AE1801" s="215"/>
      <c r="AF1801" s="215"/>
      <c r="AG1801" s="215"/>
      <c r="AH1801" s="215"/>
      <c r="AI1801" s="215"/>
      <c r="AJ1801" s="215"/>
      <c r="AK1801" s="215"/>
      <c r="AL1801" s="215"/>
      <c r="AM1801" s="215"/>
      <c r="AN1801" s="209"/>
      <c r="AO1801" s="215"/>
      <c r="AP1801" s="215"/>
      <c r="AQ1801" s="215"/>
      <c r="AR1801" s="215"/>
      <c r="AS1801" s="215"/>
      <c r="AT1801" s="215"/>
      <c r="AU1801" s="215"/>
      <c r="AV1801" s="215"/>
      <c r="AW1801" s="215"/>
      <c r="AX1801" s="215"/>
      <c r="AY1801" s="215"/>
      <c r="AZ1801" s="215"/>
      <c r="BA1801" s="215"/>
      <c r="BB1801" s="215"/>
      <c r="BC1801" s="215"/>
      <c r="BD1801" s="85" t="n">
        <f aca="false">SUM(AC1801:BC1801)</f>
        <v>0</v>
      </c>
      <c r="BE1801" s="111" t="n">
        <f aca="false">IF((G1801+I1801+O1801-H1801-BD1801)&gt;=0,G1801+I1801+O1801-H1801-BD1801,0)</f>
        <v>0</v>
      </c>
      <c r="BF1801" s="112" t="n">
        <f aca="false">IF((H1801-I1801-O1801-G1801+BD1801)&gt;=0,H1801-I1801-O1801-G1801+BD1801,0)</f>
        <v>216</v>
      </c>
      <c r="BG1801" s="102"/>
      <c r="BH1801" s="103"/>
      <c r="BI1801" s="90"/>
      <c r="BJ1801" s="91" t="n">
        <v>-216</v>
      </c>
      <c r="BK1801" s="91" t="n">
        <f aca="false">BJ1801-BD1801+O1801</f>
        <v>-216</v>
      </c>
      <c r="BL1801" s="104"/>
    </row>
    <row r="1802" s="105" customFormat="true" ht="15" hidden="false" customHeight="false" outlineLevel="0" collapsed="false">
      <c r="A1802" s="207" t="n">
        <v>1796</v>
      </c>
      <c r="B1802" s="94" t="n">
        <v>43435</v>
      </c>
      <c r="C1802" s="95"/>
      <c r="D1802" s="96"/>
      <c r="E1802" s="74" t="n">
        <v>72</v>
      </c>
      <c r="F1802" s="97" t="s">
        <v>1222</v>
      </c>
      <c r="G1802" s="98" t="n">
        <v>0</v>
      </c>
      <c r="H1802" s="98" t="n">
        <v>5</v>
      </c>
      <c r="I1802" s="208"/>
      <c r="J1802" s="208"/>
      <c r="K1802" s="208"/>
      <c r="L1802" s="208"/>
      <c r="M1802" s="208"/>
      <c r="N1802" s="209"/>
      <c r="O1802" s="79" t="n">
        <f aca="false">SUM(J1802:N1802)</f>
        <v>0</v>
      </c>
      <c r="P1802" s="210"/>
      <c r="Q1802" s="210"/>
      <c r="R1802" s="210"/>
      <c r="S1802" s="210"/>
      <c r="T1802" s="210"/>
      <c r="U1802" s="210"/>
      <c r="V1802" s="210"/>
      <c r="W1802" s="210"/>
      <c r="X1802" s="210"/>
      <c r="Y1802" s="210"/>
      <c r="Z1802" s="210"/>
      <c r="AA1802" s="211"/>
      <c r="AB1802" s="212"/>
      <c r="AC1802" s="213"/>
      <c r="AD1802" s="214"/>
      <c r="AE1802" s="215"/>
      <c r="AF1802" s="215"/>
      <c r="AG1802" s="215"/>
      <c r="AH1802" s="215"/>
      <c r="AI1802" s="215"/>
      <c r="AJ1802" s="215"/>
      <c r="AK1802" s="215"/>
      <c r="AL1802" s="215"/>
      <c r="AM1802" s="215"/>
      <c r="AN1802" s="209"/>
      <c r="AO1802" s="215"/>
      <c r="AP1802" s="215"/>
      <c r="AQ1802" s="215"/>
      <c r="AR1802" s="215"/>
      <c r="AS1802" s="215"/>
      <c r="AT1802" s="215"/>
      <c r="AU1802" s="215"/>
      <c r="AV1802" s="215"/>
      <c r="AW1802" s="215"/>
      <c r="AX1802" s="215"/>
      <c r="AY1802" s="215"/>
      <c r="AZ1802" s="215"/>
      <c r="BA1802" s="215"/>
      <c r="BB1802" s="215"/>
      <c r="BC1802" s="215"/>
      <c r="BD1802" s="85" t="n">
        <f aca="false">SUM(AC1802:BC1802)</f>
        <v>0</v>
      </c>
      <c r="BE1802" s="111" t="n">
        <f aca="false">IF((G1802+I1802+O1802-H1802-BD1802)&gt;=0,G1802+I1802+O1802-H1802-BD1802,0)</f>
        <v>0</v>
      </c>
      <c r="BF1802" s="112" t="n">
        <f aca="false">IF((H1802-I1802-O1802-G1802+BD1802)&gt;=0,H1802-I1802-O1802-G1802+BD1802,0)</f>
        <v>5</v>
      </c>
      <c r="BG1802" s="102" t="n">
        <v>43466</v>
      </c>
      <c r="BH1802" s="103"/>
      <c r="BI1802" s="90"/>
      <c r="BJ1802" s="91" t="n">
        <v>-5</v>
      </c>
      <c r="BK1802" s="91" t="n">
        <f aca="false">BJ1802-BD1802+O1802</f>
        <v>-5</v>
      </c>
      <c r="BL1802" s="104"/>
    </row>
    <row r="1803" s="105" customFormat="true" ht="15" hidden="false" customHeight="false" outlineLevel="0" collapsed="false">
      <c r="A1803" s="207" t="n">
        <v>1797</v>
      </c>
      <c r="B1803" s="94" t="n">
        <v>43435</v>
      </c>
      <c r="C1803" s="95"/>
      <c r="D1803" s="96"/>
      <c r="E1803" s="74" t="n">
        <v>72</v>
      </c>
      <c r="F1803" s="97" t="s">
        <v>1223</v>
      </c>
      <c r="G1803" s="98" t="n">
        <v>60</v>
      </c>
      <c r="H1803" s="98" t="n">
        <v>0</v>
      </c>
      <c r="I1803" s="208"/>
      <c r="J1803" s="208"/>
      <c r="K1803" s="208"/>
      <c r="L1803" s="208"/>
      <c r="M1803" s="208"/>
      <c r="N1803" s="209"/>
      <c r="O1803" s="79" t="n">
        <f aca="false">SUM(J1803:N1803)</f>
        <v>0</v>
      </c>
      <c r="P1803" s="210"/>
      <c r="Q1803" s="210"/>
      <c r="R1803" s="210"/>
      <c r="S1803" s="210"/>
      <c r="T1803" s="210"/>
      <c r="U1803" s="210"/>
      <c r="V1803" s="210"/>
      <c r="W1803" s="210"/>
      <c r="X1803" s="210"/>
      <c r="Y1803" s="210"/>
      <c r="Z1803" s="210"/>
      <c r="AA1803" s="211"/>
      <c r="AB1803" s="212"/>
      <c r="AC1803" s="213"/>
      <c r="AD1803" s="214"/>
      <c r="AE1803" s="215"/>
      <c r="AF1803" s="215"/>
      <c r="AG1803" s="215"/>
      <c r="AH1803" s="215"/>
      <c r="AI1803" s="215"/>
      <c r="AJ1803" s="215"/>
      <c r="AK1803" s="215"/>
      <c r="AL1803" s="215"/>
      <c r="AM1803" s="215"/>
      <c r="AN1803" s="209"/>
      <c r="AO1803" s="215"/>
      <c r="AP1803" s="215"/>
      <c r="AQ1803" s="215"/>
      <c r="AR1803" s="215"/>
      <c r="AS1803" s="215"/>
      <c r="AT1803" s="215"/>
      <c r="AU1803" s="215"/>
      <c r="AV1803" s="215"/>
      <c r="AW1803" s="215"/>
      <c r="AX1803" s="215"/>
      <c r="AY1803" s="215"/>
      <c r="AZ1803" s="215"/>
      <c r="BA1803" s="215"/>
      <c r="BB1803" s="215"/>
      <c r="BC1803" s="215"/>
      <c r="BD1803" s="85" t="n">
        <f aca="false">SUM(AC1803:BC1803)</f>
        <v>0</v>
      </c>
      <c r="BE1803" s="111" t="n">
        <f aca="false">IF((G1803+I1803+O1803-H1803-BD1803)&gt;=0,G1803+I1803+O1803-H1803-BD1803,0)</f>
        <v>60</v>
      </c>
      <c r="BF1803" s="112" t="n">
        <f aca="false">IF((H1803-I1803-O1803-G1803+BD1803)&gt;=0,H1803-I1803-O1803-G1803+BD1803,0)</f>
        <v>0</v>
      </c>
      <c r="BG1803" s="102"/>
      <c r="BH1803" s="103"/>
      <c r="BI1803" s="90"/>
      <c r="BJ1803" s="91" t="n">
        <v>60</v>
      </c>
      <c r="BK1803" s="91" t="n">
        <f aca="false">BJ1803-BD1803+O1803</f>
        <v>60</v>
      </c>
      <c r="BL1803" s="104"/>
    </row>
    <row r="1804" s="105" customFormat="true" ht="15" hidden="false" customHeight="false" outlineLevel="0" collapsed="false">
      <c r="A1804" s="207" t="n">
        <v>1798</v>
      </c>
      <c r="B1804" s="94" t="n">
        <v>43435</v>
      </c>
      <c r="C1804" s="95"/>
      <c r="D1804" s="96"/>
      <c r="E1804" s="74" t="n">
        <v>72</v>
      </c>
      <c r="F1804" s="97" t="s">
        <v>1224</v>
      </c>
      <c r="G1804" s="98" t="n">
        <v>0</v>
      </c>
      <c r="H1804" s="98" t="n">
        <v>216</v>
      </c>
      <c r="I1804" s="208"/>
      <c r="J1804" s="208"/>
      <c r="K1804" s="208"/>
      <c r="L1804" s="208"/>
      <c r="M1804" s="208"/>
      <c r="N1804" s="209"/>
      <c r="O1804" s="79" t="n">
        <f aca="false">SUM(J1804:N1804)</f>
        <v>0</v>
      </c>
      <c r="P1804" s="210"/>
      <c r="Q1804" s="210"/>
      <c r="R1804" s="210"/>
      <c r="S1804" s="210"/>
      <c r="T1804" s="210"/>
      <c r="U1804" s="210"/>
      <c r="V1804" s="210"/>
      <c r="W1804" s="210"/>
      <c r="X1804" s="210"/>
      <c r="Y1804" s="210"/>
      <c r="Z1804" s="210"/>
      <c r="AA1804" s="211"/>
      <c r="AB1804" s="212"/>
      <c r="AC1804" s="213"/>
      <c r="AD1804" s="214"/>
      <c r="AE1804" s="215"/>
      <c r="AF1804" s="215"/>
      <c r="AG1804" s="215"/>
      <c r="AH1804" s="215"/>
      <c r="AI1804" s="215"/>
      <c r="AJ1804" s="215"/>
      <c r="AK1804" s="215"/>
      <c r="AL1804" s="215"/>
      <c r="AM1804" s="215"/>
      <c r="AN1804" s="209"/>
      <c r="AO1804" s="215"/>
      <c r="AP1804" s="215"/>
      <c r="AQ1804" s="215"/>
      <c r="AR1804" s="215"/>
      <c r="AS1804" s="215"/>
      <c r="AT1804" s="215"/>
      <c r="AU1804" s="215"/>
      <c r="AV1804" s="215"/>
      <c r="AW1804" s="215"/>
      <c r="AX1804" s="215"/>
      <c r="AY1804" s="215"/>
      <c r="AZ1804" s="215"/>
      <c r="BA1804" s="215"/>
      <c r="BB1804" s="215"/>
      <c r="BC1804" s="215"/>
      <c r="BD1804" s="85" t="n">
        <f aca="false">SUM(AC1804:BC1804)</f>
        <v>0</v>
      </c>
      <c r="BE1804" s="111" t="n">
        <f aca="false">IF((G1804+I1804+O1804-H1804-BD1804)&gt;=0,G1804+I1804+O1804-H1804-BD1804,0)</f>
        <v>0</v>
      </c>
      <c r="BF1804" s="112" t="n">
        <f aca="false">IF((H1804-I1804-O1804-G1804+BD1804)&gt;=0,H1804-I1804-O1804-G1804+BD1804,0)</f>
        <v>216</v>
      </c>
      <c r="BG1804" s="102"/>
      <c r="BH1804" s="103"/>
      <c r="BI1804" s="90"/>
      <c r="BJ1804" s="91" t="n">
        <v>-216</v>
      </c>
      <c r="BK1804" s="91" t="n">
        <f aca="false">BJ1804-BD1804+O1804</f>
        <v>-216</v>
      </c>
      <c r="BL1804" s="104"/>
    </row>
    <row r="1805" s="105" customFormat="true" ht="15" hidden="false" customHeight="false" outlineLevel="0" collapsed="false">
      <c r="A1805" s="207" t="n">
        <v>1799</v>
      </c>
      <c r="B1805" s="94" t="n">
        <v>43435</v>
      </c>
      <c r="C1805" s="95"/>
      <c r="D1805" s="96"/>
      <c r="E1805" s="74" t="n">
        <v>72</v>
      </c>
      <c r="F1805" s="97"/>
      <c r="G1805" s="98" t="n">
        <v>0</v>
      </c>
      <c r="H1805" s="98" t="n">
        <v>0</v>
      </c>
      <c r="I1805" s="208"/>
      <c r="J1805" s="208"/>
      <c r="K1805" s="208"/>
      <c r="L1805" s="208"/>
      <c r="M1805" s="208"/>
      <c r="N1805" s="209"/>
      <c r="O1805" s="79" t="n">
        <f aca="false">SUM(J1805:N1805)</f>
        <v>0</v>
      </c>
      <c r="P1805" s="210"/>
      <c r="Q1805" s="210"/>
      <c r="R1805" s="210"/>
      <c r="S1805" s="210"/>
      <c r="T1805" s="210"/>
      <c r="U1805" s="210"/>
      <c r="V1805" s="210"/>
      <c r="W1805" s="210"/>
      <c r="X1805" s="210"/>
      <c r="Y1805" s="210"/>
      <c r="Z1805" s="210"/>
      <c r="AA1805" s="211"/>
      <c r="AB1805" s="212"/>
      <c r="AC1805" s="213"/>
      <c r="AD1805" s="214"/>
      <c r="AE1805" s="215"/>
      <c r="AF1805" s="215"/>
      <c r="AG1805" s="215"/>
      <c r="AH1805" s="215"/>
      <c r="AI1805" s="215"/>
      <c r="AJ1805" s="215"/>
      <c r="AK1805" s="215"/>
      <c r="AL1805" s="215"/>
      <c r="AM1805" s="215"/>
      <c r="AN1805" s="209"/>
      <c r="AO1805" s="215"/>
      <c r="AP1805" s="215"/>
      <c r="AQ1805" s="215"/>
      <c r="AR1805" s="215"/>
      <c r="AS1805" s="215"/>
      <c r="AT1805" s="215"/>
      <c r="AU1805" s="215"/>
      <c r="AV1805" s="215"/>
      <c r="AW1805" s="215"/>
      <c r="AX1805" s="215"/>
      <c r="AY1805" s="215"/>
      <c r="AZ1805" s="215"/>
      <c r="BA1805" s="215"/>
      <c r="BB1805" s="215"/>
      <c r="BC1805" s="215"/>
      <c r="BD1805" s="85" t="n">
        <f aca="false">SUM(AC1805:BC1805)</f>
        <v>0</v>
      </c>
      <c r="BE1805" s="111" t="n">
        <f aca="false">IF((G1805+I1805+O1805-H1805-BD1805)&gt;=0,G1805+I1805+O1805-H1805-BD1805,0)</f>
        <v>0</v>
      </c>
      <c r="BF1805" s="112" t="n">
        <f aca="false">IF((H1805-I1805-O1805-G1805+BD1805)&gt;=0,H1805-I1805-O1805-G1805+BD1805,0)</f>
        <v>0</v>
      </c>
      <c r="BG1805" s="102"/>
      <c r="BH1805" s="103"/>
      <c r="BI1805" s="90"/>
      <c r="BJ1805" s="91" t="n">
        <v>0</v>
      </c>
      <c r="BK1805" s="91" t="n">
        <f aca="false">BJ1805-BD1805+O1805</f>
        <v>0</v>
      </c>
      <c r="BL1805" s="104"/>
    </row>
    <row r="1806" s="105" customFormat="true" ht="15" hidden="false" customHeight="false" outlineLevel="0" collapsed="false">
      <c r="A1806" s="207" t="n">
        <v>1800</v>
      </c>
      <c r="B1806" s="94" t="n">
        <v>43435</v>
      </c>
      <c r="C1806" s="95"/>
      <c r="D1806" s="96"/>
      <c r="E1806" s="74" t="n">
        <v>20</v>
      </c>
      <c r="F1806" s="97" t="s">
        <v>1225</v>
      </c>
      <c r="G1806" s="98" t="n">
        <v>0</v>
      </c>
      <c r="H1806" s="98" t="n">
        <v>60</v>
      </c>
      <c r="I1806" s="208"/>
      <c r="J1806" s="208"/>
      <c r="K1806" s="208"/>
      <c r="L1806" s="208"/>
      <c r="M1806" s="208"/>
      <c r="N1806" s="209"/>
      <c r="O1806" s="79" t="n">
        <f aca="false">SUM(J1806:N1806)</f>
        <v>0</v>
      </c>
      <c r="P1806" s="210"/>
      <c r="Q1806" s="210"/>
      <c r="R1806" s="210"/>
      <c r="S1806" s="210"/>
      <c r="T1806" s="210"/>
      <c r="U1806" s="210"/>
      <c r="V1806" s="210"/>
      <c r="W1806" s="210"/>
      <c r="X1806" s="210"/>
      <c r="Y1806" s="210"/>
      <c r="Z1806" s="210"/>
      <c r="AA1806" s="211"/>
      <c r="AB1806" s="212"/>
      <c r="AC1806" s="213"/>
      <c r="AD1806" s="214"/>
      <c r="AE1806" s="215"/>
      <c r="AF1806" s="215"/>
      <c r="AG1806" s="215"/>
      <c r="AH1806" s="215"/>
      <c r="AI1806" s="215"/>
      <c r="AJ1806" s="215"/>
      <c r="AK1806" s="215"/>
      <c r="AL1806" s="215"/>
      <c r="AM1806" s="215"/>
      <c r="AN1806" s="209"/>
      <c r="AO1806" s="215"/>
      <c r="AP1806" s="215"/>
      <c r="AQ1806" s="215"/>
      <c r="AR1806" s="215"/>
      <c r="AS1806" s="215"/>
      <c r="AT1806" s="215"/>
      <c r="AU1806" s="215"/>
      <c r="AV1806" s="215"/>
      <c r="AW1806" s="215"/>
      <c r="AX1806" s="215"/>
      <c r="AY1806" s="215"/>
      <c r="AZ1806" s="215"/>
      <c r="BA1806" s="215"/>
      <c r="BB1806" s="215"/>
      <c r="BC1806" s="215"/>
      <c r="BD1806" s="85" t="n">
        <f aca="false">SUM(AC1806:BC1806)</f>
        <v>0</v>
      </c>
      <c r="BE1806" s="111" t="n">
        <f aca="false">IF((G1806+I1806+O1806-H1806-BD1806)&gt;=0,G1806+I1806+O1806-H1806-BD1806,0)</f>
        <v>0</v>
      </c>
      <c r="BF1806" s="112" t="n">
        <f aca="false">IF((H1806-I1806-O1806-G1806+BD1806)&gt;=0,H1806-I1806-O1806-G1806+BD1806,0)</f>
        <v>60</v>
      </c>
      <c r="BG1806" s="102"/>
      <c r="BH1806" s="103"/>
      <c r="BI1806" s="90"/>
      <c r="BJ1806" s="91" t="n">
        <v>-60</v>
      </c>
      <c r="BK1806" s="91" t="n">
        <f aca="false">BJ1806-BD1806+O1806</f>
        <v>-60</v>
      </c>
      <c r="BL1806" s="104"/>
    </row>
    <row r="1807" s="105" customFormat="true" ht="15" hidden="false" customHeight="false" outlineLevel="0" collapsed="false">
      <c r="A1807" s="207" t="n">
        <v>1801</v>
      </c>
      <c r="B1807" s="94" t="n">
        <v>43435</v>
      </c>
      <c r="C1807" s="95"/>
      <c r="D1807" s="96"/>
      <c r="E1807" s="74" t="n">
        <v>72</v>
      </c>
      <c r="F1807" s="97" t="s">
        <v>1226</v>
      </c>
      <c r="G1807" s="98" t="n">
        <v>288</v>
      </c>
      <c r="H1807" s="98" t="n">
        <v>0</v>
      </c>
      <c r="I1807" s="208"/>
      <c r="J1807" s="208"/>
      <c r="K1807" s="208"/>
      <c r="L1807" s="208"/>
      <c r="M1807" s="208"/>
      <c r="N1807" s="209"/>
      <c r="O1807" s="79" t="n">
        <f aca="false">SUM(J1807:N1807)</f>
        <v>0</v>
      </c>
      <c r="P1807" s="210"/>
      <c r="Q1807" s="210"/>
      <c r="R1807" s="210"/>
      <c r="S1807" s="210"/>
      <c r="T1807" s="210"/>
      <c r="U1807" s="210"/>
      <c r="V1807" s="210"/>
      <c r="W1807" s="210"/>
      <c r="X1807" s="210"/>
      <c r="Y1807" s="210"/>
      <c r="Z1807" s="210"/>
      <c r="AA1807" s="211"/>
      <c r="AB1807" s="212"/>
      <c r="AC1807" s="213"/>
      <c r="AD1807" s="214"/>
      <c r="AE1807" s="215"/>
      <c r="AF1807" s="215"/>
      <c r="AG1807" s="215"/>
      <c r="AH1807" s="215"/>
      <c r="AI1807" s="215"/>
      <c r="AJ1807" s="215"/>
      <c r="AK1807" s="215"/>
      <c r="AL1807" s="215"/>
      <c r="AM1807" s="215"/>
      <c r="AN1807" s="209"/>
      <c r="AO1807" s="215"/>
      <c r="AP1807" s="215"/>
      <c r="AQ1807" s="215"/>
      <c r="AR1807" s="215"/>
      <c r="AS1807" s="215"/>
      <c r="AT1807" s="215"/>
      <c r="AU1807" s="215"/>
      <c r="AV1807" s="215"/>
      <c r="AW1807" s="215"/>
      <c r="AX1807" s="215"/>
      <c r="AY1807" s="215"/>
      <c r="AZ1807" s="215"/>
      <c r="BA1807" s="215"/>
      <c r="BB1807" s="215"/>
      <c r="BC1807" s="215"/>
      <c r="BD1807" s="85" t="n">
        <f aca="false">SUM(AC1807:BC1807)</f>
        <v>0</v>
      </c>
      <c r="BE1807" s="111" t="n">
        <f aca="false">IF((G1807+I1807+O1807-H1807-BD1807)&gt;=0,G1807+I1807+O1807-H1807-BD1807,0)</f>
        <v>288</v>
      </c>
      <c r="BF1807" s="112" t="n">
        <f aca="false">IF((H1807-I1807-O1807-G1807+BD1807)&gt;=0,H1807-I1807-O1807-G1807+BD1807,0)</f>
        <v>0</v>
      </c>
      <c r="BG1807" s="102"/>
      <c r="BH1807" s="103"/>
      <c r="BI1807" s="90"/>
      <c r="BJ1807" s="91" t="n">
        <v>288</v>
      </c>
      <c r="BK1807" s="91" t="n">
        <f aca="false">BJ1807-BD1807+O1807</f>
        <v>288</v>
      </c>
      <c r="BL1807" s="104"/>
    </row>
    <row r="1808" s="93" customFormat="true" ht="15" hidden="false" customHeight="false" outlineLevel="0" collapsed="false">
      <c r="A1808" s="207" t="n">
        <v>1802</v>
      </c>
      <c r="B1808" s="71" t="n">
        <v>43435</v>
      </c>
      <c r="C1808" s="72"/>
      <c r="D1808" s="73"/>
      <c r="E1808" s="74" t="n">
        <v>72</v>
      </c>
      <c r="F1808" s="75" t="s">
        <v>1227</v>
      </c>
      <c r="G1808" s="76" t="n">
        <v>0</v>
      </c>
      <c r="H1808" s="76" t="n">
        <v>32</v>
      </c>
      <c r="I1808" s="208"/>
      <c r="J1808" s="208"/>
      <c r="K1808" s="208"/>
      <c r="L1808" s="208"/>
      <c r="M1808" s="208"/>
      <c r="N1808" s="209"/>
      <c r="O1808" s="79" t="n">
        <f aca="false">SUM(J1808:N1808)</f>
        <v>0</v>
      </c>
      <c r="P1808" s="215"/>
      <c r="Q1808" s="215"/>
      <c r="R1808" s="215"/>
      <c r="S1808" s="215"/>
      <c r="T1808" s="215"/>
      <c r="U1808" s="215"/>
      <c r="V1808" s="215"/>
      <c r="W1808" s="215"/>
      <c r="X1808" s="215"/>
      <c r="Y1808" s="215"/>
      <c r="Z1808" s="215"/>
      <c r="AA1808" s="217"/>
      <c r="AB1808" s="218"/>
      <c r="AC1808" s="213"/>
      <c r="AD1808" s="214"/>
      <c r="AE1808" s="215"/>
      <c r="AF1808" s="215"/>
      <c r="AG1808" s="215"/>
      <c r="AH1808" s="215"/>
      <c r="AI1808" s="215"/>
      <c r="AJ1808" s="215"/>
      <c r="AK1808" s="215"/>
      <c r="AL1808" s="215"/>
      <c r="AM1808" s="215"/>
      <c r="AN1808" s="209"/>
      <c r="AO1808" s="215"/>
      <c r="AP1808" s="215"/>
      <c r="AQ1808" s="215"/>
      <c r="AR1808" s="215"/>
      <c r="AS1808" s="215"/>
      <c r="AT1808" s="215"/>
      <c r="AU1808" s="215"/>
      <c r="AV1808" s="215"/>
      <c r="AW1808" s="215"/>
      <c r="AX1808" s="215"/>
      <c r="AY1808" s="215"/>
      <c r="AZ1808" s="215"/>
      <c r="BA1808" s="215"/>
      <c r="BB1808" s="215"/>
      <c r="BC1808" s="215"/>
      <c r="BD1808" s="85" t="n">
        <f aca="false">SUM(AC1808:BC1808)</f>
        <v>0</v>
      </c>
      <c r="BE1808" s="86" t="n">
        <f aca="false">IF((G1808+I1808+O1808-H1808-BD1808)&gt;=0,G1808+I1808+O1808-H1808-BD1808,0)</f>
        <v>0</v>
      </c>
      <c r="BF1808" s="87" t="n">
        <f aca="false">IF((H1808-I1808-O1808-G1808+BD1808)&gt;=0,H1808-I1808-O1808-G1808+BD1808,0)</f>
        <v>32</v>
      </c>
      <c r="BG1808" s="106" t="n">
        <v>43466</v>
      </c>
      <c r="BH1808" s="107"/>
      <c r="BI1808" s="90"/>
      <c r="BJ1808" s="91" t="n">
        <v>-32</v>
      </c>
      <c r="BK1808" s="91" t="n">
        <f aca="false">BJ1808-BD1808+O1808</f>
        <v>-32</v>
      </c>
      <c r="BL1808" s="92"/>
    </row>
    <row r="1809" s="93" customFormat="true" ht="15" hidden="false" customHeight="false" outlineLevel="0" collapsed="false">
      <c r="A1809" s="207" t="n">
        <v>1803</v>
      </c>
      <c r="B1809" s="71" t="n">
        <v>43435</v>
      </c>
      <c r="C1809" s="72"/>
      <c r="D1809" s="73"/>
      <c r="E1809" s="74" t="n">
        <v>72</v>
      </c>
      <c r="F1809" s="75"/>
      <c r="G1809" s="76" t="n">
        <v>0</v>
      </c>
      <c r="H1809" s="76" t="n">
        <v>0</v>
      </c>
      <c r="I1809" s="208"/>
      <c r="J1809" s="208"/>
      <c r="K1809" s="208"/>
      <c r="L1809" s="208"/>
      <c r="M1809" s="208"/>
      <c r="N1809" s="209"/>
      <c r="O1809" s="79" t="n">
        <f aca="false">SUM(J1809:N1809)</f>
        <v>0</v>
      </c>
      <c r="P1809" s="215"/>
      <c r="Q1809" s="215"/>
      <c r="R1809" s="215"/>
      <c r="S1809" s="215"/>
      <c r="T1809" s="215"/>
      <c r="U1809" s="215"/>
      <c r="V1809" s="215"/>
      <c r="W1809" s="215"/>
      <c r="X1809" s="215"/>
      <c r="Y1809" s="215"/>
      <c r="Z1809" s="215"/>
      <c r="AA1809" s="217"/>
      <c r="AB1809" s="218"/>
      <c r="AC1809" s="213"/>
      <c r="AD1809" s="214"/>
      <c r="AE1809" s="215"/>
      <c r="AF1809" s="215"/>
      <c r="AG1809" s="215"/>
      <c r="AH1809" s="215"/>
      <c r="AI1809" s="215"/>
      <c r="AJ1809" s="215"/>
      <c r="AK1809" s="215"/>
      <c r="AL1809" s="215"/>
      <c r="AM1809" s="215"/>
      <c r="AN1809" s="209"/>
      <c r="AO1809" s="215"/>
      <c r="AP1809" s="215"/>
      <c r="AQ1809" s="215"/>
      <c r="AR1809" s="215"/>
      <c r="AS1809" s="215"/>
      <c r="AT1809" s="215"/>
      <c r="AU1809" s="215"/>
      <c r="AV1809" s="215"/>
      <c r="AW1809" s="215"/>
      <c r="AX1809" s="215"/>
      <c r="AY1809" s="215"/>
      <c r="AZ1809" s="215"/>
      <c r="BA1809" s="215"/>
      <c r="BB1809" s="215"/>
      <c r="BC1809" s="215"/>
      <c r="BD1809" s="85" t="n">
        <f aca="false">SUM(AC1809:BC1809)</f>
        <v>0</v>
      </c>
      <c r="BE1809" s="86" t="n">
        <f aca="false">IF((G1809+I1809+O1809-H1809-BD1809)&gt;=0,G1809+I1809+O1809-H1809-BD1809,0)</f>
        <v>0</v>
      </c>
      <c r="BF1809" s="87" t="n">
        <f aca="false">IF((H1809-I1809-O1809-G1809+BD1809)&gt;=0,H1809-I1809-O1809-G1809+BD1809,0)</f>
        <v>0</v>
      </c>
      <c r="BG1809" s="106"/>
      <c r="BH1809" s="107"/>
      <c r="BI1809" s="90"/>
      <c r="BJ1809" s="91" t="n">
        <v>0</v>
      </c>
      <c r="BK1809" s="91" t="n">
        <f aca="false">BJ1809-BD1809+O1809</f>
        <v>0</v>
      </c>
      <c r="BL1809" s="92"/>
    </row>
    <row r="1810" s="105" customFormat="true" ht="15" hidden="false" customHeight="false" outlineLevel="0" collapsed="false">
      <c r="A1810" s="207" t="n">
        <v>1804</v>
      </c>
      <c r="B1810" s="94" t="n">
        <v>43435</v>
      </c>
      <c r="C1810" s="95"/>
      <c r="D1810" s="96"/>
      <c r="E1810" s="74" t="n">
        <v>20</v>
      </c>
      <c r="F1810" s="97" t="s">
        <v>1228</v>
      </c>
      <c r="G1810" s="98" t="n">
        <v>0</v>
      </c>
      <c r="H1810" s="98" t="n">
        <v>60</v>
      </c>
      <c r="I1810" s="208"/>
      <c r="J1810" s="208"/>
      <c r="K1810" s="208"/>
      <c r="L1810" s="208"/>
      <c r="M1810" s="208"/>
      <c r="N1810" s="209"/>
      <c r="O1810" s="79" t="n">
        <f aca="false">SUM(J1810:N1810)</f>
        <v>0</v>
      </c>
      <c r="P1810" s="210"/>
      <c r="Q1810" s="210"/>
      <c r="R1810" s="210"/>
      <c r="S1810" s="210"/>
      <c r="T1810" s="210"/>
      <c r="U1810" s="210"/>
      <c r="V1810" s="210"/>
      <c r="W1810" s="210"/>
      <c r="X1810" s="210"/>
      <c r="Y1810" s="210"/>
      <c r="Z1810" s="210"/>
      <c r="AA1810" s="211"/>
      <c r="AB1810" s="212"/>
      <c r="AC1810" s="213"/>
      <c r="AD1810" s="214"/>
      <c r="AE1810" s="215"/>
      <c r="AF1810" s="215"/>
      <c r="AG1810" s="215"/>
      <c r="AH1810" s="215"/>
      <c r="AI1810" s="215"/>
      <c r="AJ1810" s="215"/>
      <c r="AK1810" s="215"/>
      <c r="AL1810" s="215"/>
      <c r="AM1810" s="215"/>
      <c r="AN1810" s="209"/>
      <c r="AO1810" s="215"/>
      <c r="AP1810" s="215"/>
      <c r="AQ1810" s="215"/>
      <c r="AR1810" s="215"/>
      <c r="AS1810" s="215"/>
      <c r="AT1810" s="215"/>
      <c r="AU1810" s="215"/>
      <c r="AV1810" s="215"/>
      <c r="AW1810" s="215"/>
      <c r="AX1810" s="215"/>
      <c r="AY1810" s="215"/>
      <c r="AZ1810" s="215"/>
      <c r="BA1810" s="215"/>
      <c r="BB1810" s="215"/>
      <c r="BC1810" s="215"/>
      <c r="BD1810" s="85" t="n">
        <f aca="false">SUM(AC1810:BC1810)</f>
        <v>0</v>
      </c>
      <c r="BE1810" s="111" t="n">
        <f aca="false">IF((G1810+I1810+O1810-H1810-BD1810)&gt;=0,G1810+I1810+O1810-H1810-BD1810,0)</f>
        <v>0</v>
      </c>
      <c r="BF1810" s="112" t="n">
        <f aca="false">IF((H1810-I1810-O1810-G1810+BD1810)&gt;=0,H1810-I1810-O1810-G1810+BD1810,0)</f>
        <v>60</v>
      </c>
      <c r="BG1810" s="102"/>
      <c r="BH1810" s="103"/>
      <c r="BI1810" s="90"/>
      <c r="BJ1810" s="91" t="n">
        <v>-60</v>
      </c>
      <c r="BK1810" s="91" t="n">
        <f aca="false">BJ1810-BD1810+O1810</f>
        <v>-60</v>
      </c>
      <c r="BL1810" s="104"/>
    </row>
    <row r="1811" s="105" customFormat="true" ht="15" hidden="false" customHeight="false" outlineLevel="0" collapsed="false">
      <c r="A1811" s="207" t="n">
        <v>1805</v>
      </c>
      <c r="B1811" s="94" t="n">
        <v>43435</v>
      </c>
      <c r="C1811" s="95"/>
      <c r="D1811" s="96"/>
      <c r="E1811" s="74" t="n">
        <v>72</v>
      </c>
      <c r="F1811" s="97" t="s">
        <v>1229</v>
      </c>
      <c r="G1811" s="98" t="n">
        <v>26</v>
      </c>
      <c r="H1811" s="98" t="n">
        <v>0</v>
      </c>
      <c r="I1811" s="208"/>
      <c r="J1811" s="208"/>
      <c r="K1811" s="208"/>
      <c r="L1811" s="208"/>
      <c r="M1811" s="208"/>
      <c r="N1811" s="209"/>
      <c r="O1811" s="79" t="n">
        <f aca="false">SUM(J1811:N1811)</f>
        <v>0</v>
      </c>
      <c r="P1811" s="210"/>
      <c r="Q1811" s="210"/>
      <c r="R1811" s="210"/>
      <c r="S1811" s="210"/>
      <c r="T1811" s="210"/>
      <c r="U1811" s="210"/>
      <c r="V1811" s="210"/>
      <c r="W1811" s="210"/>
      <c r="X1811" s="210"/>
      <c r="Y1811" s="210"/>
      <c r="Z1811" s="210"/>
      <c r="AA1811" s="211"/>
      <c r="AB1811" s="212"/>
      <c r="AC1811" s="213"/>
      <c r="AD1811" s="214"/>
      <c r="AE1811" s="215"/>
      <c r="AF1811" s="215"/>
      <c r="AG1811" s="215"/>
      <c r="AH1811" s="215"/>
      <c r="AI1811" s="215"/>
      <c r="AJ1811" s="215"/>
      <c r="AK1811" s="215"/>
      <c r="AL1811" s="215"/>
      <c r="AM1811" s="215"/>
      <c r="AN1811" s="209"/>
      <c r="AO1811" s="215"/>
      <c r="AP1811" s="215"/>
      <c r="AQ1811" s="215"/>
      <c r="AR1811" s="215"/>
      <c r="AS1811" s="215"/>
      <c r="AT1811" s="215"/>
      <c r="AU1811" s="215"/>
      <c r="AV1811" s="215"/>
      <c r="AW1811" s="215"/>
      <c r="AX1811" s="215"/>
      <c r="AY1811" s="215"/>
      <c r="AZ1811" s="215"/>
      <c r="BA1811" s="215"/>
      <c r="BB1811" s="215"/>
      <c r="BC1811" s="215"/>
      <c r="BD1811" s="85" t="n">
        <f aca="false">SUM(AC1811:BC1811)</f>
        <v>0</v>
      </c>
      <c r="BE1811" s="111" t="n">
        <f aca="false">IF((G1811+I1811+O1811-H1811-BD1811)&gt;=0,G1811+I1811+O1811-H1811-BD1811,0)</f>
        <v>26</v>
      </c>
      <c r="BF1811" s="112" t="n">
        <f aca="false">IF((H1811-I1811-O1811-G1811+BD1811)&gt;=0,H1811-I1811-O1811-G1811+BD1811,0)</f>
        <v>0</v>
      </c>
      <c r="BG1811" s="102"/>
      <c r="BH1811" s="103" t="n">
        <v>43566</v>
      </c>
      <c r="BI1811" s="90"/>
      <c r="BJ1811" s="91" t="n">
        <v>26</v>
      </c>
      <c r="BK1811" s="91" t="n">
        <f aca="false">BJ1811-BD1811+O1811</f>
        <v>26</v>
      </c>
      <c r="BL1811" s="104"/>
    </row>
    <row r="1812" s="105" customFormat="true" ht="15" hidden="false" customHeight="true" outlineLevel="0" collapsed="false">
      <c r="A1812" s="207" t="n">
        <v>1806</v>
      </c>
      <c r="B1812" s="94" t="n">
        <v>43435</v>
      </c>
      <c r="C1812" s="95"/>
      <c r="D1812" s="96"/>
      <c r="E1812" s="74" t="n">
        <v>72</v>
      </c>
      <c r="F1812" s="97" t="s">
        <v>1230</v>
      </c>
      <c r="G1812" s="98" t="n">
        <v>0</v>
      </c>
      <c r="H1812" s="98" t="n">
        <v>38</v>
      </c>
      <c r="I1812" s="208"/>
      <c r="J1812" s="208"/>
      <c r="K1812" s="208"/>
      <c r="L1812" s="208"/>
      <c r="M1812" s="208"/>
      <c r="N1812" s="209" t="n">
        <v>72</v>
      </c>
      <c r="O1812" s="79" t="n">
        <f aca="false">SUM(J1812:N1812)</f>
        <v>72</v>
      </c>
      <c r="P1812" s="210"/>
      <c r="Q1812" s="210"/>
      <c r="R1812" s="210"/>
      <c r="S1812" s="210"/>
      <c r="T1812" s="210"/>
      <c r="U1812" s="210"/>
      <c r="V1812" s="210"/>
      <c r="W1812" s="210"/>
      <c r="X1812" s="210"/>
      <c r="Y1812" s="210"/>
      <c r="Z1812" s="210"/>
      <c r="AA1812" s="211"/>
      <c r="AB1812" s="212"/>
      <c r="AC1812" s="213" t="n">
        <v>288</v>
      </c>
      <c r="AD1812" s="214"/>
      <c r="AE1812" s="215"/>
      <c r="AF1812" s="215"/>
      <c r="AG1812" s="215"/>
      <c r="AH1812" s="215"/>
      <c r="AI1812" s="215"/>
      <c r="AJ1812" s="215"/>
      <c r="AK1812" s="215"/>
      <c r="AL1812" s="215"/>
      <c r="AM1812" s="215"/>
      <c r="AN1812" s="209"/>
      <c r="AO1812" s="215"/>
      <c r="AP1812" s="215"/>
      <c r="AQ1812" s="215"/>
      <c r="AR1812" s="215"/>
      <c r="AS1812" s="215"/>
      <c r="AT1812" s="215"/>
      <c r="AU1812" s="215"/>
      <c r="AV1812" s="215"/>
      <c r="AW1812" s="215"/>
      <c r="AX1812" s="215"/>
      <c r="AY1812" s="215"/>
      <c r="AZ1812" s="215"/>
      <c r="BA1812" s="215"/>
      <c r="BB1812" s="215"/>
      <c r="BC1812" s="215"/>
      <c r="BD1812" s="85" t="n">
        <f aca="false">SUM(AC1812:BC1812)</f>
        <v>288</v>
      </c>
      <c r="BE1812" s="111" t="n">
        <f aca="false">IF((G1812+I1812+O1812-H1812-BD1812)&gt;=0,G1812+I1812+O1812-H1812-BD1812,0)</f>
        <v>0</v>
      </c>
      <c r="BF1812" s="112" t="n">
        <f aca="false">IF((H1812-I1812-O1812-G1812+BD1812)&gt;=0,H1812-I1812-O1812-G1812+BD1812,0)</f>
        <v>254</v>
      </c>
      <c r="BG1812" s="102"/>
      <c r="BH1812" s="103"/>
      <c r="BI1812" s="90" t="s">
        <v>125</v>
      </c>
      <c r="BJ1812" s="91" t="n">
        <v>-38</v>
      </c>
      <c r="BK1812" s="91" t="n">
        <f aca="false">BJ1812-BD1812+O1812</f>
        <v>-254</v>
      </c>
      <c r="BL1812" s="104"/>
    </row>
    <row r="1813" s="105" customFormat="true" ht="15.75" hidden="false" customHeight="true" outlineLevel="0" collapsed="false">
      <c r="A1813" s="207" t="n">
        <v>1807</v>
      </c>
      <c r="B1813" s="94" t="n">
        <v>43435</v>
      </c>
      <c r="C1813" s="95"/>
      <c r="D1813" s="96"/>
      <c r="E1813" s="74" t="n">
        <v>72</v>
      </c>
      <c r="F1813" s="97" t="s">
        <v>1231</v>
      </c>
      <c r="G1813" s="98" t="n">
        <v>0</v>
      </c>
      <c r="H1813" s="98" t="n">
        <v>0</v>
      </c>
      <c r="I1813" s="208"/>
      <c r="J1813" s="208"/>
      <c r="K1813" s="208"/>
      <c r="L1813" s="208"/>
      <c r="M1813" s="208"/>
      <c r="N1813" s="209"/>
      <c r="O1813" s="79" t="n">
        <f aca="false">SUM(J1813:N1813)</f>
        <v>0</v>
      </c>
      <c r="P1813" s="210"/>
      <c r="Q1813" s="210"/>
      <c r="R1813" s="210"/>
      <c r="S1813" s="210"/>
      <c r="T1813" s="210"/>
      <c r="U1813" s="210"/>
      <c r="V1813" s="210"/>
      <c r="W1813" s="210"/>
      <c r="X1813" s="210"/>
      <c r="Y1813" s="210"/>
      <c r="Z1813" s="210"/>
      <c r="AA1813" s="211"/>
      <c r="AB1813" s="212"/>
      <c r="AC1813" s="213"/>
      <c r="AD1813" s="214"/>
      <c r="AE1813" s="215"/>
      <c r="AF1813" s="215"/>
      <c r="AG1813" s="215"/>
      <c r="AH1813" s="215"/>
      <c r="AI1813" s="215"/>
      <c r="AJ1813" s="215"/>
      <c r="AK1813" s="215"/>
      <c r="AL1813" s="215"/>
      <c r="AM1813" s="215"/>
      <c r="AN1813" s="209"/>
      <c r="AO1813" s="215"/>
      <c r="AP1813" s="215"/>
      <c r="AQ1813" s="215"/>
      <c r="AR1813" s="215"/>
      <c r="AS1813" s="215"/>
      <c r="AT1813" s="215"/>
      <c r="AU1813" s="215"/>
      <c r="AV1813" s="215"/>
      <c r="AW1813" s="215"/>
      <c r="AX1813" s="215"/>
      <c r="AY1813" s="215"/>
      <c r="AZ1813" s="215"/>
      <c r="BA1813" s="215"/>
      <c r="BB1813" s="215"/>
      <c r="BC1813" s="215"/>
      <c r="BD1813" s="85" t="n">
        <f aca="false">SUM(AC1813:BC1813)</f>
        <v>0</v>
      </c>
      <c r="BE1813" s="111" t="n">
        <f aca="false">IF((G1813+I1813+O1813-H1813-BD1813)&gt;=0,G1813+I1813+O1813-H1813-BD1813,0)</f>
        <v>0</v>
      </c>
      <c r="BF1813" s="112" t="n">
        <f aca="false">IF((H1813-I1813-O1813-G1813+BD1813)&gt;=0,H1813-I1813-O1813-G1813+BD1813,0)</f>
        <v>0</v>
      </c>
      <c r="BG1813" s="102"/>
      <c r="BH1813" s="103"/>
      <c r="BI1813" s="90"/>
      <c r="BJ1813" s="91" t="n">
        <v>0</v>
      </c>
      <c r="BK1813" s="91" t="n">
        <f aca="false">BJ1813-BD1813+O1813</f>
        <v>0</v>
      </c>
      <c r="BL1813" s="104"/>
    </row>
    <row r="1814" s="105" customFormat="true" ht="13.5" hidden="false" customHeight="true" outlineLevel="0" collapsed="false">
      <c r="A1814" s="207" t="n">
        <v>1808</v>
      </c>
      <c r="B1814" s="94" t="n">
        <v>43435</v>
      </c>
      <c r="C1814" s="95"/>
      <c r="D1814" s="96"/>
      <c r="E1814" s="74" t="n">
        <v>72</v>
      </c>
      <c r="F1814" s="97" t="s">
        <v>1232</v>
      </c>
      <c r="G1814" s="98" t="n">
        <v>0</v>
      </c>
      <c r="H1814" s="98" t="n">
        <v>144</v>
      </c>
      <c r="I1814" s="208"/>
      <c r="J1814" s="208"/>
      <c r="K1814" s="208"/>
      <c r="L1814" s="208"/>
      <c r="M1814" s="208"/>
      <c r="N1814" s="209"/>
      <c r="O1814" s="79" t="n">
        <f aca="false">SUM(J1814:N1814)</f>
        <v>0</v>
      </c>
      <c r="P1814" s="210"/>
      <c r="Q1814" s="210"/>
      <c r="R1814" s="210"/>
      <c r="S1814" s="210"/>
      <c r="T1814" s="210"/>
      <c r="U1814" s="210"/>
      <c r="V1814" s="210"/>
      <c r="W1814" s="210"/>
      <c r="X1814" s="210"/>
      <c r="Y1814" s="210"/>
      <c r="Z1814" s="210"/>
      <c r="AA1814" s="211"/>
      <c r="AB1814" s="212"/>
      <c r="AC1814" s="213"/>
      <c r="AD1814" s="214"/>
      <c r="AE1814" s="215"/>
      <c r="AF1814" s="215"/>
      <c r="AG1814" s="215"/>
      <c r="AH1814" s="215"/>
      <c r="AI1814" s="215"/>
      <c r="AJ1814" s="215"/>
      <c r="AK1814" s="215"/>
      <c r="AL1814" s="215"/>
      <c r="AM1814" s="215"/>
      <c r="AN1814" s="209"/>
      <c r="AO1814" s="215"/>
      <c r="AP1814" s="215"/>
      <c r="AQ1814" s="215"/>
      <c r="AR1814" s="215"/>
      <c r="AS1814" s="215"/>
      <c r="AT1814" s="215"/>
      <c r="AU1814" s="215"/>
      <c r="AV1814" s="215"/>
      <c r="AW1814" s="215"/>
      <c r="AX1814" s="215"/>
      <c r="AY1814" s="215"/>
      <c r="AZ1814" s="215"/>
      <c r="BA1814" s="215"/>
      <c r="BB1814" s="215"/>
      <c r="BC1814" s="215"/>
      <c r="BD1814" s="85" t="n">
        <f aca="false">SUM(AC1814:BC1814)</f>
        <v>0</v>
      </c>
      <c r="BE1814" s="111" t="n">
        <f aca="false">IF((G1814+I1814+O1814-H1814-BD1814)&gt;=0,G1814+I1814+O1814-H1814-BD1814,0)</f>
        <v>0</v>
      </c>
      <c r="BF1814" s="112" t="n">
        <f aca="false">IF((H1814-I1814-O1814-G1814+BD1814)&gt;=0,H1814-I1814-O1814-G1814+BD1814,0)</f>
        <v>144</v>
      </c>
      <c r="BG1814" s="102"/>
      <c r="BH1814" s="103"/>
      <c r="BI1814" s="90"/>
      <c r="BJ1814" s="91" t="n">
        <v>-144</v>
      </c>
      <c r="BK1814" s="91" t="n">
        <f aca="false">BJ1814-BD1814+O1814</f>
        <v>-144</v>
      </c>
      <c r="BL1814" s="104"/>
    </row>
    <row r="1815" s="105" customFormat="true" ht="15.75" hidden="false" customHeight="true" outlineLevel="0" collapsed="false">
      <c r="A1815" s="207" t="n">
        <v>1809</v>
      </c>
      <c r="B1815" s="94" t="n">
        <v>43435</v>
      </c>
      <c r="C1815" s="95"/>
      <c r="D1815" s="96"/>
      <c r="E1815" s="74" t="n">
        <v>20</v>
      </c>
      <c r="F1815" s="97" t="s">
        <v>1233</v>
      </c>
      <c r="G1815" s="98" t="n">
        <v>6</v>
      </c>
      <c r="H1815" s="98" t="n">
        <v>0</v>
      </c>
      <c r="I1815" s="208"/>
      <c r="J1815" s="208"/>
      <c r="K1815" s="208"/>
      <c r="L1815" s="208"/>
      <c r="M1815" s="208"/>
      <c r="N1815" s="209"/>
      <c r="O1815" s="79" t="n">
        <f aca="false">SUM(J1815:N1815)</f>
        <v>0</v>
      </c>
      <c r="P1815" s="210"/>
      <c r="Q1815" s="210"/>
      <c r="R1815" s="210"/>
      <c r="S1815" s="210"/>
      <c r="T1815" s="210"/>
      <c r="U1815" s="210"/>
      <c r="V1815" s="210"/>
      <c r="W1815" s="210"/>
      <c r="X1815" s="210"/>
      <c r="Y1815" s="210"/>
      <c r="Z1815" s="210"/>
      <c r="AA1815" s="211"/>
      <c r="AB1815" s="212"/>
      <c r="AC1815" s="213"/>
      <c r="AD1815" s="214"/>
      <c r="AE1815" s="215"/>
      <c r="AF1815" s="215"/>
      <c r="AG1815" s="215"/>
      <c r="AH1815" s="215"/>
      <c r="AI1815" s="215"/>
      <c r="AJ1815" s="215"/>
      <c r="AK1815" s="215"/>
      <c r="AL1815" s="215"/>
      <c r="AM1815" s="215"/>
      <c r="AN1815" s="209"/>
      <c r="AO1815" s="215"/>
      <c r="AP1815" s="215"/>
      <c r="AQ1815" s="215"/>
      <c r="AR1815" s="215"/>
      <c r="AS1815" s="215"/>
      <c r="AT1815" s="215"/>
      <c r="AU1815" s="215"/>
      <c r="AV1815" s="215"/>
      <c r="AW1815" s="215"/>
      <c r="AX1815" s="215"/>
      <c r="AY1815" s="215"/>
      <c r="AZ1815" s="215"/>
      <c r="BA1815" s="215"/>
      <c r="BB1815" s="215"/>
      <c r="BC1815" s="215"/>
      <c r="BD1815" s="85" t="n">
        <f aca="false">SUM(AC1815:BC1815)</f>
        <v>0</v>
      </c>
      <c r="BE1815" s="111" t="n">
        <f aca="false">IF((G1815+I1815+O1815-H1815-BD1815)&gt;=0,G1815+I1815+O1815-H1815-BD1815,0)</f>
        <v>6</v>
      </c>
      <c r="BF1815" s="112" t="n">
        <f aca="false">IF((H1815-I1815-O1815-G1815+BD1815)&gt;=0,H1815-I1815-O1815-G1815+BD1815,0)</f>
        <v>0</v>
      </c>
      <c r="BG1815" s="102"/>
      <c r="BH1815" s="103" t="n">
        <v>43565</v>
      </c>
      <c r="BI1815" s="90"/>
      <c r="BJ1815" s="91" t="n">
        <v>6</v>
      </c>
      <c r="BK1815" s="91" t="n">
        <f aca="false">BJ1815-BD1815+O1815</f>
        <v>6</v>
      </c>
      <c r="BL1815" s="104"/>
    </row>
    <row r="1816" s="245" customFormat="true" ht="14.25" hidden="false" customHeight="true" outlineLevel="0" collapsed="false">
      <c r="A1816" s="207" t="n">
        <v>1810</v>
      </c>
      <c r="B1816" s="94" t="n">
        <v>43435</v>
      </c>
      <c r="C1816" s="95"/>
      <c r="D1816" s="96"/>
      <c r="E1816" s="74" t="n">
        <v>72</v>
      </c>
      <c r="F1816" s="97" t="s">
        <v>1234</v>
      </c>
      <c r="G1816" s="98" t="n">
        <v>0</v>
      </c>
      <c r="H1816" s="98" t="n">
        <v>274</v>
      </c>
      <c r="I1816" s="208"/>
      <c r="J1816" s="208"/>
      <c r="K1816" s="208"/>
      <c r="L1816" s="208"/>
      <c r="M1816" s="208"/>
      <c r="N1816" s="233"/>
      <c r="O1816" s="234" t="n">
        <f aca="false">SUM(J1816:N1816)</f>
        <v>0</v>
      </c>
      <c r="P1816" s="235"/>
      <c r="Q1816" s="235"/>
      <c r="R1816" s="235"/>
      <c r="S1816" s="235"/>
      <c r="T1816" s="235"/>
      <c r="U1816" s="235"/>
      <c r="V1816" s="235"/>
      <c r="W1816" s="235"/>
      <c r="X1816" s="235"/>
      <c r="Y1816" s="235"/>
      <c r="Z1816" s="235"/>
      <c r="AA1816" s="236"/>
      <c r="AB1816" s="237"/>
      <c r="AC1816" s="238"/>
      <c r="AD1816" s="239"/>
      <c r="AE1816" s="240"/>
      <c r="AF1816" s="240"/>
      <c r="AG1816" s="240"/>
      <c r="AH1816" s="240"/>
      <c r="AI1816" s="240"/>
      <c r="AJ1816" s="240"/>
      <c r="AK1816" s="240"/>
      <c r="AL1816" s="240"/>
      <c r="AM1816" s="240"/>
      <c r="AN1816" s="233"/>
      <c r="AO1816" s="240"/>
      <c r="AP1816" s="240"/>
      <c r="AQ1816" s="240"/>
      <c r="AR1816" s="240"/>
      <c r="AS1816" s="240"/>
      <c r="AT1816" s="240"/>
      <c r="AU1816" s="240"/>
      <c r="AV1816" s="240"/>
      <c r="AW1816" s="240"/>
      <c r="AX1816" s="240"/>
      <c r="AY1816" s="240"/>
      <c r="AZ1816" s="240"/>
      <c r="BA1816" s="240"/>
      <c r="BB1816" s="240"/>
      <c r="BC1816" s="240"/>
      <c r="BD1816" s="241" t="n">
        <f aca="false">SUM(AC1816:BC1816)</f>
        <v>0</v>
      </c>
      <c r="BE1816" s="242" t="n">
        <f aca="false">IF((G1816+I1816+O1816-H1816-BD1816)&gt;=0,G1816+I1816+O1816-H1816-BD1816,0)</f>
        <v>0</v>
      </c>
      <c r="BF1816" s="243" t="n">
        <f aca="false">IF((H1816-I1816-O1816-G1816+BD1816)&gt;=0,H1816-I1816-O1816-G1816+BD1816,0)</f>
        <v>274</v>
      </c>
      <c r="BG1816" s="102"/>
      <c r="BH1816" s="103"/>
      <c r="BI1816" s="90"/>
      <c r="BJ1816" s="91" t="n">
        <v>-274</v>
      </c>
      <c r="BK1816" s="91" t="n">
        <f aca="false">BJ1816-BD1816+O1816</f>
        <v>-274</v>
      </c>
      <c r="BL1816" s="244"/>
    </row>
    <row r="1817" s="105" customFormat="true" ht="14.25" hidden="false" customHeight="true" outlineLevel="0" collapsed="false">
      <c r="A1817" s="207" t="n">
        <v>1811</v>
      </c>
      <c r="B1817" s="94" t="n">
        <v>43435</v>
      </c>
      <c r="C1817" s="95"/>
      <c r="D1817" s="96"/>
      <c r="E1817" s="74" t="n">
        <v>72</v>
      </c>
      <c r="F1817" s="97" t="s">
        <v>1235</v>
      </c>
      <c r="G1817" s="98" t="n">
        <v>214</v>
      </c>
      <c r="H1817" s="98" t="n">
        <v>0</v>
      </c>
      <c r="I1817" s="208"/>
      <c r="J1817" s="208"/>
      <c r="K1817" s="208"/>
      <c r="L1817" s="208"/>
      <c r="M1817" s="208"/>
      <c r="N1817" s="209" t="n">
        <v>72</v>
      </c>
      <c r="O1817" s="79" t="n">
        <f aca="false">SUM(J1817:N1817)</f>
        <v>72</v>
      </c>
      <c r="P1817" s="210"/>
      <c r="Q1817" s="210"/>
      <c r="R1817" s="210"/>
      <c r="S1817" s="210"/>
      <c r="T1817" s="210"/>
      <c r="U1817" s="210"/>
      <c r="V1817" s="210"/>
      <c r="W1817" s="210"/>
      <c r="X1817" s="210"/>
      <c r="Y1817" s="210"/>
      <c r="Z1817" s="210"/>
      <c r="AA1817" s="211"/>
      <c r="AB1817" s="212"/>
      <c r="AC1817" s="213" t="n">
        <v>213</v>
      </c>
      <c r="AD1817" s="214"/>
      <c r="AE1817" s="215"/>
      <c r="AF1817" s="215"/>
      <c r="AG1817" s="215"/>
      <c r="AH1817" s="215"/>
      <c r="AI1817" s="215"/>
      <c r="AJ1817" s="215"/>
      <c r="AK1817" s="215"/>
      <c r="AL1817" s="215"/>
      <c r="AM1817" s="215"/>
      <c r="AN1817" s="209"/>
      <c r="AO1817" s="215"/>
      <c r="AP1817" s="215"/>
      <c r="AQ1817" s="215"/>
      <c r="AR1817" s="215"/>
      <c r="AS1817" s="215"/>
      <c r="AT1817" s="215"/>
      <c r="AU1817" s="215"/>
      <c r="AV1817" s="215"/>
      <c r="AW1817" s="215"/>
      <c r="AX1817" s="215"/>
      <c r="AY1817" s="215"/>
      <c r="AZ1817" s="215"/>
      <c r="BA1817" s="215"/>
      <c r="BB1817" s="215"/>
      <c r="BC1817" s="215"/>
      <c r="BD1817" s="85" t="n">
        <f aca="false">SUM(AC1817:BC1817)</f>
        <v>213</v>
      </c>
      <c r="BE1817" s="111" t="n">
        <f aca="false">IF((G1817+I1817+O1817-H1817-BD1817)&gt;=0,G1817+I1817+O1817-H1817-BD1817,0)</f>
        <v>73</v>
      </c>
      <c r="BF1817" s="112" t="n">
        <f aca="false">IF((H1817-I1817-O1817-G1817+BD1817)&gt;=0,H1817-I1817-O1817-G1817+BD1817,0)</f>
        <v>0</v>
      </c>
      <c r="BG1817" s="102"/>
      <c r="BH1817" s="103"/>
      <c r="BI1817" s="90" t="s">
        <v>52</v>
      </c>
      <c r="BJ1817" s="91" t="n">
        <v>214</v>
      </c>
      <c r="BK1817" s="91" t="n">
        <f aca="false">BJ1817-BD1817+O1817</f>
        <v>73</v>
      </c>
      <c r="BL1817" s="104"/>
    </row>
    <row r="1818" s="105" customFormat="true" ht="14.25" hidden="false" customHeight="true" outlineLevel="0" collapsed="false">
      <c r="A1818" s="207" t="n">
        <v>1812</v>
      </c>
      <c r="B1818" s="94" t="n">
        <v>43435</v>
      </c>
      <c r="C1818" s="95"/>
      <c r="D1818" s="96"/>
      <c r="E1818" s="74" t="n">
        <v>72</v>
      </c>
      <c r="F1818" s="97" t="s">
        <v>1236</v>
      </c>
      <c r="G1818" s="98" t="n">
        <v>0</v>
      </c>
      <c r="H1818" s="98" t="n">
        <v>216</v>
      </c>
      <c r="I1818" s="208"/>
      <c r="J1818" s="208"/>
      <c r="K1818" s="208"/>
      <c r="L1818" s="208"/>
      <c r="M1818" s="208"/>
      <c r="N1818" s="209"/>
      <c r="O1818" s="79" t="n">
        <f aca="false">SUM(J1818:N1818)</f>
        <v>0</v>
      </c>
      <c r="P1818" s="210"/>
      <c r="Q1818" s="210"/>
      <c r="R1818" s="210"/>
      <c r="S1818" s="210"/>
      <c r="T1818" s="210"/>
      <c r="U1818" s="210"/>
      <c r="V1818" s="210"/>
      <c r="W1818" s="210"/>
      <c r="X1818" s="210"/>
      <c r="Y1818" s="210"/>
      <c r="Z1818" s="210"/>
      <c r="AA1818" s="211"/>
      <c r="AB1818" s="212"/>
      <c r="AC1818" s="213"/>
      <c r="AD1818" s="214"/>
      <c r="AE1818" s="215"/>
      <c r="AF1818" s="215"/>
      <c r="AG1818" s="215"/>
      <c r="AH1818" s="215"/>
      <c r="AI1818" s="215"/>
      <c r="AJ1818" s="215"/>
      <c r="AK1818" s="215"/>
      <c r="AL1818" s="215"/>
      <c r="AM1818" s="215"/>
      <c r="AN1818" s="209"/>
      <c r="AO1818" s="215"/>
      <c r="AP1818" s="215"/>
      <c r="AQ1818" s="215"/>
      <c r="AR1818" s="215"/>
      <c r="AS1818" s="215"/>
      <c r="AT1818" s="215"/>
      <c r="AU1818" s="215"/>
      <c r="AV1818" s="215"/>
      <c r="AW1818" s="215"/>
      <c r="AX1818" s="215"/>
      <c r="AY1818" s="215"/>
      <c r="AZ1818" s="215"/>
      <c r="BA1818" s="215"/>
      <c r="BB1818" s="215"/>
      <c r="BC1818" s="215"/>
      <c r="BD1818" s="85" t="n">
        <f aca="false">SUM(AC1818:BC1818)</f>
        <v>0</v>
      </c>
      <c r="BE1818" s="111" t="n">
        <f aca="false">IF((G1818+I1818+O1818-H1818-BD1818)&gt;=0,G1818+I1818+O1818-H1818-BD1818,0)</f>
        <v>0</v>
      </c>
      <c r="BF1818" s="112" t="n">
        <f aca="false">IF((H1818-I1818-O1818-G1818+BD1818)&gt;=0,H1818-I1818-O1818-G1818+BD1818,0)</f>
        <v>216</v>
      </c>
      <c r="BG1818" s="102"/>
      <c r="BH1818" s="103"/>
      <c r="BI1818" s="90"/>
      <c r="BJ1818" s="91" t="n">
        <v>-216</v>
      </c>
      <c r="BK1818" s="91" t="n">
        <f aca="false">BJ1818-BD1818+O1818</f>
        <v>-216</v>
      </c>
      <c r="BL1818" s="104"/>
    </row>
    <row r="1819" s="105" customFormat="true" ht="14.25" hidden="false" customHeight="true" outlineLevel="0" collapsed="false">
      <c r="A1819" s="207" t="n">
        <v>1813</v>
      </c>
      <c r="B1819" s="94" t="n">
        <v>43435</v>
      </c>
      <c r="C1819" s="95"/>
      <c r="D1819" s="96"/>
      <c r="E1819" s="74" t="n">
        <v>72</v>
      </c>
      <c r="F1819" s="97" t="s">
        <v>1237</v>
      </c>
      <c r="G1819" s="98" t="n">
        <v>66</v>
      </c>
      <c r="H1819" s="98" t="n">
        <v>0</v>
      </c>
      <c r="I1819" s="208"/>
      <c r="J1819" s="208"/>
      <c r="K1819" s="208"/>
      <c r="L1819" s="208"/>
      <c r="M1819" s="208"/>
      <c r="N1819" s="209"/>
      <c r="O1819" s="79" t="n">
        <f aca="false">SUM(J1819:N1819)</f>
        <v>0</v>
      </c>
      <c r="P1819" s="210"/>
      <c r="Q1819" s="210"/>
      <c r="R1819" s="210"/>
      <c r="S1819" s="210"/>
      <c r="T1819" s="210"/>
      <c r="U1819" s="210"/>
      <c r="V1819" s="210"/>
      <c r="W1819" s="210"/>
      <c r="X1819" s="210"/>
      <c r="Y1819" s="210"/>
      <c r="Z1819" s="210"/>
      <c r="AA1819" s="211"/>
      <c r="AB1819" s="212"/>
      <c r="AC1819" s="213"/>
      <c r="AD1819" s="214"/>
      <c r="AE1819" s="215"/>
      <c r="AF1819" s="215"/>
      <c r="AG1819" s="215"/>
      <c r="AH1819" s="215"/>
      <c r="AI1819" s="215"/>
      <c r="AJ1819" s="215"/>
      <c r="AK1819" s="215"/>
      <c r="AL1819" s="215"/>
      <c r="AM1819" s="215"/>
      <c r="AN1819" s="209"/>
      <c r="AO1819" s="215"/>
      <c r="AP1819" s="215"/>
      <c r="AQ1819" s="215"/>
      <c r="AR1819" s="215"/>
      <c r="AS1819" s="215"/>
      <c r="AT1819" s="215"/>
      <c r="AU1819" s="215"/>
      <c r="AV1819" s="215"/>
      <c r="AW1819" s="215"/>
      <c r="AX1819" s="215"/>
      <c r="AY1819" s="215"/>
      <c r="AZ1819" s="215"/>
      <c r="BA1819" s="215"/>
      <c r="BB1819" s="215"/>
      <c r="BC1819" s="215"/>
      <c r="BD1819" s="85" t="n">
        <f aca="false">SUM(AC1819:BC1819)</f>
        <v>0</v>
      </c>
      <c r="BE1819" s="111" t="n">
        <f aca="false">IF((G1819+I1819+O1819-H1819-BD1819)&gt;=0,G1819+I1819+O1819-H1819-BD1819,0)</f>
        <v>66</v>
      </c>
      <c r="BF1819" s="112" t="n">
        <f aca="false">IF((H1819-I1819-O1819-G1819+BD1819)&gt;=0,H1819-I1819-O1819-G1819+BD1819,0)</f>
        <v>0</v>
      </c>
      <c r="BG1819" s="102"/>
      <c r="BH1819" s="103"/>
      <c r="BI1819" s="90"/>
      <c r="BJ1819" s="91" t="n">
        <v>66</v>
      </c>
      <c r="BK1819" s="91" t="n">
        <f aca="false">BJ1819-BD1819+O1819</f>
        <v>66</v>
      </c>
      <c r="BL1819" s="104"/>
    </row>
    <row r="1820" s="105" customFormat="true" ht="15.75" hidden="false" customHeight="true" outlineLevel="0" collapsed="false">
      <c r="A1820" s="207" t="n">
        <v>1814</v>
      </c>
      <c r="B1820" s="94" t="n">
        <v>43435</v>
      </c>
      <c r="C1820" s="95"/>
      <c r="D1820" s="96"/>
      <c r="E1820" s="74" t="n">
        <v>72</v>
      </c>
      <c r="F1820" s="97" t="s">
        <v>1238</v>
      </c>
      <c r="G1820" s="98" t="n">
        <v>0</v>
      </c>
      <c r="H1820" s="98" t="n">
        <v>216</v>
      </c>
      <c r="I1820" s="208"/>
      <c r="J1820" s="208"/>
      <c r="K1820" s="208"/>
      <c r="L1820" s="208"/>
      <c r="M1820" s="208"/>
      <c r="N1820" s="209"/>
      <c r="O1820" s="79" t="n">
        <f aca="false">SUM(J1820:N1820)</f>
        <v>0</v>
      </c>
      <c r="P1820" s="210"/>
      <c r="Q1820" s="210"/>
      <c r="R1820" s="210"/>
      <c r="S1820" s="210"/>
      <c r="T1820" s="210"/>
      <c r="U1820" s="210"/>
      <c r="V1820" s="210"/>
      <c r="W1820" s="210"/>
      <c r="X1820" s="210"/>
      <c r="Y1820" s="210"/>
      <c r="Z1820" s="210"/>
      <c r="AA1820" s="211"/>
      <c r="AB1820" s="212"/>
      <c r="AC1820" s="213"/>
      <c r="AD1820" s="214"/>
      <c r="AE1820" s="215"/>
      <c r="AF1820" s="215"/>
      <c r="AG1820" s="215"/>
      <c r="AH1820" s="215"/>
      <c r="AI1820" s="215"/>
      <c r="AJ1820" s="215"/>
      <c r="AK1820" s="215"/>
      <c r="AL1820" s="215"/>
      <c r="AM1820" s="215"/>
      <c r="AN1820" s="209"/>
      <c r="AO1820" s="215"/>
      <c r="AP1820" s="215"/>
      <c r="AQ1820" s="215"/>
      <c r="AR1820" s="215"/>
      <c r="AS1820" s="215"/>
      <c r="AT1820" s="215"/>
      <c r="AU1820" s="215"/>
      <c r="AV1820" s="215"/>
      <c r="AW1820" s="215"/>
      <c r="AX1820" s="215"/>
      <c r="AY1820" s="215"/>
      <c r="AZ1820" s="215"/>
      <c r="BA1820" s="215"/>
      <c r="BB1820" s="215"/>
      <c r="BC1820" s="215"/>
      <c r="BD1820" s="85" t="n">
        <f aca="false">SUM(AC1820:BC1820)</f>
        <v>0</v>
      </c>
      <c r="BE1820" s="111" t="n">
        <f aca="false">IF((G1820+I1820+O1820-H1820-BD1820)&gt;=0,G1820+I1820+O1820-H1820-BD1820,0)</f>
        <v>0</v>
      </c>
      <c r="BF1820" s="112" t="n">
        <f aca="false">IF((H1820-I1820-O1820-G1820+BD1820)&gt;=0,H1820-I1820-O1820-G1820+BD1820,0)</f>
        <v>216</v>
      </c>
      <c r="BG1820" s="102" t="n">
        <v>43657</v>
      </c>
      <c r="BH1820" s="103"/>
      <c r="BI1820" s="90"/>
      <c r="BJ1820" s="91" t="n">
        <v>-216</v>
      </c>
      <c r="BK1820" s="91" t="n">
        <f aca="false">BJ1820-BD1820+O1820</f>
        <v>-216</v>
      </c>
      <c r="BL1820" s="104"/>
    </row>
    <row r="1821" s="105" customFormat="true" ht="15.75" hidden="false" customHeight="true" outlineLevel="0" collapsed="false">
      <c r="A1821" s="207" t="n">
        <v>1815</v>
      </c>
      <c r="B1821" s="94" t="n">
        <v>43435</v>
      </c>
      <c r="C1821" s="95"/>
      <c r="D1821" s="96"/>
      <c r="E1821" s="74" t="n">
        <v>72</v>
      </c>
      <c r="F1821" s="97" t="s">
        <v>1239</v>
      </c>
      <c r="G1821" s="98" t="n">
        <v>144</v>
      </c>
      <c r="H1821" s="98" t="n">
        <v>0</v>
      </c>
      <c r="I1821" s="208"/>
      <c r="J1821" s="208"/>
      <c r="K1821" s="208"/>
      <c r="L1821" s="208"/>
      <c r="M1821" s="208"/>
      <c r="N1821" s="209" t="n">
        <v>72</v>
      </c>
      <c r="O1821" s="79" t="n">
        <f aca="false">SUM(J1821:N1821)</f>
        <v>72</v>
      </c>
      <c r="P1821" s="210"/>
      <c r="Q1821" s="210"/>
      <c r="R1821" s="210"/>
      <c r="S1821" s="210"/>
      <c r="T1821" s="210"/>
      <c r="U1821" s="210"/>
      <c r="V1821" s="210"/>
      <c r="W1821" s="210"/>
      <c r="X1821" s="210"/>
      <c r="Y1821" s="210"/>
      <c r="Z1821" s="210"/>
      <c r="AA1821" s="211"/>
      <c r="AB1821" s="212"/>
      <c r="AC1821" s="213"/>
      <c r="AD1821" s="214"/>
      <c r="AE1821" s="215"/>
      <c r="AF1821" s="215"/>
      <c r="AG1821" s="215"/>
      <c r="AH1821" s="215"/>
      <c r="AI1821" s="215"/>
      <c r="AJ1821" s="215" t="n">
        <v>72</v>
      </c>
      <c r="AK1821" s="215"/>
      <c r="AL1821" s="215"/>
      <c r="AM1821" s="215"/>
      <c r="AN1821" s="209"/>
      <c r="AO1821" s="215"/>
      <c r="AP1821" s="215"/>
      <c r="AQ1821" s="215"/>
      <c r="AR1821" s="215"/>
      <c r="AS1821" s="215"/>
      <c r="AT1821" s="215"/>
      <c r="AU1821" s="215"/>
      <c r="AV1821" s="215"/>
      <c r="AW1821" s="215"/>
      <c r="AX1821" s="215"/>
      <c r="AY1821" s="215"/>
      <c r="AZ1821" s="215"/>
      <c r="BA1821" s="215"/>
      <c r="BB1821" s="215"/>
      <c r="BC1821" s="215"/>
      <c r="BD1821" s="85" t="n">
        <f aca="false">SUM(AC1821:BC1821)</f>
        <v>72</v>
      </c>
      <c r="BE1821" s="111" t="n">
        <f aca="false">IF((G1821+I1821+O1821-H1821-BD1821)&gt;=0,G1821+I1821+O1821-H1821-BD1821,0)</f>
        <v>144</v>
      </c>
      <c r="BF1821" s="112" t="n">
        <f aca="false">IF((H1821-I1821-O1821-G1821+BD1821)&gt;=0,H1821-I1821-O1821-G1821+BD1821,0)</f>
        <v>0</v>
      </c>
      <c r="BG1821" s="102"/>
      <c r="BH1821" s="103"/>
      <c r="BI1821" s="90" t="s">
        <v>1240</v>
      </c>
      <c r="BJ1821" s="91" t="n">
        <v>144</v>
      </c>
      <c r="BK1821" s="91" t="n">
        <f aca="false">BJ1821-BD1821+O1821</f>
        <v>144</v>
      </c>
      <c r="BL1821" s="104"/>
    </row>
    <row r="1822" s="105" customFormat="true" ht="15.75" hidden="false" customHeight="true" outlineLevel="0" collapsed="false">
      <c r="A1822" s="207" t="n">
        <v>1816</v>
      </c>
      <c r="B1822" s="94" t="n">
        <v>43435</v>
      </c>
      <c r="C1822" s="95"/>
      <c r="D1822" s="96"/>
      <c r="E1822" s="74" t="n">
        <v>72</v>
      </c>
      <c r="F1822" s="97" t="s">
        <v>1241</v>
      </c>
      <c r="G1822" s="98" t="n">
        <v>0</v>
      </c>
      <c r="H1822" s="98" t="n">
        <v>0</v>
      </c>
      <c r="I1822" s="208"/>
      <c r="J1822" s="208"/>
      <c r="K1822" s="208"/>
      <c r="L1822" s="208"/>
      <c r="M1822" s="208"/>
      <c r="N1822" s="209"/>
      <c r="O1822" s="79" t="n">
        <f aca="false">SUM(J1822:N1822)</f>
        <v>0</v>
      </c>
      <c r="P1822" s="210"/>
      <c r="Q1822" s="210"/>
      <c r="R1822" s="210"/>
      <c r="S1822" s="210"/>
      <c r="T1822" s="210"/>
      <c r="U1822" s="210"/>
      <c r="V1822" s="210"/>
      <c r="W1822" s="210"/>
      <c r="X1822" s="210"/>
      <c r="Y1822" s="210"/>
      <c r="Z1822" s="210"/>
      <c r="AA1822" s="211"/>
      <c r="AB1822" s="212"/>
      <c r="AC1822" s="213"/>
      <c r="AD1822" s="214"/>
      <c r="AE1822" s="215"/>
      <c r="AF1822" s="215"/>
      <c r="AG1822" s="215"/>
      <c r="AH1822" s="215"/>
      <c r="AI1822" s="215"/>
      <c r="AJ1822" s="215"/>
      <c r="AK1822" s="215"/>
      <c r="AL1822" s="215"/>
      <c r="AM1822" s="215"/>
      <c r="AN1822" s="209"/>
      <c r="AO1822" s="215"/>
      <c r="AP1822" s="215"/>
      <c r="AQ1822" s="215"/>
      <c r="AR1822" s="215"/>
      <c r="AS1822" s="215"/>
      <c r="AT1822" s="215"/>
      <c r="AU1822" s="215"/>
      <c r="AV1822" s="215"/>
      <c r="AW1822" s="215"/>
      <c r="AX1822" s="215"/>
      <c r="AY1822" s="215"/>
      <c r="AZ1822" s="215"/>
      <c r="BA1822" s="215"/>
      <c r="BB1822" s="215"/>
      <c r="BC1822" s="215"/>
      <c r="BD1822" s="85" t="n">
        <f aca="false">SUM(AC1822:BC1822)</f>
        <v>0</v>
      </c>
      <c r="BE1822" s="111" t="n">
        <f aca="false">IF((G1822+I1822+O1822-H1822-BD1822)&gt;=0,G1822+I1822+O1822-H1822-BD1822,0)</f>
        <v>0</v>
      </c>
      <c r="BF1822" s="112" t="n">
        <f aca="false">IF((H1822-I1822-O1822-G1822+BD1822)&gt;=0,H1822-I1822-O1822-G1822+BD1822,0)</f>
        <v>0</v>
      </c>
      <c r="BG1822" s="102"/>
      <c r="BH1822" s="103"/>
      <c r="BI1822" s="90"/>
      <c r="BJ1822" s="91" t="n">
        <v>0</v>
      </c>
      <c r="BK1822" s="91" t="n">
        <f aca="false">BJ1822-BD1822+O1822</f>
        <v>0</v>
      </c>
      <c r="BL1822" s="104"/>
    </row>
    <row r="1823" s="105" customFormat="true" ht="15.75" hidden="false" customHeight="true" outlineLevel="0" collapsed="false">
      <c r="A1823" s="207" t="n">
        <v>1817</v>
      </c>
      <c r="B1823" s="94" t="n">
        <v>43435</v>
      </c>
      <c r="C1823" s="95"/>
      <c r="D1823" s="96"/>
      <c r="E1823" s="74" t="n">
        <v>72</v>
      </c>
      <c r="F1823" s="97" t="s">
        <v>1242</v>
      </c>
      <c r="G1823" s="98" t="n">
        <v>216</v>
      </c>
      <c r="H1823" s="98" t="n">
        <v>0</v>
      </c>
      <c r="I1823" s="208"/>
      <c r="J1823" s="208"/>
      <c r="K1823" s="208"/>
      <c r="L1823" s="208"/>
      <c r="M1823" s="208"/>
      <c r="N1823" s="209" t="n">
        <v>72</v>
      </c>
      <c r="O1823" s="79" t="n">
        <f aca="false">SUM(J1823:N1823)</f>
        <v>72</v>
      </c>
      <c r="P1823" s="210"/>
      <c r="Q1823" s="210"/>
      <c r="R1823" s="210"/>
      <c r="S1823" s="210"/>
      <c r="T1823" s="210"/>
      <c r="U1823" s="210"/>
      <c r="V1823" s="210"/>
      <c r="W1823" s="210"/>
      <c r="X1823" s="210"/>
      <c r="Y1823" s="210"/>
      <c r="Z1823" s="210"/>
      <c r="AA1823" s="211"/>
      <c r="AB1823" s="212"/>
      <c r="AC1823" s="213" t="n">
        <v>216</v>
      </c>
      <c r="AD1823" s="214"/>
      <c r="AE1823" s="215"/>
      <c r="AF1823" s="215"/>
      <c r="AG1823" s="215"/>
      <c r="AH1823" s="215"/>
      <c r="AI1823" s="215"/>
      <c r="AJ1823" s="215"/>
      <c r="AK1823" s="215"/>
      <c r="AL1823" s="215"/>
      <c r="AM1823" s="215"/>
      <c r="AN1823" s="209"/>
      <c r="AO1823" s="215"/>
      <c r="AP1823" s="215"/>
      <c r="AQ1823" s="215"/>
      <c r="AR1823" s="215"/>
      <c r="AS1823" s="215"/>
      <c r="AT1823" s="215"/>
      <c r="AU1823" s="215"/>
      <c r="AV1823" s="215"/>
      <c r="AW1823" s="215"/>
      <c r="AX1823" s="215"/>
      <c r="AY1823" s="215"/>
      <c r="AZ1823" s="215"/>
      <c r="BA1823" s="215"/>
      <c r="BB1823" s="215"/>
      <c r="BC1823" s="215"/>
      <c r="BD1823" s="85" t="n">
        <f aca="false">SUM(AC1823:BC1823)</f>
        <v>216</v>
      </c>
      <c r="BE1823" s="111" t="n">
        <f aca="false">IF((G1823+I1823+O1823-H1823-BD1823)&gt;=0,G1823+I1823+O1823-H1823-BD1823,0)</f>
        <v>72</v>
      </c>
      <c r="BF1823" s="112" t="n">
        <f aca="false">IF((H1823-I1823-O1823-G1823+BD1823)&gt;=0,H1823-I1823-O1823-G1823+BD1823,0)</f>
        <v>0</v>
      </c>
      <c r="BG1823" s="102"/>
      <c r="BH1823" s="103"/>
      <c r="BI1823" s="90" t="s">
        <v>231</v>
      </c>
      <c r="BJ1823" s="91" t="n">
        <v>216</v>
      </c>
      <c r="BK1823" s="91" t="n">
        <f aca="false">BJ1823-BD1823+O1823</f>
        <v>72</v>
      </c>
      <c r="BL1823" s="104"/>
    </row>
    <row r="1824" s="105" customFormat="true" ht="14.25" hidden="false" customHeight="true" outlineLevel="0" collapsed="false">
      <c r="A1824" s="207" t="n">
        <v>1818</v>
      </c>
      <c r="B1824" s="94" t="n">
        <v>43435</v>
      </c>
      <c r="C1824" s="95"/>
      <c r="D1824" s="96"/>
      <c r="E1824" s="74" t="n">
        <v>72</v>
      </c>
      <c r="F1824" s="97" t="s">
        <v>1243</v>
      </c>
      <c r="G1824" s="98" t="n">
        <v>0</v>
      </c>
      <c r="H1824" s="98" t="n">
        <v>216</v>
      </c>
      <c r="I1824" s="208"/>
      <c r="J1824" s="208"/>
      <c r="K1824" s="208"/>
      <c r="L1824" s="208"/>
      <c r="M1824" s="208"/>
      <c r="N1824" s="209"/>
      <c r="O1824" s="79" t="n">
        <f aca="false">SUM(J1824:N1824)</f>
        <v>0</v>
      </c>
      <c r="P1824" s="210"/>
      <c r="Q1824" s="210"/>
      <c r="R1824" s="210"/>
      <c r="S1824" s="210"/>
      <c r="T1824" s="210"/>
      <c r="U1824" s="210"/>
      <c r="V1824" s="210"/>
      <c r="W1824" s="210"/>
      <c r="X1824" s="210"/>
      <c r="Y1824" s="210"/>
      <c r="Z1824" s="210"/>
      <c r="AA1824" s="211"/>
      <c r="AB1824" s="212"/>
      <c r="AC1824" s="213"/>
      <c r="AD1824" s="214"/>
      <c r="AE1824" s="215"/>
      <c r="AF1824" s="215"/>
      <c r="AG1824" s="215"/>
      <c r="AH1824" s="215"/>
      <c r="AI1824" s="215"/>
      <c r="AJ1824" s="215"/>
      <c r="AK1824" s="215"/>
      <c r="AL1824" s="215"/>
      <c r="AM1824" s="215"/>
      <c r="AN1824" s="209"/>
      <c r="AO1824" s="215"/>
      <c r="AP1824" s="215"/>
      <c r="AQ1824" s="215"/>
      <c r="AR1824" s="215"/>
      <c r="AS1824" s="215"/>
      <c r="AT1824" s="215"/>
      <c r="AU1824" s="215"/>
      <c r="AV1824" s="215"/>
      <c r="AW1824" s="215"/>
      <c r="AX1824" s="215"/>
      <c r="AY1824" s="215"/>
      <c r="AZ1824" s="215"/>
      <c r="BA1824" s="215"/>
      <c r="BB1824" s="215"/>
      <c r="BC1824" s="215"/>
      <c r="BD1824" s="85" t="n">
        <f aca="false">SUM(AC1824:BC1824)</f>
        <v>0</v>
      </c>
      <c r="BE1824" s="111" t="n">
        <f aca="false">IF((G1824+I1824+O1824-H1824-BD1824)&gt;=0,G1824+I1824+O1824-H1824-BD1824,0)</f>
        <v>0</v>
      </c>
      <c r="BF1824" s="112" t="n">
        <f aca="false">IF((H1824-I1824-O1824-G1824+BD1824)&gt;=0,H1824-I1824-O1824-G1824+BD1824,0)</f>
        <v>216</v>
      </c>
      <c r="BG1824" s="102"/>
      <c r="BH1824" s="103"/>
      <c r="BI1824" s="90"/>
      <c r="BJ1824" s="91" t="n">
        <v>-216</v>
      </c>
      <c r="BK1824" s="91" t="n">
        <f aca="false">BJ1824-BD1824+O1824</f>
        <v>-216</v>
      </c>
      <c r="BL1824" s="104"/>
    </row>
    <row r="1825" s="105" customFormat="true" ht="14.25" hidden="false" customHeight="true" outlineLevel="0" collapsed="false">
      <c r="A1825" s="207" t="n">
        <v>1819</v>
      </c>
      <c r="B1825" s="94" t="n">
        <v>43435</v>
      </c>
      <c r="C1825" s="95"/>
      <c r="D1825" s="96"/>
      <c r="E1825" s="74" t="n">
        <v>72</v>
      </c>
      <c r="F1825" s="97" t="s">
        <v>1244</v>
      </c>
      <c r="G1825" s="98" t="n">
        <v>0</v>
      </c>
      <c r="H1825" s="98" t="n">
        <v>0</v>
      </c>
      <c r="I1825" s="208"/>
      <c r="J1825" s="208"/>
      <c r="K1825" s="208"/>
      <c r="L1825" s="208"/>
      <c r="M1825" s="208"/>
      <c r="N1825" s="209" t="n">
        <v>72</v>
      </c>
      <c r="O1825" s="79" t="n">
        <f aca="false">SUM(J1825:N1825)</f>
        <v>72</v>
      </c>
      <c r="P1825" s="210"/>
      <c r="Q1825" s="210"/>
      <c r="R1825" s="210"/>
      <c r="S1825" s="210"/>
      <c r="T1825" s="210"/>
      <c r="U1825" s="210"/>
      <c r="V1825" s="210"/>
      <c r="W1825" s="210"/>
      <c r="X1825" s="210"/>
      <c r="Y1825" s="210"/>
      <c r="Z1825" s="210"/>
      <c r="AA1825" s="211"/>
      <c r="AB1825" s="212"/>
      <c r="AC1825" s="213"/>
      <c r="AD1825" s="214" t="n">
        <v>216</v>
      </c>
      <c r="AE1825" s="215"/>
      <c r="AF1825" s="215"/>
      <c r="AG1825" s="215"/>
      <c r="AH1825" s="215"/>
      <c r="AI1825" s="215"/>
      <c r="AJ1825" s="215"/>
      <c r="AK1825" s="215"/>
      <c r="AL1825" s="215"/>
      <c r="AM1825" s="215"/>
      <c r="AN1825" s="209"/>
      <c r="AO1825" s="215"/>
      <c r="AP1825" s="215"/>
      <c r="AQ1825" s="215"/>
      <c r="AR1825" s="215"/>
      <c r="AS1825" s="215"/>
      <c r="AT1825" s="215"/>
      <c r="AU1825" s="215"/>
      <c r="AV1825" s="215"/>
      <c r="AW1825" s="215"/>
      <c r="AX1825" s="215"/>
      <c r="AY1825" s="215"/>
      <c r="AZ1825" s="215"/>
      <c r="BA1825" s="215"/>
      <c r="BB1825" s="215"/>
      <c r="BC1825" s="215"/>
      <c r="BD1825" s="85" t="n">
        <f aca="false">SUM(AC1825:BC1825)</f>
        <v>216</v>
      </c>
      <c r="BE1825" s="111" t="n">
        <f aca="false">IF((G1825+I1825+O1825-H1825-BD1825)&gt;=0,G1825+I1825+O1825-H1825-BD1825,0)</f>
        <v>0</v>
      </c>
      <c r="BF1825" s="112" t="n">
        <f aca="false">IF((H1825-I1825-O1825-G1825+BD1825)&gt;=0,H1825-I1825-O1825-G1825+BD1825,0)</f>
        <v>144</v>
      </c>
      <c r="BG1825" s="102"/>
      <c r="BH1825" s="103"/>
      <c r="BI1825" s="90" t="s">
        <v>43</v>
      </c>
      <c r="BJ1825" s="91" t="n">
        <v>0</v>
      </c>
      <c r="BK1825" s="91" t="n">
        <f aca="false">BJ1825-BD1825+O1825</f>
        <v>-144</v>
      </c>
      <c r="BL1825" s="104"/>
    </row>
    <row r="1826" s="105" customFormat="true" ht="15" hidden="false" customHeight="false" outlineLevel="0" collapsed="false">
      <c r="A1826" s="207" t="n">
        <v>1820</v>
      </c>
      <c r="B1826" s="94" t="n">
        <v>43435</v>
      </c>
      <c r="C1826" s="95"/>
      <c r="D1826" s="96"/>
      <c r="E1826" s="74" t="n">
        <v>72</v>
      </c>
      <c r="F1826" s="97" t="s">
        <v>1245</v>
      </c>
      <c r="G1826" s="98" t="n">
        <v>144</v>
      </c>
      <c r="H1826" s="98" t="n">
        <v>0</v>
      </c>
      <c r="I1826" s="208"/>
      <c r="J1826" s="208"/>
      <c r="K1826" s="208"/>
      <c r="L1826" s="208"/>
      <c r="M1826" s="208"/>
      <c r="N1826" s="209" t="n">
        <v>72</v>
      </c>
      <c r="O1826" s="79" t="n">
        <f aca="false">SUM(J1826:N1826)</f>
        <v>72</v>
      </c>
      <c r="P1826" s="210"/>
      <c r="Q1826" s="210"/>
      <c r="R1826" s="210"/>
      <c r="S1826" s="210"/>
      <c r="T1826" s="210"/>
      <c r="U1826" s="210"/>
      <c r="V1826" s="210"/>
      <c r="W1826" s="210"/>
      <c r="X1826" s="210"/>
      <c r="Y1826" s="210"/>
      <c r="Z1826" s="210"/>
      <c r="AA1826" s="211"/>
      <c r="AB1826" s="212"/>
      <c r="AC1826" s="213"/>
      <c r="AD1826" s="214"/>
      <c r="AE1826" s="215"/>
      <c r="AF1826" s="215"/>
      <c r="AG1826" s="215"/>
      <c r="AH1826" s="215"/>
      <c r="AI1826" s="215"/>
      <c r="AJ1826" s="215"/>
      <c r="AK1826" s="215"/>
      <c r="AL1826" s="215"/>
      <c r="AM1826" s="215" t="n">
        <v>144</v>
      </c>
      <c r="AN1826" s="209"/>
      <c r="AO1826" s="215"/>
      <c r="AP1826" s="215"/>
      <c r="AQ1826" s="215"/>
      <c r="AR1826" s="215"/>
      <c r="AS1826" s="215"/>
      <c r="AT1826" s="215"/>
      <c r="AU1826" s="215"/>
      <c r="AV1826" s="215"/>
      <c r="AW1826" s="215"/>
      <c r="AX1826" s="215"/>
      <c r="AY1826" s="215"/>
      <c r="AZ1826" s="215"/>
      <c r="BA1826" s="215"/>
      <c r="BB1826" s="215"/>
      <c r="BC1826" s="215"/>
      <c r="BD1826" s="85" t="n">
        <f aca="false">SUM(AC1826:BC1826)</f>
        <v>144</v>
      </c>
      <c r="BE1826" s="111" t="n">
        <f aca="false">IF((G1826+I1826+O1826-H1826-BD1826)&gt;=0,G1826+I1826+O1826-H1826-BD1826,0)</f>
        <v>72</v>
      </c>
      <c r="BF1826" s="112" t="n">
        <f aca="false">IF((H1826-I1826-O1826-G1826+BD1826)&gt;=0,H1826-I1826-O1826-G1826+BD1826,0)</f>
        <v>0</v>
      </c>
      <c r="BG1826" s="102"/>
      <c r="BH1826" s="103"/>
      <c r="BI1826" s="90" t="s">
        <v>124</v>
      </c>
      <c r="BJ1826" s="91" t="n">
        <v>144</v>
      </c>
      <c r="BK1826" s="91" t="n">
        <f aca="false">BJ1826-BD1826+O1826</f>
        <v>72</v>
      </c>
      <c r="BL1826" s="104"/>
    </row>
    <row r="1827" s="105" customFormat="true" ht="15" hidden="false" customHeight="false" outlineLevel="0" collapsed="false">
      <c r="A1827" s="207" t="n">
        <v>1821</v>
      </c>
      <c r="B1827" s="94" t="n">
        <v>43435</v>
      </c>
      <c r="C1827" s="95"/>
      <c r="D1827" s="96"/>
      <c r="E1827" s="74" t="n">
        <v>72</v>
      </c>
      <c r="F1827" s="97" t="s">
        <v>1246</v>
      </c>
      <c r="G1827" s="98" t="n">
        <v>0</v>
      </c>
      <c r="H1827" s="98" t="n">
        <v>0</v>
      </c>
      <c r="I1827" s="208"/>
      <c r="J1827" s="208"/>
      <c r="K1827" s="208"/>
      <c r="L1827" s="208"/>
      <c r="M1827" s="208"/>
      <c r="N1827" s="209"/>
      <c r="O1827" s="79" t="n">
        <f aca="false">SUM(J1827:N1827)</f>
        <v>0</v>
      </c>
      <c r="P1827" s="210"/>
      <c r="Q1827" s="210"/>
      <c r="R1827" s="210"/>
      <c r="S1827" s="210"/>
      <c r="T1827" s="210"/>
      <c r="U1827" s="210"/>
      <c r="V1827" s="210"/>
      <c r="W1827" s="210"/>
      <c r="X1827" s="210"/>
      <c r="Y1827" s="210"/>
      <c r="Z1827" s="210"/>
      <c r="AA1827" s="211"/>
      <c r="AB1827" s="212"/>
      <c r="AC1827" s="213"/>
      <c r="AD1827" s="214"/>
      <c r="AE1827" s="215"/>
      <c r="AF1827" s="215"/>
      <c r="AG1827" s="215"/>
      <c r="AH1827" s="215"/>
      <c r="AI1827" s="215"/>
      <c r="AJ1827" s="215"/>
      <c r="AK1827" s="215"/>
      <c r="AL1827" s="215"/>
      <c r="AM1827" s="215"/>
      <c r="AN1827" s="209"/>
      <c r="AO1827" s="215"/>
      <c r="AP1827" s="215"/>
      <c r="AQ1827" s="215"/>
      <c r="AR1827" s="215"/>
      <c r="AS1827" s="215"/>
      <c r="AT1827" s="215"/>
      <c r="AU1827" s="215"/>
      <c r="AV1827" s="215"/>
      <c r="AW1827" s="215"/>
      <c r="AX1827" s="215"/>
      <c r="AY1827" s="215"/>
      <c r="AZ1827" s="215"/>
      <c r="BA1827" s="215"/>
      <c r="BB1827" s="215"/>
      <c r="BC1827" s="215"/>
      <c r="BD1827" s="85" t="n">
        <f aca="false">SUM(AC1827:BC1827)</f>
        <v>0</v>
      </c>
      <c r="BE1827" s="111" t="n">
        <f aca="false">IF((G1827+I1827+O1827-H1827-BD1827)&gt;=0,G1827+I1827+O1827-H1827-BD1827,0)</f>
        <v>0</v>
      </c>
      <c r="BF1827" s="112" t="n">
        <f aca="false">IF((H1827-I1827-O1827-G1827+BD1827)&gt;=0,H1827-I1827-O1827-G1827+BD1827,0)</f>
        <v>0</v>
      </c>
      <c r="BG1827" s="102"/>
      <c r="BH1827" s="103"/>
      <c r="BI1827" s="90"/>
      <c r="BJ1827" s="91" t="n">
        <v>0</v>
      </c>
      <c r="BK1827" s="91" t="n">
        <f aca="false">BJ1827-BD1827+O1827</f>
        <v>0</v>
      </c>
      <c r="BL1827" s="104"/>
    </row>
    <row r="1828" s="105" customFormat="true" ht="15" hidden="false" customHeight="false" outlineLevel="0" collapsed="false">
      <c r="A1828" s="207" t="n">
        <v>1822</v>
      </c>
      <c r="B1828" s="94" t="n">
        <v>43435</v>
      </c>
      <c r="C1828" s="95"/>
      <c r="D1828" s="96"/>
      <c r="E1828" s="74" t="n">
        <v>72</v>
      </c>
      <c r="F1828" s="97" t="s">
        <v>1247</v>
      </c>
      <c r="G1828" s="98" t="n">
        <v>16</v>
      </c>
      <c r="H1828" s="98" t="n">
        <v>0</v>
      </c>
      <c r="I1828" s="208"/>
      <c r="J1828" s="208"/>
      <c r="K1828" s="208"/>
      <c r="L1828" s="208"/>
      <c r="M1828" s="208"/>
      <c r="N1828" s="209"/>
      <c r="O1828" s="79" t="n">
        <f aca="false">SUM(J1828:N1828)</f>
        <v>0</v>
      </c>
      <c r="P1828" s="210"/>
      <c r="Q1828" s="210"/>
      <c r="R1828" s="210"/>
      <c r="S1828" s="210"/>
      <c r="T1828" s="210"/>
      <c r="U1828" s="210"/>
      <c r="V1828" s="210"/>
      <c r="W1828" s="210"/>
      <c r="X1828" s="210"/>
      <c r="Y1828" s="210"/>
      <c r="Z1828" s="210"/>
      <c r="AA1828" s="211"/>
      <c r="AB1828" s="212"/>
      <c r="AC1828" s="213"/>
      <c r="AD1828" s="214"/>
      <c r="AE1828" s="215"/>
      <c r="AF1828" s="215"/>
      <c r="AG1828" s="215"/>
      <c r="AH1828" s="215"/>
      <c r="AI1828" s="215"/>
      <c r="AJ1828" s="215"/>
      <c r="AK1828" s="215"/>
      <c r="AL1828" s="215"/>
      <c r="AM1828" s="215"/>
      <c r="AN1828" s="209"/>
      <c r="AO1828" s="215"/>
      <c r="AP1828" s="215"/>
      <c r="AQ1828" s="215"/>
      <c r="AR1828" s="215"/>
      <c r="AS1828" s="215"/>
      <c r="AT1828" s="215"/>
      <c r="AU1828" s="215"/>
      <c r="AV1828" s="215"/>
      <c r="AW1828" s="215"/>
      <c r="AX1828" s="215"/>
      <c r="AY1828" s="215"/>
      <c r="AZ1828" s="215"/>
      <c r="BA1828" s="215"/>
      <c r="BB1828" s="215"/>
      <c r="BC1828" s="215"/>
      <c r="BD1828" s="85" t="n">
        <f aca="false">SUM(AC1828:BC1828)</f>
        <v>0</v>
      </c>
      <c r="BE1828" s="111" t="n">
        <f aca="false">IF((G1828+I1828+O1828-H1828-BD1828)&gt;=0,G1828+I1828+O1828-H1828-BD1828,0)</f>
        <v>16</v>
      </c>
      <c r="BF1828" s="112" t="n">
        <f aca="false">IF((H1828-I1828-O1828-G1828+BD1828)&gt;=0,H1828-I1828-O1828-G1828+BD1828,0)</f>
        <v>0</v>
      </c>
      <c r="BG1828" s="102"/>
      <c r="BH1828" s="103"/>
      <c r="BI1828" s="90"/>
      <c r="BJ1828" s="91" t="n">
        <v>16</v>
      </c>
      <c r="BK1828" s="91" t="n">
        <f aca="false">BJ1828-BD1828+O1828</f>
        <v>16</v>
      </c>
      <c r="BL1828" s="104"/>
    </row>
    <row r="1829" s="105" customFormat="true" ht="15" hidden="false" customHeight="false" outlineLevel="0" collapsed="false">
      <c r="A1829" s="207" t="n">
        <v>1823</v>
      </c>
      <c r="B1829" s="94" t="n">
        <v>43435</v>
      </c>
      <c r="C1829" s="95"/>
      <c r="D1829" s="96"/>
      <c r="E1829" s="74" t="n">
        <v>20</v>
      </c>
      <c r="F1829" s="97" t="s">
        <v>1248</v>
      </c>
      <c r="G1829" s="98" t="n">
        <v>0</v>
      </c>
      <c r="H1829" s="98" t="n">
        <v>20</v>
      </c>
      <c r="I1829" s="208"/>
      <c r="J1829" s="208"/>
      <c r="K1829" s="208"/>
      <c r="L1829" s="208"/>
      <c r="M1829" s="208"/>
      <c r="N1829" s="209"/>
      <c r="O1829" s="79" t="n">
        <f aca="false">SUM(J1829:N1829)</f>
        <v>0</v>
      </c>
      <c r="P1829" s="210"/>
      <c r="Q1829" s="210"/>
      <c r="R1829" s="210"/>
      <c r="S1829" s="210"/>
      <c r="T1829" s="210"/>
      <c r="U1829" s="210"/>
      <c r="V1829" s="210"/>
      <c r="W1829" s="210"/>
      <c r="X1829" s="210"/>
      <c r="Y1829" s="210"/>
      <c r="Z1829" s="210"/>
      <c r="AA1829" s="211"/>
      <c r="AB1829" s="212"/>
      <c r="AC1829" s="213"/>
      <c r="AD1829" s="214"/>
      <c r="AE1829" s="215"/>
      <c r="AF1829" s="215"/>
      <c r="AG1829" s="215"/>
      <c r="AH1829" s="215"/>
      <c r="AI1829" s="215"/>
      <c r="AJ1829" s="215"/>
      <c r="AK1829" s="215"/>
      <c r="AL1829" s="215"/>
      <c r="AM1829" s="215"/>
      <c r="AN1829" s="209"/>
      <c r="AO1829" s="215"/>
      <c r="AP1829" s="215"/>
      <c r="AQ1829" s="215"/>
      <c r="AR1829" s="215"/>
      <c r="AS1829" s="215"/>
      <c r="AT1829" s="215"/>
      <c r="AU1829" s="215"/>
      <c r="AV1829" s="215"/>
      <c r="AW1829" s="215"/>
      <c r="AX1829" s="215"/>
      <c r="AY1829" s="215"/>
      <c r="AZ1829" s="215"/>
      <c r="BA1829" s="215"/>
      <c r="BB1829" s="215"/>
      <c r="BC1829" s="215"/>
      <c r="BD1829" s="85" t="n">
        <f aca="false">SUM(AC1829:BC1829)</f>
        <v>0</v>
      </c>
      <c r="BE1829" s="111" t="n">
        <f aca="false">IF((G1829+I1829+O1829-H1829-BD1829)&gt;=0,G1829+I1829+O1829-H1829-BD1829,0)</f>
        <v>0</v>
      </c>
      <c r="BF1829" s="112" t="n">
        <f aca="false">IF((H1829-I1829-O1829-G1829+BD1829)&gt;=0,H1829-I1829-O1829-G1829+BD1829,0)</f>
        <v>20</v>
      </c>
      <c r="BG1829" s="102"/>
      <c r="BH1829" s="103"/>
      <c r="BI1829" s="90"/>
      <c r="BJ1829" s="91" t="n">
        <v>-20</v>
      </c>
      <c r="BK1829" s="91" t="n">
        <f aca="false">BJ1829-BD1829+O1829</f>
        <v>-20</v>
      </c>
      <c r="BL1829" s="246"/>
    </row>
    <row r="1830" s="105" customFormat="true" ht="15" hidden="false" customHeight="false" outlineLevel="0" collapsed="false">
      <c r="A1830" s="207" t="n">
        <v>1824</v>
      </c>
      <c r="B1830" s="94" t="n">
        <v>43435</v>
      </c>
      <c r="C1830" s="95"/>
      <c r="D1830" s="96"/>
      <c r="E1830" s="74" t="n">
        <v>72</v>
      </c>
      <c r="F1830" s="97" t="s">
        <v>1249</v>
      </c>
      <c r="G1830" s="98" t="n">
        <v>216</v>
      </c>
      <c r="H1830" s="98" t="n">
        <v>0</v>
      </c>
      <c r="I1830" s="208"/>
      <c r="J1830" s="208"/>
      <c r="K1830" s="208"/>
      <c r="L1830" s="208"/>
      <c r="M1830" s="208"/>
      <c r="N1830" s="209" t="n">
        <v>72</v>
      </c>
      <c r="O1830" s="79" t="n">
        <f aca="false">SUM(J1830:N1830)</f>
        <v>72</v>
      </c>
      <c r="P1830" s="210"/>
      <c r="Q1830" s="210"/>
      <c r="R1830" s="210"/>
      <c r="S1830" s="210"/>
      <c r="T1830" s="210"/>
      <c r="U1830" s="210"/>
      <c r="V1830" s="210"/>
      <c r="W1830" s="210"/>
      <c r="X1830" s="210"/>
      <c r="Y1830" s="210"/>
      <c r="Z1830" s="210"/>
      <c r="AA1830" s="211"/>
      <c r="AB1830" s="212"/>
      <c r="AC1830" s="213" t="n">
        <v>216</v>
      </c>
      <c r="AD1830" s="214"/>
      <c r="AE1830" s="215"/>
      <c r="AF1830" s="215"/>
      <c r="AG1830" s="215"/>
      <c r="AH1830" s="215"/>
      <c r="AI1830" s="215"/>
      <c r="AJ1830" s="215"/>
      <c r="AK1830" s="215"/>
      <c r="AL1830" s="215"/>
      <c r="AM1830" s="215"/>
      <c r="AN1830" s="209"/>
      <c r="AO1830" s="215"/>
      <c r="AP1830" s="215"/>
      <c r="AQ1830" s="215"/>
      <c r="AR1830" s="215"/>
      <c r="AS1830" s="215"/>
      <c r="AT1830" s="215"/>
      <c r="AU1830" s="215"/>
      <c r="AV1830" s="215"/>
      <c r="AW1830" s="215"/>
      <c r="AX1830" s="215"/>
      <c r="AY1830" s="215"/>
      <c r="AZ1830" s="215"/>
      <c r="BA1830" s="215"/>
      <c r="BB1830" s="215"/>
      <c r="BC1830" s="215"/>
      <c r="BD1830" s="85" t="n">
        <f aca="false">SUM(AC1830:BC1830)</f>
        <v>216</v>
      </c>
      <c r="BE1830" s="111" t="n">
        <f aca="false">IF((G1830+I1830+O1830-H1830-BD1830)&gt;=0,G1830+I1830+O1830-H1830-BD1830,0)</f>
        <v>72</v>
      </c>
      <c r="BF1830" s="112" t="n">
        <f aca="false">IF((H1830-I1830-O1830-G1830+BD1830)&gt;=0,H1830-I1830-O1830-G1830+BD1830,0)</f>
        <v>0</v>
      </c>
      <c r="BG1830" s="102"/>
      <c r="BH1830" s="103"/>
      <c r="BI1830" s="90" t="s">
        <v>231</v>
      </c>
      <c r="BJ1830" s="91" t="n">
        <v>216</v>
      </c>
      <c r="BK1830" s="91" t="n">
        <f aca="false">BJ1830-BD1830+O1830</f>
        <v>72</v>
      </c>
      <c r="BL1830" s="104"/>
    </row>
    <row r="1831" s="105" customFormat="true" ht="15" hidden="false" customHeight="false" outlineLevel="0" collapsed="false">
      <c r="A1831" s="247" t="n">
        <v>1825</v>
      </c>
      <c r="B1831" s="248" t="n">
        <v>43435</v>
      </c>
      <c r="C1831" s="249"/>
      <c r="D1831" s="250"/>
      <c r="E1831" s="251" t="n">
        <v>72</v>
      </c>
      <c r="F1831" s="252" t="s">
        <v>1250</v>
      </c>
      <c r="G1831" s="98" t="n">
        <v>0</v>
      </c>
      <c r="H1831" s="98" t="n">
        <v>7</v>
      </c>
      <c r="I1831" s="208"/>
      <c r="J1831" s="208"/>
      <c r="K1831" s="208"/>
      <c r="L1831" s="208"/>
      <c r="M1831" s="208"/>
      <c r="N1831" s="209"/>
      <c r="O1831" s="79" t="n">
        <f aca="false">SUM(J1831:N1831)</f>
        <v>0</v>
      </c>
      <c r="P1831" s="210"/>
      <c r="Q1831" s="210"/>
      <c r="R1831" s="210"/>
      <c r="S1831" s="210"/>
      <c r="T1831" s="210"/>
      <c r="U1831" s="210"/>
      <c r="V1831" s="210"/>
      <c r="W1831" s="210"/>
      <c r="X1831" s="210"/>
      <c r="Y1831" s="210"/>
      <c r="Z1831" s="210"/>
      <c r="AA1831" s="211"/>
      <c r="AB1831" s="212"/>
      <c r="AC1831" s="213"/>
      <c r="AD1831" s="214"/>
      <c r="AE1831" s="215"/>
      <c r="AF1831" s="215"/>
      <c r="AG1831" s="215"/>
      <c r="AH1831" s="215"/>
      <c r="AI1831" s="215"/>
      <c r="AJ1831" s="215"/>
      <c r="AK1831" s="215"/>
      <c r="AL1831" s="215"/>
      <c r="AM1831" s="215"/>
      <c r="AN1831" s="209"/>
      <c r="AO1831" s="215"/>
      <c r="AP1831" s="215"/>
      <c r="AQ1831" s="215"/>
      <c r="AR1831" s="215"/>
      <c r="AS1831" s="215"/>
      <c r="AT1831" s="215"/>
      <c r="AU1831" s="215"/>
      <c r="AV1831" s="215"/>
      <c r="AW1831" s="215"/>
      <c r="AX1831" s="215"/>
      <c r="AY1831" s="215"/>
      <c r="AZ1831" s="215"/>
      <c r="BA1831" s="215"/>
      <c r="BB1831" s="215"/>
      <c r="BC1831" s="215"/>
      <c r="BD1831" s="85" t="n">
        <f aca="false">SUM(AC1831:BC1831)</f>
        <v>0</v>
      </c>
      <c r="BE1831" s="111" t="n">
        <f aca="false">IF((G1831+I1831+O1831-H1831-BD1831)&gt;=0,G1831+I1831+O1831-H1831-BD1831,0)</f>
        <v>0</v>
      </c>
      <c r="BF1831" s="112" t="n">
        <f aca="false">IF((H1831-I1831-O1831-G1831+BD1831)&gt;=0,H1831-I1831-O1831-G1831+BD1831,0)</f>
        <v>7</v>
      </c>
      <c r="BG1831" s="102" t="n">
        <v>43466</v>
      </c>
      <c r="BH1831" s="103" t="n">
        <v>43551</v>
      </c>
      <c r="BI1831" s="90"/>
      <c r="BJ1831" s="91" t="n">
        <v>-7</v>
      </c>
      <c r="BK1831" s="91" t="n">
        <f aca="false">BJ1831-BD1831+O1831</f>
        <v>-7</v>
      </c>
      <c r="BL1831" s="92"/>
    </row>
    <row r="1832" s="105" customFormat="true" ht="15" hidden="false" customHeight="false" outlineLevel="0" collapsed="false">
      <c r="A1832" s="70" t="n">
        <v>1826</v>
      </c>
      <c r="B1832" s="248" t="n">
        <v>43435</v>
      </c>
      <c r="C1832" s="249"/>
      <c r="D1832" s="250"/>
      <c r="E1832" s="251" t="n">
        <v>72</v>
      </c>
      <c r="F1832" s="252" t="s">
        <v>1251</v>
      </c>
      <c r="G1832" s="98" t="n">
        <v>0</v>
      </c>
      <c r="H1832" s="98" t="n">
        <v>0</v>
      </c>
      <c r="I1832" s="208"/>
      <c r="J1832" s="208"/>
      <c r="K1832" s="208"/>
      <c r="L1832" s="208"/>
      <c r="M1832" s="208"/>
      <c r="N1832" s="209"/>
      <c r="O1832" s="79" t="n">
        <f aca="false">SUM(J1832:N1832)</f>
        <v>0</v>
      </c>
      <c r="P1832" s="210"/>
      <c r="Q1832" s="210"/>
      <c r="R1832" s="210"/>
      <c r="S1832" s="210"/>
      <c r="T1832" s="210"/>
      <c r="U1832" s="210"/>
      <c r="V1832" s="210"/>
      <c r="W1832" s="210"/>
      <c r="X1832" s="210"/>
      <c r="Y1832" s="210"/>
      <c r="Z1832" s="210"/>
      <c r="AA1832" s="211"/>
      <c r="AB1832" s="212"/>
      <c r="AC1832" s="213"/>
      <c r="AD1832" s="214"/>
      <c r="AE1832" s="215"/>
      <c r="AF1832" s="215"/>
      <c r="AG1832" s="215"/>
      <c r="AH1832" s="215"/>
      <c r="AI1832" s="215"/>
      <c r="AJ1832" s="215"/>
      <c r="AK1832" s="215"/>
      <c r="AL1832" s="215"/>
      <c r="AM1832" s="215"/>
      <c r="AN1832" s="209"/>
      <c r="AO1832" s="215"/>
      <c r="AP1832" s="215"/>
      <c r="AQ1832" s="215"/>
      <c r="AR1832" s="215"/>
      <c r="AS1832" s="215"/>
      <c r="AT1832" s="215"/>
      <c r="AU1832" s="215"/>
      <c r="AV1832" s="215"/>
      <c r="AW1832" s="215"/>
      <c r="AX1832" s="215"/>
      <c r="AY1832" s="215"/>
      <c r="AZ1832" s="215"/>
      <c r="BA1832" s="215"/>
      <c r="BB1832" s="215"/>
      <c r="BC1832" s="215"/>
      <c r="BD1832" s="85" t="n">
        <f aca="false">SUM(AC1832:BC1832)</f>
        <v>0</v>
      </c>
      <c r="BE1832" s="111" t="n">
        <f aca="false">IF((G1832+I1832+O1832-H1832-BD1832)&gt;=0,G1832+I1832+O1832-H1832-BD1832,0)</f>
        <v>0</v>
      </c>
      <c r="BF1832" s="112" t="n">
        <f aca="false">IF((H1832-I1832-O1832-G1832+BD1832)&gt;=0,H1832-I1832-O1832-G1832+BD1832,0)</f>
        <v>0</v>
      </c>
      <c r="BG1832" s="102"/>
      <c r="BH1832" s="103"/>
      <c r="BI1832" s="90"/>
      <c r="BJ1832" s="91" t="n">
        <v>0</v>
      </c>
      <c r="BK1832" s="91" t="n">
        <f aca="false">BJ1832-BD1832+O1832</f>
        <v>0</v>
      </c>
      <c r="BL1832" s="104"/>
    </row>
    <row r="1833" s="105" customFormat="true" ht="15" hidden="false" customHeight="false" outlineLevel="0" collapsed="false">
      <c r="A1833" s="247" t="n">
        <v>1827</v>
      </c>
      <c r="B1833" s="248" t="n">
        <v>43435</v>
      </c>
      <c r="C1833" s="249"/>
      <c r="D1833" s="250"/>
      <c r="E1833" s="251" t="n">
        <v>72</v>
      </c>
      <c r="F1833" s="252" t="s">
        <v>1252</v>
      </c>
      <c r="G1833" s="98" t="n">
        <v>144</v>
      </c>
      <c r="H1833" s="98" t="n">
        <v>0</v>
      </c>
      <c r="I1833" s="208"/>
      <c r="J1833" s="208"/>
      <c r="K1833" s="208"/>
      <c r="L1833" s="208"/>
      <c r="M1833" s="208"/>
      <c r="N1833" s="209" t="n">
        <v>72</v>
      </c>
      <c r="O1833" s="79" t="n">
        <f aca="false">SUM(J1833:N1833)</f>
        <v>72</v>
      </c>
      <c r="P1833" s="210"/>
      <c r="Q1833" s="210"/>
      <c r="R1833" s="210"/>
      <c r="S1833" s="210"/>
      <c r="T1833" s="210"/>
      <c r="U1833" s="210"/>
      <c r="V1833" s="210"/>
      <c r="W1833" s="210"/>
      <c r="X1833" s="210"/>
      <c r="Y1833" s="210"/>
      <c r="Z1833" s="210"/>
      <c r="AA1833" s="211"/>
      <c r="AB1833" s="212"/>
      <c r="AC1833" s="213"/>
      <c r="AD1833" s="214"/>
      <c r="AE1833" s="215" t="n">
        <v>144</v>
      </c>
      <c r="AF1833" s="215"/>
      <c r="AG1833" s="215"/>
      <c r="AH1833" s="215"/>
      <c r="AI1833" s="215"/>
      <c r="AJ1833" s="215"/>
      <c r="AK1833" s="215"/>
      <c r="AL1833" s="215"/>
      <c r="AM1833" s="215"/>
      <c r="AN1833" s="209"/>
      <c r="AO1833" s="215"/>
      <c r="AP1833" s="215"/>
      <c r="AQ1833" s="215"/>
      <c r="AR1833" s="215"/>
      <c r="AS1833" s="215"/>
      <c r="AT1833" s="215"/>
      <c r="AU1833" s="215"/>
      <c r="AV1833" s="215"/>
      <c r="AW1833" s="215"/>
      <c r="AX1833" s="215"/>
      <c r="AY1833" s="215"/>
      <c r="AZ1833" s="215"/>
      <c r="BA1833" s="215"/>
      <c r="BB1833" s="215"/>
      <c r="BC1833" s="215"/>
      <c r="BD1833" s="85" t="n">
        <f aca="false">SUM(AC1833:BC1833)</f>
        <v>144</v>
      </c>
      <c r="BE1833" s="111" t="n">
        <f aca="false">IF((G1833+I1833+O1833-H1833-BD1833)&gt;=0,G1833+I1833+O1833-H1833-BD1833,0)</f>
        <v>72</v>
      </c>
      <c r="BF1833" s="112" t="n">
        <f aca="false">IF((H1833-I1833-O1833-G1833+BD1833)&gt;=0,H1833-I1833-O1833-G1833+BD1833,0)</f>
        <v>0</v>
      </c>
      <c r="BG1833" s="102"/>
      <c r="BH1833" s="103"/>
      <c r="BI1833" s="90" t="s">
        <v>124</v>
      </c>
      <c r="BJ1833" s="91" t="n">
        <v>144</v>
      </c>
      <c r="BK1833" s="91" t="n">
        <f aca="false">BJ1833-BD1833+O1833</f>
        <v>72</v>
      </c>
      <c r="BL1833" s="104"/>
    </row>
    <row r="1834" s="105" customFormat="true" ht="15" hidden="false" customHeight="false" outlineLevel="0" collapsed="false">
      <c r="A1834" s="70" t="n">
        <v>1828</v>
      </c>
      <c r="B1834" s="248" t="n">
        <v>43435</v>
      </c>
      <c r="C1834" s="249"/>
      <c r="D1834" s="250"/>
      <c r="E1834" s="251" t="n">
        <v>20</v>
      </c>
      <c r="F1834" s="252" t="s">
        <v>1253</v>
      </c>
      <c r="G1834" s="98" t="n">
        <v>0</v>
      </c>
      <c r="H1834" s="98" t="n">
        <v>60</v>
      </c>
      <c r="I1834" s="208"/>
      <c r="J1834" s="208"/>
      <c r="K1834" s="208"/>
      <c r="L1834" s="208"/>
      <c r="M1834" s="208"/>
      <c r="N1834" s="209"/>
      <c r="O1834" s="79" t="n">
        <f aca="false">SUM(J1834:N1834)</f>
        <v>0</v>
      </c>
      <c r="P1834" s="210"/>
      <c r="Q1834" s="210"/>
      <c r="R1834" s="210"/>
      <c r="S1834" s="210"/>
      <c r="T1834" s="210"/>
      <c r="U1834" s="210"/>
      <c r="V1834" s="210"/>
      <c r="W1834" s="210"/>
      <c r="X1834" s="210"/>
      <c r="Y1834" s="210"/>
      <c r="Z1834" s="210"/>
      <c r="AA1834" s="211"/>
      <c r="AB1834" s="212"/>
      <c r="AC1834" s="213"/>
      <c r="AD1834" s="214"/>
      <c r="AE1834" s="215"/>
      <c r="AF1834" s="215"/>
      <c r="AG1834" s="215"/>
      <c r="AH1834" s="215"/>
      <c r="AI1834" s="215"/>
      <c r="AJ1834" s="215"/>
      <c r="AK1834" s="215"/>
      <c r="AL1834" s="215"/>
      <c r="AM1834" s="215"/>
      <c r="AN1834" s="209"/>
      <c r="AO1834" s="215"/>
      <c r="AP1834" s="215"/>
      <c r="AQ1834" s="215"/>
      <c r="AR1834" s="215"/>
      <c r="AS1834" s="215"/>
      <c r="AT1834" s="215"/>
      <c r="AU1834" s="215"/>
      <c r="AV1834" s="215"/>
      <c r="AW1834" s="215"/>
      <c r="AX1834" s="215"/>
      <c r="AY1834" s="215"/>
      <c r="AZ1834" s="215"/>
      <c r="BA1834" s="215"/>
      <c r="BB1834" s="215"/>
      <c r="BC1834" s="215"/>
      <c r="BD1834" s="85" t="n">
        <f aca="false">SUM(AC1834:BC1834)</f>
        <v>0</v>
      </c>
      <c r="BE1834" s="111" t="n">
        <f aca="false">IF((G1834+I1834+O1834-H1834-BD1834)&gt;=0,G1834+I1834+O1834-H1834-BD1834,0)</f>
        <v>0</v>
      </c>
      <c r="BF1834" s="112" t="n">
        <f aca="false">IF((H1834-I1834-O1834-G1834+BD1834)&gt;=0,H1834-I1834-O1834-G1834+BD1834,0)</f>
        <v>60</v>
      </c>
      <c r="BG1834" s="102"/>
      <c r="BH1834" s="103"/>
      <c r="BI1834" s="90"/>
      <c r="BJ1834" s="91" t="n">
        <v>-60</v>
      </c>
      <c r="BK1834" s="91" t="n">
        <f aca="false">BJ1834-BD1834+O1834</f>
        <v>-60</v>
      </c>
      <c r="BL1834" s="104"/>
    </row>
    <row r="1835" s="105" customFormat="true" ht="15" hidden="false" customHeight="false" outlineLevel="0" collapsed="false">
      <c r="A1835" s="247" t="n">
        <v>1829</v>
      </c>
      <c r="B1835" s="248" t="n">
        <v>43435</v>
      </c>
      <c r="C1835" s="249"/>
      <c r="D1835" s="250"/>
      <c r="E1835" s="251" t="n">
        <v>20</v>
      </c>
      <c r="F1835" s="252" t="s">
        <v>1254</v>
      </c>
      <c r="G1835" s="98" t="n">
        <v>0</v>
      </c>
      <c r="H1835" s="98" t="n">
        <v>60</v>
      </c>
      <c r="I1835" s="208"/>
      <c r="J1835" s="208"/>
      <c r="K1835" s="208"/>
      <c r="L1835" s="208"/>
      <c r="M1835" s="208"/>
      <c r="N1835" s="209"/>
      <c r="O1835" s="79" t="n">
        <f aca="false">SUM(J1835:N1835)</f>
        <v>0</v>
      </c>
      <c r="P1835" s="210"/>
      <c r="Q1835" s="210"/>
      <c r="R1835" s="210"/>
      <c r="S1835" s="210"/>
      <c r="T1835" s="210"/>
      <c r="U1835" s="210"/>
      <c r="V1835" s="210"/>
      <c r="W1835" s="210"/>
      <c r="X1835" s="210"/>
      <c r="Y1835" s="210"/>
      <c r="Z1835" s="210"/>
      <c r="AA1835" s="211"/>
      <c r="AB1835" s="212"/>
      <c r="AC1835" s="213"/>
      <c r="AD1835" s="214"/>
      <c r="AE1835" s="215"/>
      <c r="AF1835" s="215"/>
      <c r="AG1835" s="215"/>
      <c r="AH1835" s="215"/>
      <c r="AI1835" s="215"/>
      <c r="AJ1835" s="215"/>
      <c r="AK1835" s="215"/>
      <c r="AL1835" s="215"/>
      <c r="AM1835" s="215"/>
      <c r="AN1835" s="209"/>
      <c r="AO1835" s="215"/>
      <c r="AP1835" s="215"/>
      <c r="AQ1835" s="215"/>
      <c r="AR1835" s="215"/>
      <c r="AS1835" s="215"/>
      <c r="AT1835" s="215"/>
      <c r="AU1835" s="215"/>
      <c r="AV1835" s="215"/>
      <c r="AW1835" s="215"/>
      <c r="AX1835" s="215"/>
      <c r="AY1835" s="215"/>
      <c r="AZ1835" s="215"/>
      <c r="BA1835" s="215"/>
      <c r="BB1835" s="215"/>
      <c r="BC1835" s="215"/>
      <c r="BD1835" s="85" t="n">
        <f aca="false">SUM(AC1835:BC1835)</f>
        <v>0</v>
      </c>
      <c r="BE1835" s="111" t="n">
        <f aca="false">IF((G1835+I1835+O1835-H1835-BD1835)&gt;=0,G1835+I1835+O1835-H1835-BD1835,0)</f>
        <v>0</v>
      </c>
      <c r="BF1835" s="112" t="n">
        <f aca="false">IF((H1835-I1835-O1835-G1835+BD1835)&gt;=0,H1835-I1835-O1835-G1835+BD1835,0)</f>
        <v>60</v>
      </c>
      <c r="BG1835" s="102"/>
      <c r="BH1835" s="103"/>
      <c r="BI1835" s="90"/>
      <c r="BJ1835" s="91" t="n">
        <v>-60</v>
      </c>
      <c r="BK1835" s="91" t="n">
        <f aca="false">BJ1835-BD1835+O1835</f>
        <v>-60</v>
      </c>
      <c r="BL1835" s="104"/>
    </row>
    <row r="1836" s="105" customFormat="true" ht="15" hidden="false" customHeight="false" outlineLevel="0" collapsed="false">
      <c r="A1836" s="70" t="n">
        <v>1830</v>
      </c>
      <c r="B1836" s="248" t="n">
        <v>43435</v>
      </c>
      <c r="C1836" s="249"/>
      <c r="D1836" s="250"/>
      <c r="E1836" s="251" t="n">
        <v>20</v>
      </c>
      <c r="F1836" s="252" t="s">
        <v>1255</v>
      </c>
      <c r="G1836" s="98" t="n">
        <v>0</v>
      </c>
      <c r="H1836" s="98" t="n">
        <v>60</v>
      </c>
      <c r="I1836" s="208"/>
      <c r="J1836" s="208"/>
      <c r="K1836" s="208"/>
      <c r="L1836" s="208"/>
      <c r="M1836" s="208"/>
      <c r="N1836" s="209"/>
      <c r="O1836" s="79" t="n">
        <f aca="false">SUM(J1836:N1836)</f>
        <v>0</v>
      </c>
      <c r="P1836" s="210"/>
      <c r="Q1836" s="210"/>
      <c r="R1836" s="210"/>
      <c r="S1836" s="210"/>
      <c r="T1836" s="210"/>
      <c r="U1836" s="210"/>
      <c r="V1836" s="210"/>
      <c r="W1836" s="210"/>
      <c r="X1836" s="210"/>
      <c r="Y1836" s="210"/>
      <c r="Z1836" s="210"/>
      <c r="AA1836" s="211"/>
      <c r="AB1836" s="212"/>
      <c r="AC1836" s="213"/>
      <c r="AD1836" s="214"/>
      <c r="AE1836" s="215"/>
      <c r="AF1836" s="215"/>
      <c r="AG1836" s="215"/>
      <c r="AH1836" s="215"/>
      <c r="AI1836" s="215"/>
      <c r="AJ1836" s="215"/>
      <c r="AK1836" s="215"/>
      <c r="AL1836" s="215"/>
      <c r="AM1836" s="215"/>
      <c r="AN1836" s="209"/>
      <c r="AO1836" s="215"/>
      <c r="AP1836" s="215"/>
      <c r="AQ1836" s="215"/>
      <c r="AR1836" s="215"/>
      <c r="AS1836" s="215"/>
      <c r="AT1836" s="215"/>
      <c r="AU1836" s="215"/>
      <c r="AV1836" s="215"/>
      <c r="AW1836" s="215"/>
      <c r="AX1836" s="215"/>
      <c r="AY1836" s="215"/>
      <c r="AZ1836" s="215"/>
      <c r="BA1836" s="215"/>
      <c r="BB1836" s="215"/>
      <c r="BC1836" s="215"/>
      <c r="BD1836" s="85" t="n">
        <f aca="false">SUM(AC1836:BC1836)</f>
        <v>0</v>
      </c>
      <c r="BE1836" s="111" t="n">
        <f aca="false">IF((G1836+I1836+O1836-H1836-BD1836)&gt;=0,G1836+I1836+O1836-H1836-BD1836,0)</f>
        <v>0</v>
      </c>
      <c r="BF1836" s="112" t="n">
        <f aca="false">IF((H1836-I1836-O1836-G1836+BD1836)&gt;=0,H1836-I1836-O1836-G1836+BD1836,0)</f>
        <v>60</v>
      </c>
      <c r="BG1836" s="102"/>
      <c r="BH1836" s="103"/>
      <c r="BI1836" s="90"/>
      <c r="BJ1836" s="91" t="n">
        <v>-60</v>
      </c>
      <c r="BK1836" s="91" t="n">
        <f aca="false">BJ1836-BD1836+O1836</f>
        <v>-60</v>
      </c>
      <c r="BL1836" s="104"/>
    </row>
    <row r="1837" s="105" customFormat="true" ht="15" hidden="false" customHeight="false" outlineLevel="0" collapsed="false">
      <c r="A1837" s="247" t="n">
        <v>1831</v>
      </c>
      <c r="B1837" s="248" t="n">
        <v>43435</v>
      </c>
      <c r="C1837" s="249"/>
      <c r="D1837" s="250"/>
      <c r="E1837" s="251" t="n">
        <v>20</v>
      </c>
      <c r="F1837" s="252" t="s">
        <v>1256</v>
      </c>
      <c r="G1837" s="98" t="n">
        <v>0</v>
      </c>
      <c r="H1837" s="98" t="n">
        <v>60</v>
      </c>
      <c r="I1837" s="208"/>
      <c r="J1837" s="208"/>
      <c r="K1837" s="208"/>
      <c r="L1837" s="208"/>
      <c r="M1837" s="208"/>
      <c r="N1837" s="209"/>
      <c r="O1837" s="79" t="n">
        <f aca="false">SUM(J1837:N1837)</f>
        <v>0</v>
      </c>
      <c r="P1837" s="210"/>
      <c r="Q1837" s="210"/>
      <c r="R1837" s="210"/>
      <c r="S1837" s="210"/>
      <c r="T1837" s="210"/>
      <c r="U1837" s="210"/>
      <c r="V1837" s="210"/>
      <c r="W1837" s="210"/>
      <c r="X1837" s="210"/>
      <c r="Y1837" s="210"/>
      <c r="Z1837" s="210"/>
      <c r="AA1837" s="211"/>
      <c r="AB1837" s="212"/>
      <c r="AC1837" s="213"/>
      <c r="AD1837" s="214"/>
      <c r="AE1837" s="215"/>
      <c r="AF1837" s="215"/>
      <c r="AG1837" s="215"/>
      <c r="AH1837" s="215"/>
      <c r="AI1837" s="215"/>
      <c r="AJ1837" s="215"/>
      <c r="AK1837" s="215"/>
      <c r="AL1837" s="215"/>
      <c r="AM1837" s="215"/>
      <c r="AN1837" s="209"/>
      <c r="AO1837" s="215"/>
      <c r="AP1837" s="215"/>
      <c r="AQ1837" s="215"/>
      <c r="AR1837" s="215"/>
      <c r="AS1837" s="215"/>
      <c r="AT1837" s="215"/>
      <c r="AU1837" s="215"/>
      <c r="AV1837" s="215"/>
      <c r="AW1837" s="215"/>
      <c r="AX1837" s="215"/>
      <c r="AY1837" s="215"/>
      <c r="AZ1837" s="215"/>
      <c r="BA1837" s="215"/>
      <c r="BB1837" s="215"/>
      <c r="BC1837" s="215"/>
      <c r="BD1837" s="85" t="n">
        <f aca="false">SUM(AC1837:BC1837)</f>
        <v>0</v>
      </c>
      <c r="BE1837" s="111" t="n">
        <f aca="false">IF((G1837+I1837+O1837-H1837-BD1837)&gt;=0,G1837+I1837+O1837-H1837-BD1837,0)</f>
        <v>0</v>
      </c>
      <c r="BF1837" s="112" t="n">
        <f aca="false">IF((H1837-I1837-O1837-G1837+BD1837)&gt;=0,H1837-I1837-O1837-G1837+BD1837,0)</f>
        <v>60</v>
      </c>
      <c r="BG1837" s="102"/>
      <c r="BH1837" s="103"/>
      <c r="BI1837" s="90"/>
      <c r="BJ1837" s="91" t="n">
        <v>-60</v>
      </c>
      <c r="BK1837" s="91" t="n">
        <f aca="false">BJ1837-BD1837+O1837</f>
        <v>-60</v>
      </c>
      <c r="BL1837" s="104"/>
    </row>
    <row r="1838" s="105" customFormat="true" ht="15" hidden="false" customHeight="false" outlineLevel="0" collapsed="false">
      <c r="A1838" s="70" t="n">
        <v>1832</v>
      </c>
      <c r="B1838" s="248" t="n">
        <v>43435</v>
      </c>
      <c r="C1838" s="249"/>
      <c r="D1838" s="250"/>
      <c r="E1838" s="251" t="n">
        <v>20</v>
      </c>
      <c r="F1838" s="252" t="s">
        <v>1257</v>
      </c>
      <c r="G1838" s="98" t="n">
        <v>0</v>
      </c>
      <c r="H1838" s="98" t="n">
        <v>60</v>
      </c>
      <c r="I1838" s="208"/>
      <c r="J1838" s="208"/>
      <c r="K1838" s="208"/>
      <c r="L1838" s="208"/>
      <c r="M1838" s="208"/>
      <c r="N1838" s="209"/>
      <c r="O1838" s="79" t="n">
        <f aca="false">SUM(J1838:N1838)</f>
        <v>0</v>
      </c>
      <c r="P1838" s="210"/>
      <c r="Q1838" s="210"/>
      <c r="R1838" s="210"/>
      <c r="S1838" s="210"/>
      <c r="T1838" s="210"/>
      <c r="U1838" s="210"/>
      <c r="V1838" s="210"/>
      <c r="W1838" s="210"/>
      <c r="X1838" s="210"/>
      <c r="Y1838" s="210"/>
      <c r="Z1838" s="210"/>
      <c r="AA1838" s="211"/>
      <c r="AB1838" s="212"/>
      <c r="AC1838" s="213"/>
      <c r="AD1838" s="214"/>
      <c r="AE1838" s="215"/>
      <c r="AF1838" s="215"/>
      <c r="AG1838" s="215"/>
      <c r="AH1838" s="215"/>
      <c r="AI1838" s="215"/>
      <c r="AJ1838" s="215"/>
      <c r="AK1838" s="215"/>
      <c r="AL1838" s="215"/>
      <c r="AM1838" s="215"/>
      <c r="AN1838" s="209"/>
      <c r="AO1838" s="215"/>
      <c r="AP1838" s="215"/>
      <c r="AQ1838" s="215"/>
      <c r="AR1838" s="215"/>
      <c r="AS1838" s="215"/>
      <c r="AT1838" s="215"/>
      <c r="AU1838" s="215"/>
      <c r="AV1838" s="215"/>
      <c r="AW1838" s="215"/>
      <c r="AX1838" s="215"/>
      <c r="AY1838" s="215"/>
      <c r="AZ1838" s="215"/>
      <c r="BA1838" s="215"/>
      <c r="BB1838" s="215"/>
      <c r="BC1838" s="215"/>
      <c r="BD1838" s="85" t="n">
        <f aca="false">SUM(AC1838:BC1838)</f>
        <v>0</v>
      </c>
      <c r="BE1838" s="111" t="n">
        <f aca="false">IF((G1838+I1838+O1838-H1838-BD1838)&gt;=0,G1838+I1838+O1838-H1838-BD1838,0)</f>
        <v>0</v>
      </c>
      <c r="BF1838" s="112" t="n">
        <f aca="false">IF((H1838-I1838-O1838-G1838+BD1838)&gt;=0,H1838-I1838-O1838-G1838+BD1838,0)</f>
        <v>60</v>
      </c>
      <c r="BG1838" s="102"/>
      <c r="BH1838" s="103"/>
      <c r="BI1838" s="90"/>
      <c r="BJ1838" s="91" t="n">
        <v>-60</v>
      </c>
      <c r="BK1838" s="91" t="n">
        <f aca="false">BJ1838-BD1838+O1838</f>
        <v>-60</v>
      </c>
      <c r="BL1838" s="104"/>
    </row>
    <row r="1839" s="105" customFormat="true" ht="15" hidden="false" customHeight="false" outlineLevel="0" collapsed="false">
      <c r="A1839" s="247" t="n">
        <v>1833</v>
      </c>
      <c r="B1839" s="248" t="n">
        <v>43435</v>
      </c>
      <c r="C1839" s="249"/>
      <c r="D1839" s="250"/>
      <c r="E1839" s="251" t="n">
        <v>72</v>
      </c>
      <c r="F1839" s="252" t="s">
        <v>1258</v>
      </c>
      <c r="G1839" s="98" t="n">
        <v>403</v>
      </c>
      <c r="H1839" s="98" t="n">
        <v>0</v>
      </c>
      <c r="I1839" s="208"/>
      <c r="J1839" s="208"/>
      <c r="K1839" s="208"/>
      <c r="L1839" s="208"/>
      <c r="M1839" s="208"/>
      <c r="N1839" s="209"/>
      <c r="O1839" s="79" t="n">
        <f aca="false">SUM(J1839:N1839)</f>
        <v>0</v>
      </c>
      <c r="P1839" s="210"/>
      <c r="Q1839" s="210"/>
      <c r="R1839" s="210"/>
      <c r="S1839" s="210"/>
      <c r="T1839" s="210"/>
      <c r="U1839" s="210"/>
      <c r="V1839" s="210"/>
      <c r="W1839" s="210"/>
      <c r="X1839" s="210"/>
      <c r="Y1839" s="210"/>
      <c r="Z1839" s="210"/>
      <c r="AA1839" s="211"/>
      <c r="AB1839" s="212"/>
      <c r="AC1839" s="213"/>
      <c r="AD1839" s="214"/>
      <c r="AE1839" s="215"/>
      <c r="AF1839" s="215"/>
      <c r="AG1839" s="215"/>
      <c r="AH1839" s="215"/>
      <c r="AI1839" s="215"/>
      <c r="AJ1839" s="215"/>
      <c r="AK1839" s="215"/>
      <c r="AL1839" s="215"/>
      <c r="AM1839" s="215"/>
      <c r="AN1839" s="209"/>
      <c r="AO1839" s="215"/>
      <c r="AP1839" s="215"/>
      <c r="AQ1839" s="215"/>
      <c r="AR1839" s="215"/>
      <c r="AS1839" s="215"/>
      <c r="AT1839" s="215"/>
      <c r="AU1839" s="215"/>
      <c r="AV1839" s="215"/>
      <c r="AW1839" s="215"/>
      <c r="AX1839" s="215"/>
      <c r="AY1839" s="215"/>
      <c r="AZ1839" s="215"/>
      <c r="BA1839" s="215"/>
      <c r="BB1839" s="215"/>
      <c r="BC1839" s="215"/>
      <c r="BD1839" s="85" t="n">
        <f aca="false">SUM(AC1839:BC1839)</f>
        <v>0</v>
      </c>
      <c r="BE1839" s="111" t="n">
        <f aca="false">IF((G1839+I1839+O1839-H1839-BD1839)&gt;=0,G1839+I1839+O1839-H1839-BD1839,0)</f>
        <v>403</v>
      </c>
      <c r="BF1839" s="112" t="n">
        <f aca="false">IF((H1839-I1839-O1839-G1839+BD1839)&gt;=0,H1839-I1839-O1839-G1839+BD1839,0)</f>
        <v>0</v>
      </c>
      <c r="BG1839" s="102"/>
      <c r="BH1839" s="103" t="n">
        <v>43634</v>
      </c>
      <c r="BI1839" s="90"/>
      <c r="BJ1839" s="91" t="n">
        <v>403</v>
      </c>
      <c r="BK1839" s="91" t="n">
        <f aca="false">BJ1839-BD1839+O1839</f>
        <v>403</v>
      </c>
      <c r="BL1839" s="104"/>
    </row>
    <row r="1840" s="105" customFormat="true" ht="15" hidden="false" customHeight="false" outlineLevel="0" collapsed="false">
      <c r="A1840" s="70" t="n">
        <v>1834</v>
      </c>
      <c r="B1840" s="248" t="n">
        <v>43435</v>
      </c>
      <c r="C1840" s="249"/>
      <c r="D1840" s="250"/>
      <c r="E1840" s="251" t="n">
        <v>72</v>
      </c>
      <c r="F1840" s="252" t="s">
        <v>1259</v>
      </c>
      <c r="G1840" s="98" t="n">
        <v>0</v>
      </c>
      <c r="H1840" s="98" t="n">
        <v>0</v>
      </c>
      <c r="I1840" s="208"/>
      <c r="J1840" s="208"/>
      <c r="K1840" s="208"/>
      <c r="L1840" s="208"/>
      <c r="M1840" s="208"/>
      <c r="N1840" s="209" t="n">
        <v>72</v>
      </c>
      <c r="O1840" s="79" t="n">
        <f aca="false">SUM(J1840:N1840)</f>
        <v>72</v>
      </c>
      <c r="P1840" s="210"/>
      <c r="Q1840" s="210"/>
      <c r="R1840" s="210"/>
      <c r="S1840" s="210"/>
      <c r="T1840" s="210"/>
      <c r="U1840" s="210"/>
      <c r="V1840" s="210"/>
      <c r="W1840" s="210"/>
      <c r="X1840" s="210"/>
      <c r="Y1840" s="210"/>
      <c r="Z1840" s="210"/>
      <c r="AA1840" s="211"/>
      <c r="AB1840" s="212"/>
      <c r="AC1840" s="213" t="n">
        <v>216</v>
      </c>
      <c r="AD1840" s="214"/>
      <c r="AE1840" s="215"/>
      <c r="AF1840" s="215"/>
      <c r="AG1840" s="215"/>
      <c r="AH1840" s="215"/>
      <c r="AI1840" s="215"/>
      <c r="AJ1840" s="215"/>
      <c r="AK1840" s="215"/>
      <c r="AL1840" s="215"/>
      <c r="AM1840" s="215"/>
      <c r="AN1840" s="209"/>
      <c r="AO1840" s="215"/>
      <c r="AP1840" s="215"/>
      <c r="AQ1840" s="215"/>
      <c r="AR1840" s="215"/>
      <c r="AS1840" s="215"/>
      <c r="AT1840" s="215"/>
      <c r="AU1840" s="215"/>
      <c r="AV1840" s="215"/>
      <c r="AW1840" s="215"/>
      <c r="AX1840" s="215"/>
      <c r="AY1840" s="215"/>
      <c r="AZ1840" s="215"/>
      <c r="BA1840" s="215"/>
      <c r="BB1840" s="215"/>
      <c r="BC1840" s="215"/>
      <c r="BD1840" s="85" t="n">
        <f aca="false">SUM(AC1840:BC1840)</f>
        <v>216</v>
      </c>
      <c r="BE1840" s="111" t="n">
        <f aca="false">IF((G1840+I1840+O1840-H1840-BD1840)&gt;=0,G1840+I1840+O1840-H1840-BD1840,0)</f>
        <v>0</v>
      </c>
      <c r="BF1840" s="112" t="n">
        <f aca="false">IF((H1840-I1840-O1840-G1840+BD1840)&gt;=0,H1840-I1840-O1840-G1840+BD1840,0)</f>
        <v>144</v>
      </c>
      <c r="BG1840" s="102"/>
      <c r="BH1840" s="103"/>
      <c r="BI1840" s="90" t="s">
        <v>43</v>
      </c>
      <c r="BJ1840" s="91" t="n">
        <v>0</v>
      </c>
      <c r="BK1840" s="91" t="n">
        <f aca="false">BJ1840-BD1840+O1840</f>
        <v>-144</v>
      </c>
      <c r="BL1840" s="104"/>
    </row>
    <row r="1841" s="105" customFormat="true" ht="15" hidden="false" customHeight="false" outlineLevel="0" collapsed="false">
      <c r="A1841" s="247" t="n">
        <v>1835</v>
      </c>
      <c r="B1841" s="248" t="n">
        <v>43435</v>
      </c>
      <c r="C1841" s="249"/>
      <c r="D1841" s="250"/>
      <c r="E1841" s="251" t="n">
        <v>72</v>
      </c>
      <c r="F1841" s="252" t="s">
        <v>1260</v>
      </c>
      <c r="G1841" s="98" t="n">
        <v>0</v>
      </c>
      <c r="H1841" s="98" t="n">
        <v>0</v>
      </c>
      <c r="I1841" s="208"/>
      <c r="J1841" s="208"/>
      <c r="K1841" s="208"/>
      <c r="L1841" s="208"/>
      <c r="M1841" s="208"/>
      <c r="N1841" s="209"/>
      <c r="O1841" s="79" t="n">
        <f aca="false">SUM(J1841:N1841)</f>
        <v>0</v>
      </c>
      <c r="P1841" s="210"/>
      <c r="Q1841" s="210"/>
      <c r="R1841" s="210"/>
      <c r="S1841" s="210"/>
      <c r="T1841" s="210"/>
      <c r="U1841" s="210"/>
      <c r="V1841" s="210"/>
      <c r="W1841" s="210"/>
      <c r="X1841" s="210"/>
      <c r="Y1841" s="210"/>
      <c r="Z1841" s="210"/>
      <c r="AA1841" s="211"/>
      <c r="AB1841" s="212"/>
      <c r="AC1841" s="213"/>
      <c r="AD1841" s="214"/>
      <c r="AE1841" s="215"/>
      <c r="AF1841" s="215"/>
      <c r="AG1841" s="215"/>
      <c r="AH1841" s="215"/>
      <c r="AI1841" s="215"/>
      <c r="AJ1841" s="215"/>
      <c r="AK1841" s="215"/>
      <c r="AL1841" s="215"/>
      <c r="AM1841" s="215"/>
      <c r="AN1841" s="209"/>
      <c r="AO1841" s="215"/>
      <c r="AP1841" s="215"/>
      <c r="AQ1841" s="215"/>
      <c r="AR1841" s="215"/>
      <c r="AS1841" s="215"/>
      <c r="AT1841" s="215"/>
      <c r="AU1841" s="215"/>
      <c r="AV1841" s="215"/>
      <c r="AW1841" s="215"/>
      <c r="AX1841" s="215"/>
      <c r="AY1841" s="215"/>
      <c r="AZ1841" s="215"/>
      <c r="BA1841" s="215"/>
      <c r="BB1841" s="215"/>
      <c r="BC1841" s="215"/>
      <c r="BD1841" s="85" t="n">
        <f aca="false">SUM(AC1841:BC1841)</f>
        <v>0</v>
      </c>
      <c r="BE1841" s="111" t="n">
        <f aca="false">IF((G1841+I1841+O1841-H1841-BD1841)&gt;=0,G1841+I1841+O1841-H1841-BD1841,0)</f>
        <v>0</v>
      </c>
      <c r="BF1841" s="112" t="n">
        <f aca="false">IF((H1841-I1841-O1841-G1841+BD1841)&gt;=0,H1841-I1841-O1841-G1841+BD1841,0)</f>
        <v>0</v>
      </c>
      <c r="BG1841" s="102"/>
      <c r="BH1841" s="103"/>
      <c r="BI1841" s="90"/>
      <c r="BJ1841" s="91" t="n">
        <v>0</v>
      </c>
      <c r="BK1841" s="91" t="n">
        <f aca="false">BJ1841-BD1841+O1841</f>
        <v>0</v>
      </c>
      <c r="BL1841" s="104"/>
    </row>
    <row r="1842" s="105" customFormat="true" ht="15" hidden="false" customHeight="false" outlineLevel="0" collapsed="false">
      <c r="A1842" s="70" t="n">
        <v>1836</v>
      </c>
      <c r="B1842" s="248" t="n">
        <v>43435</v>
      </c>
      <c r="C1842" s="249"/>
      <c r="D1842" s="250"/>
      <c r="E1842" s="251" t="n">
        <v>72</v>
      </c>
      <c r="F1842" s="252" t="s">
        <v>1261</v>
      </c>
      <c r="G1842" s="98" t="n">
        <v>0</v>
      </c>
      <c r="H1842" s="98" t="n">
        <v>216</v>
      </c>
      <c r="I1842" s="208"/>
      <c r="J1842" s="208"/>
      <c r="K1842" s="208"/>
      <c r="L1842" s="208"/>
      <c r="M1842" s="208"/>
      <c r="N1842" s="209"/>
      <c r="O1842" s="79" t="n">
        <f aca="false">SUM(J1842:N1842)</f>
        <v>0</v>
      </c>
      <c r="P1842" s="210"/>
      <c r="Q1842" s="210"/>
      <c r="R1842" s="210"/>
      <c r="S1842" s="210"/>
      <c r="T1842" s="210"/>
      <c r="U1842" s="210"/>
      <c r="V1842" s="210"/>
      <c r="W1842" s="210"/>
      <c r="X1842" s="210"/>
      <c r="Y1842" s="210"/>
      <c r="Z1842" s="210"/>
      <c r="AA1842" s="211"/>
      <c r="AB1842" s="212"/>
      <c r="AC1842" s="213"/>
      <c r="AD1842" s="214"/>
      <c r="AE1842" s="215"/>
      <c r="AF1842" s="215"/>
      <c r="AG1842" s="215"/>
      <c r="AH1842" s="215"/>
      <c r="AI1842" s="215"/>
      <c r="AJ1842" s="215"/>
      <c r="AK1842" s="215"/>
      <c r="AL1842" s="215"/>
      <c r="AM1842" s="215"/>
      <c r="AN1842" s="209"/>
      <c r="AO1842" s="215"/>
      <c r="AP1842" s="215"/>
      <c r="AQ1842" s="215"/>
      <c r="AR1842" s="215"/>
      <c r="AS1842" s="215"/>
      <c r="AT1842" s="215"/>
      <c r="AU1842" s="215"/>
      <c r="AV1842" s="215"/>
      <c r="AW1842" s="215"/>
      <c r="AX1842" s="215"/>
      <c r="AY1842" s="215"/>
      <c r="AZ1842" s="215"/>
      <c r="BA1842" s="215"/>
      <c r="BB1842" s="215"/>
      <c r="BC1842" s="215"/>
      <c r="BD1842" s="85" t="n">
        <f aca="false">SUM(AC1842:BC1842)</f>
        <v>0</v>
      </c>
      <c r="BE1842" s="111" t="n">
        <f aca="false">IF((G1842+I1842+O1842-H1842-BD1842)&gt;=0,G1842+I1842+O1842-H1842-BD1842,0)</f>
        <v>0</v>
      </c>
      <c r="BF1842" s="112" t="n">
        <f aca="false">IF((H1842-I1842-O1842-G1842+BD1842)&gt;=0,H1842-I1842-O1842-G1842+BD1842,0)</f>
        <v>216</v>
      </c>
      <c r="BG1842" s="102"/>
      <c r="BH1842" s="103"/>
      <c r="BI1842" s="90"/>
      <c r="BJ1842" s="91" t="n">
        <v>-216</v>
      </c>
      <c r="BK1842" s="91" t="n">
        <f aca="false">BJ1842-BD1842+O1842</f>
        <v>-216</v>
      </c>
      <c r="BL1842" s="104"/>
    </row>
    <row r="1843" s="105" customFormat="true" ht="15" hidden="false" customHeight="false" outlineLevel="0" collapsed="false">
      <c r="A1843" s="247" t="n">
        <v>1837</v>
      </c>
      <c r="B1843" s="248" t="n">
        <v>43435</v>
      </c>
      <c r="C1843" s="249"/>
      <c r="D1843" s="250"/>
      <c r="E1843" s="251" t="n">
        <v>72</v>
      </c>
      <c r="F1843" s="252" t="s">
        <v>1262</v>
      </c>
      <c r="G1843" s="98" t="n">
        <v>0</v>
      </c>
      <c r="H1843" s="98" t="n">
        <v>72</v>
      </c>
      <c r="I1843" s="208"/>
      <c r="J1843" s="208"/>
      <c r="K1843" s="208"/>
      <c r="L1843" s="208"/>
      <c r="M1843" s="208"/>
      <c r="N1843" s="209"/>
      <c r="O1843" s="79" t="n">
        <f aca="false">SUM(J1843:N1843)</f>
        <v>0</v>
      </c>
      <c r="P1843" s="210"/>
      <c r="Q1843" s="210"/>
      <c r="R1843" s="210"/>
      <c r="S1843" s="210"/>
      <c r="T1843" s="210"/>
      <c r="U1843" s="210"/>
      <c r="V1843" s="210"/>
      <c r="W1843" s="210"/>
      <c r="X1843" s="210"/>
      <c r="Y1843" s="210"/>
      <c r="Z1843" s="210"/>
      <c r="AA1843" s="211"/>
      <c r="AB1843" s="212"/>
      <c r="AC1843" s="213"/>
      <c r="AD1843" s="214"/>
      <c r="AE1843" s="215"/>
      <c r="AF1843" s="215"/>
      <c r="AG1843" s="215"/>
      <c r="AH1843" s="215"/>
      <c r="AI1843" s="215"/>
      <c r="AJ1843" s="215"/>
      <c r="AK1843" s="215"/>
      <c r="AL1843" s="215"/>
      <c r="AM1843" s="215"/>
      <c r="AN1843" s="209"/>
      <c r="AO1843" s="215"/>
      <c r="AP1843" s="215"/>
      <c r="AQ1843" s="215"/>
      <c r="AR1843" s="215"/>
      <c r="AS1843" s="215"/>
      <c r="AT1843" s="215"/>
      <c r="AU1843" s="215"/>
      <c r="AV1843" s="215"/>
      <c r="AW1843" s="215"/>
      <c r="AX1843" s="215"/>
      <c r="AY1843" s="215"/>
      <c r="AZ1843" s="215"/>
      <c r="BA1843" s="215"/>
      <c r="BB1843" s="215"/>
      <c r="BC1843" s="215"/>
      <c r="BD1843" s="85" t="n">
        <f aca="false">SUM(AC1843:BC1843)</f>
        <v>0</v>
      </c>
      <c r="BE1843" s="111" t="n">
        <f aca="false">IF((G1843+I1843+O1843-H1843-BD1843)&gt;=0,G1843+I1843+O1843-H1843-BD1843,0)</f>
        <v>0</v>
      </c>
      <c r="BF1843" s="112" t="n">
        <f aca="false">IF((H1843-I1843-O1843-G1843+BD1843)&gt;=0,H1843-I1843-O1843-G1843+BD1843,0)</f>
        <v>72</v>
      </c>
      <c r="BG1843" s="102"/>
      <c r="BH1843" s="103"/>
      <c r="BI1843" s="90"/>
      <c r="BJ1843" s="91" t="n">
        <v>-72</v>
      </c>
      <c r="BK1843" s="91" t="n">
        <f aca="false">BJ1843-BD1843+O1843</f>
        <v>-72</v>
      </c>
      <c r="BL1843" s="104"/>
    </row>
    <row r="1844" s="105" customFormat="true" ht="15" hidden="false" customHeight="false" outlineLevel="0" collapsed="false">
      <c r="A1844" s="70" t="n">
        <v>1838</v>
      </c>
      <c r="B1844" s="248" t="n">
        <v>43435</v>
      </c>
      <c r="C1844" s="249"/>
      <c r="D1844" s="250"/>
      <c r="E1844" s="251" t="n">
        <v>72</v>
      </c>
      <c r="F1844" s="252" t="s">
        <v>1263</v>
      </c>
      <c r="G1844" s="98" t="n">
        <v>0</v>
      </c>
      <c r="H1844" s="98" t="n">
        <v>216</v>
      </c>
      <c r="I1844" s="208"/>
      <c r="J1844" s="208"/>
      <c r="K1844" s="208"/>
      <c r="L1844" s="208"/>
      <c r="M1844" s="208"/>
      <c r="N1844" s="209"/>
      <c r="O1844" s="79" t="n">
        <f aca="false">SUM(J1844:N1844)</f>
        <v>0</v>
      </c>
      <c r="P1844" s="210"/>
      <c r="Q1844" s="210"/>
      <c r="R1844" s="210"/>
      <c r="S1844" s="210"/>
      <c r="T1844" s="210"/>
      <c r="U1844" s="210"/>
      <c r="V1844" s="210"/>
      <c r="W1844" s="210"/>
      <c r="X1844" s="210"/>
      <c r="Y1844" s="210"/>
      <c r="Z1844" s="210"/>
      <c r="AA1844" s="211"/>
      <c r="AB1844" s="212"/>
      <c r="AC1844" s="213"/>
      <c r="AD1844" s="214"/>
      <c r="AE1844" s="215"/>
      <c r="AF1844" s="215"/>
      <c r="AG1844" s="215"/>
      <c r="AH1844" s="215"/>
      <c r="AI1844" s="215"/>
      <c r="AJ1844" s="215"/>
      <c r="AK1844" s="215"/>
      <c r="AL1844" s="215"/>
      <c r="AM1844" s="215"/>
      <c r="AN1844" s="209"/>
      <c r="AO1844" s="215"/>
      <c r="AP1844" s="215"/>
      <c r="AQ1844" s="215"/>
      <c r="AR1844" s="215"/>
      <c r="AS1844" s="215"/>
      <c r="AT1844" s="215"/>
      <c r="AU1844" s="215"/>
      <c r="AV1844" s="215"/>
      <c r="AW1844" s="215"/>
      <c r="AX1844" s="215"/>
      <c r="AY1844" s="215"/>
      <c r="AZ1844" s="215"/>
      <c r="BA1844" s="215"/>
      <c r="BB1844" s="215"/>
      <c r="BC1844" s="215"/>
      <c r="BD1844" s="85" t="n">
        <f aca="false">SUM(AC1844:BC1844)</f>
        <v>0</v>
      </c>
      <c r="BE1844" s="111" t="n">
        <f aca="false">IF((G1844+I1844+O1844-H1844-BD1844)&gt;=0,G1844+I1844+O1844-H1844-BD1844,0)</f>
        <v>0</v>
      </c>
      <c r="BF1844" s="112" t="n">
        <f aca="false">IF((H1844-I1844-O1844-G1844+BD1844)&gt;=0,H1844-I1844-O1844-G1844+BD1844,0)</f>
        <v>216</v>
      </c>
      <c r="BG1844" s="102"/>
      <c r="BH1844" s="103"/>
      <c r="BI1844" s="90"/>
      <c r="BJ1844" s="91" t="n">
        <v>-216</v>
      </c>
      <c r="BK1844" s="91" t="n">
        <f aca="false">BJ1844-BD1844+O1844</f>
        <v>-216</v>
      </c>
      <c r="BL1844" s="104"/>
    </row>
    <row r="1845" s="105" customFormat="true" ht="15" hidden="false" customHeight="false" outlineLevel="0" collapsed="false">
      <c r="A1845" s="247" t="n">
        <v>1839</v>
      </c>
      <c r="B1845" s="248" t="n">
        <v>43435</v>
      </c>
      <c r="C1845" s="249"/>
      <c r="D1845" s="250"/>
      <c r="E1845" s="251" t="n">
        <v>72</v>
      </c>
      <c r="F1845" s="252" t="s">
        <v>1264</v>
      </c>
      <c r="G1845" s="98" t="n">
        <v>0</v>
      </c>
      <c r="H1845" s="98" t="n">
        <v>72</v>
      </c>
      <c r="I1845" s="208"/>
      <c r="J1845" s="208"/>
      <c r="K1845" s="208"/>
      <c r="L1845" s="208"/>
      <c r="M1845" s="208"/>
      <c r="N1845" s="209"/>
      <c r="O1845" s="79" t="n">
        <f aca="false">SUM(J1845:N1845)</f>
        <v>0</v>
      </c>
      <c r="P1845" s="210"/>
      <c r="Q1845" s="210"/>
      <c r="R1845" s="210"/>
      <c r="S1845" s="210"/>
      <c r="T1845" s="210"/>
      <c r="U1845" s="210"/>
      <c r="V1845" s="210"/>
      <c r="W1845" s="210"/>
      <c r="X1845" s="210"/>
      <c r="Y1845" s="210"/>
      <c r="Z1845" s="210"/>
      <c r="AA1845" s="211"/>
      <c r="AB1845" s="212"/>
      <c r="AC1845" s="213"/>
      <c r="AD1845" s="214"/>
      <c r="AE1845" s="215"/>
      <c r="AF1845" s="215"/>
      <c r="AG1845" s="215"/>
      <c r="AH1845" s="215"/>
      <c r="AI1845" s="215"/>
      <c r="AJ1845" s="215"/>
      <c r="AK1845" s="215"/>
      <c r="AL1845" s="215"/>
      <c r="AM1845" s="215"/>
      <c r="AN1845" s="209"/>
      <c r="AO1845" s="215"/>
      <c r="AP1845" s="215"/>
      <c r="AQ1845" s="215"/>
      <c r="AR1845" s="215"/>
      <c r="AS1845" s="215"/>
      <c r="AT1845" s="215"/>
      <c r="AU1845" s="215"/>
      <c r="AV1845" s="215"/>
      <c r="AW1845" s="215"/>
      <c r="AX1845" s="215"/>
      <c r="AY1845" s="215"/>
      <c r="AZ1845" s="215"/>
      <c r="BA1845" s="215"/>
      <c r="BB1845" s="215"/>
      <c r="BC1845" s="215"/>
      <c r="BD1845" s="85" t="n">
        <f aca="false">SUM(AC1845:BC1845)</f>
        <v>0</v>
      </c>
      <c r="BE1845" s="111" t="n">
        <f aca="false">IF((G1845+I1845+O1845-H1845-BD1845)&gt;=0,G1845+I1845+O1845-H1845-BD1845,0)</f>
        <v>0</v>
      </c>
      <c r="BF1845" s="112" t="n">
        <f aca="false">IF((H1845-I1845-O1845-G1845+BD1845)&gt;=0,H1845-I1845-O1845-G1845+BD1845,0)</f>
        <v>72</v>
      </c>
      <c r="BG1845" s="102"/>
      <c r="BH1845" s="103"/>
      <c r="BI1845" s="90"/>
      <c r="BJ1845" s="91" t="n">
        <v>-72</v>
      </c>
      <c r="BK1845" s="91" t="n">
        <f aca="false">BJ1845-BD1845+O1845</f>
        <v>-72</v>
      </c>
      <c r="BL1845" s="104"/>
    </row>
    <row r="1846" s="105" customFormat="true" ht="15" hidden="false" customHeight="false" outlineLevel="0" collapsed="false">
      <c r="A1846" s="70" t="n">
        <v>1840</v>
      </c>
      <c r="B1846" s="248" t="n">
        <v>43435</v>
      </c>
      <c r="C1846" s="249"/>
      <c r="D1846" s="250"/>
      <c r="E1846" s="251" t="n">
        <v>72</v>
      </c>
      <c r="F1846" s="252" t="s">
        <v>1265</v>
      </c>
      <c r="G1846" s="98" t="n">
        <v>368</v>
      </c>
      <c r="H1846" s="98" t="n">
        <v>0</v>
      </c>
      <c r="I1846" s="208"/>
      <c r="J1846" s="208"/>
      <c r="K1846" s="208"/>
      <c r="L1846" s="208"/>
      <c r="M1846" s="208"/>
      <c r="N1846" s="209"/>
      <c r="O1846" s="79" t="n">
        <f aca="false">SUM(J1846:N1846)</f>
        <v>0</v>
      </c>
      <c r="P1846" s="210"/>
      <c r="Q1846" s="210"/>
      <c r="R1846" s="210"/>
      <c r="S1846" s="210"/>
      <c r="T1846" s="210"/>
      <c r="U1846" s="210"/>
      <c r="V1846" s="210"/>
      <c r="W1846" s="210"/>
      <c r="X1846" s="210"/>
      <c r="Y1846" s="210"/>
      <c r="Z1846" s="210"/>
      <c r="AA1846" s="211"/>
      <c r="AB1846" s="212"/>
      <c r="AC1846" s="213"/>
      <c r="AD1846" s="214"/>
      <c r="AE1846" s="215"/>
      <c r="AF1846" s="215"/>
      <c r="AG1846" s="215"/>
      <c r="AH1846" s="215"/>
      <c r="AI1846" s="215"/>
      <c r="AJ1846" s="215"/>
      <c r="AK1846" s="215"/>
      <c r="AL1846" s="215"/>
      <c r="AM1846" s="215"/>
      <c r="AN1846" s="209"/>
      <c r="AO1846" s="215"/>
      <c r="AP1846" s="215"/>
      <c r="AQ1846" s="215"/>
      <c r="AR1846" s="215"/>
      <c r="AS1846" s="215"/>
      <c r="AT1846" s="215"/>
      <c r="AU1846" s="215"/>
      <c r="AV1846" s="215"/>
      <c r="AW1846" s="215"/>
      <c r="AX1846" s="215"/>
      <c r="AY1846" s="215"/>
      <c r="AZ1846" s="215"/>
      <c r="BA1846" s="215"/>
      <c r="BB1846" s="215"/>
      <c r="BC1846" s="215"/>
      <c r="BD1846" s="85" t="n">
        <f aca="false">SUM(AC1846:BC1846)</f>
        <v>0</v>
      </c>
      <c r="BE1846" s="111" t="n">
        <f aca="false">IF((G1846+I1846+O1846-H1846-BD1846)&gt;=0,G1846+I1846+O1846-H1846-BD1846,0)</f>
        <v>368</v>
      </c>
      <c r="BF1846" s="112" t="n">
        <f aca="false">IF((H1846-I1846-O1846-G1846+BD1846)&gt;=0,H1846-I1846-O1846-G1846+BD1846,0)</f>
        <v>0</v>
      </c>
      <c r="BG1846" s="102"/>
      <c r="BH1846" s="103"/>
      <c r="BI1846" s="90"/>
      <c r="BJ1846" s="91" t="n">
        <v>368</v>
      </c>
      <c r="BK1846" s="91" t="n">
        <f aca="false">BJ1846-BD1846+O1846</f>
        <v>368</v>
      </c>
      <c r="BL1846" s="104"/>
    </row>
    <row r="1847" s="105" customFormat="true" ht="15" hidden="false" customHeight="false" outlineLevel="0" collapsed="false">
      <c r="A1847" s="247" t="n">
        <v>1841</v>
      </c>
      <c r="B1847" s="248" t="n">
        <v>43435</v>
      </c>
      <c r="C1847" s="249"/>
      <c r="D1847" s="250"/>
      <c r="E1847" s="251" t="n">
        <v>20</v>
      </c>
      <c r="F1847" s="252" t="s">
        <v>1255</v>
      </c>
      <c r="G1847" s="98" t="n">
        <v>0</v>
      </c>
      <c r="H1847" s="98" t="n">
        <v>60</v>
      </c>
      <c r="I1847" s="208"/>
      <c r="J1847" s="208"/>
      <c r="K1847" s="208"/>
      <c r="L1847" s="208"/>
      <c r="M1847" s="208"/>
      <c r="N1847" s="209"/>
      <c r="O1847" s="79" t="n">
        <f aca="false">SUM(J1847:N1847)</f>
        <v>0</v>
      </c>
      <c r="P1847" s="210"/>
      <c r="Q1847" s="210"/>
      <c r="R1847" s="210"/>
      <c r="S1847" s="210"/>
      <c r="T1847" s="210"/>
      <c r="U1847" s="210"/>
      <c r="V1847" s="210"/>
      <c r="W1847" s="210"/>
      <c r="X1847" s="210"/>
      <c r="Y1847" s="210"/>
      <c r="Z1847" s="210"/>
      <c r="AA1847" s="211"/>
      <c r="AB1847" s="212"/>
      <c r="AC1847" s="213"/>
      <c r="AD1847" s="214"/>
      <c r="AE1847" s="215"/>
      <c r="AF1847" s="215"/>
      <c r="AG1847" s="215"/>
      <c r="AH1847" s="215"/>
      <c r="AI1847" s="215"/>
      <c r="AJ1847" s="215"/>
      <c r="AK1847" s="215"/>
      <c r="AL1847" s="215"/>
      <c r="AM1847" s="215"/>
      <c r="AN1847" s="209"/>
      <c r="AO1847" s="215"/>
      <c r="AP1847" s="215"/>
      <c r="AQ1847" s="215"/>
      <c r="AR1847" s="215"/>
      <c r="AS1847" s="215"/>
      <c r="AT1847" s="215"/>
      <c r="AU1847" s="215"/>
      <c r="AV1847" s="215"/>
      <c r="AW1847" s="215"/>
      <c r="AX1847" s="215"/>
      <c r="AY1847" s="215"/>
      <c r="AZ1847" s="215"/>
      <c r="BA1847" s="215"/>
      <c r="BB1847" s="215"/>
      <c r="BC1847" s="215"/>
      <c r="BD1847" s="85" t="n">
        <f aca="false">SUM(AC1847:BC1847)</f>
        <v>0</v>
      </c>
      <c r="BE1847" s="111" t="n">
        <f aca="false">IF((G1847+I1847+O1847-H1847-BD1847)&gt;=0,G1847+I1847+O1847-H1847-BD1847,0)</f>
        <v>0</v>
      </c>
      <c r="BF1847" s="112" t="n">
        <f aca="false">IF((H1847-I1847-O1847-G1847+BD1847)&gt;=0,H1847-I1847-O1847-G1847+BD1847,0)</f>
        <v>60</v>
      </c>
      <c r="BG1847" s="102"/>
      <c r="BH1847" s="103"/>
      <c r="BI1847" s="90"/>
      <c r="BJ1847" s="91" t="n">
        <v>-60</v>
      </c>
      <c r="BK1847" s="91" t="n">
        <f aca="false">BJ1847-BD1847+O1847</f>
        <v>-60</v>
      </c>
      <c r="BL1847" s="104"/>
    </row>
    <row r="1848" s="105" customFormat="true" ht="15" hidden="false" customHeight="false" outlineLevel="0" collapsed="false">
      <c r="A1848" s="70" t="n">
        <v>1842</v>
      </c>
      <c r="B1848" s="253" t="n">
        <v>43435</v>
      </c>
      <c r="C1848" s="95"/>
      <c r="D1848" s="96"/>
      <c r="E1848" s="74" t="n">
        <v>72</v>
      </c>
      <c r="F1848" s="97" t="s">
        <v>1266</v>
      </c>
      <c r="G1848" s="98" t="n">
        <v>144</v>
      </c>
      <c r="H1848" s="98" t="n">
        <v>0</v>
      </c>
      <c r="I1848" s="77"/>
      <c r="J1848" s="77"/>
      <c r="K1848" s="77"/>
      <c r="L1848" s="77"/>
      <c r="M1848" s="77"/>
      <c r="N1848" s="78" t="n">
        <v>72</v>
      </c>
      <c r="O1848" s="79" t="n">
        <f aca="false">SUM(J1848:N1848)</f>
        <v>72</v>
      </c>
      <c r="P1848" s="99"/>
      <c r="Q1848" s="99"/>
      <c r="R1848" s="99"/>
      <c r="S1848" s="99"/>
      <c r="T1848" s="99"/>
      <c r="U1848" s="99"/>
      <c r="V1848" s="99"/>
      <c r="W1848" s="99"/>
      <c r="X1848" s="99"/>
      <c r="Y1848" s="99"/>
      <c r="Z1848" s="99"/>
      <c r="AA1848" s="100"/>
      <c r="AB1848" s="101"/>
      <c r="AC1848" s="83"/>
      <c r="AD1848" s="84"/>
      <c r="AE1848" s="80"/>
      <c r="AF1848" s="80"/>
      <c r="AG1848" s="80" t="n">
        <v>144</v>
      </c>
      <c r="AH1848" s="80"/>
      <c r="AI1848" s="80"/>
      <c r="AJ1848" s="80"/>
      <c r="AK1848" s="80"/>
      <c r="AL1848" s="80"/>
      <c r="AM1848" s="80"/>
      <c r="AN1848" s="78"/>
      <c r="AO1848" s="80"/>
      <c r="AP1848" s="80"/>
      <c r="AQ1848" s="80"/>
      <c r="AR1848" s="80"/>
      <c r="AS1848" s="80"/>
      <c r="AT1848" s="80"/>
      <c r="AU1848" s="80"/>
      <c r="AV1848" s="80"/>
      <c r="AW1848" s="80"/>
      <c r="AX1848" s="80"/>
      <c r="AY1848" s="80"/>
      <c r="AZ1848" s="80"/>
      <c r="BA1848" s="80"/>
      <c r="BB1848" s="80"/>
      <c r="BC1848" s="80"/>
      <c r="BD1848" s="85" t="n">
        <f aca="false">SUM(AC1848:BC1848)</f>
        <v>144</v>
      </c>
      <c r="BE1848" s="111" t="n">
        <f aca="false">IF((G1848+I1848+O1848-H1848-BD1848)&gt;=0,G1848+I1848+O1848-H1848-BD1848,0)</f>
        <v>72</v>
      </c>
      <c r="BF1848" s="112" t="n">
        <f aca="false">IF((H1848-I1848-O1848-G1848+BD1848)&gt;=0,H1848-I1848-O1848-G1848+BD1848,0)</f>
        <v>0</v>
      </c>
      <c r="BG1848" s="102"/>
      <c r="BH1848" s="103"/>
      <c r="BI1848" s="90" t="s">
        <v>124</v>
      </c>
      <c r="BJ1848" s="91" t="n">
        <v>144</v>
      </c>
      <c r="BK1848" s="91" t="n">
        <f aca="false">BJ1848-BD1848+O1848</f>
        <v>72</v>
      </c>
      <c r="BL1848" s="104"/>
    </row>
    <row r="1849" s="105" customFormat="true" ht="15" hidden="false" customHeight="false" outlineLevel="0" collapsed="false">
      <c r="A1849" s="182" t="n">
        <v>1843</v>
      </c>
      <c r="B1849" s="254" t="n">
        <v>43435</v>
      </c>
      <c r="C1849" s="255"/>
      <c r="D1849" s="256"/>
      <c r="E1849" s="257" t="n">
        <v>72</v>
      </c>
      <c r="F1849" s="258" t="s">
        <v>1267</v>
      </c>
      <c r="G1849" s="188" t="n">
        <v>48</v>
      </c>
      <c r="H1849" s="188" t="n">
        <v>0</v>
      </c>
      <c r="I1849" s="259"/>
      <c r="J1849" s="259"/>
      <c r="K1849" s="259"/>
      <c r="L1849" s="259"/>
      <c r="M1849" s="259"/>
      <c r="N1849" s="260" t="n">
        <v>72</v>
      </c>
      <c r="O1849" s="79" t="n">
        <f aca="false">SUM(J1849:N1849)</f>
        <v>72</v>
      </c>
      <c r="P1849" s="99"/>
      <c r="Q1849" s="261"/>
      <c r="R1849" s="261"/>
      <c r="S1849" s="261"/>
      <c r="T1849" s="261"/>
      <c r="U1849" s="261"/>
      <c r="V1849" s="261"/>
      <c r="W1849" s="261"/>
      <c r="X1849" s="261"/>
      <c r="Y1849" s="261"/>
      <c r="Z1849" s="261"/>
      <c r="AA1849" s="262"/>
      <c r="AB1849" s="263"/>
      <c r="AC1849" s="264" t="n">
        <v>200</v>
      </c>
      <c r="AD1849" s="265"/>
      <c r="AE1849" s="266"/>
      <c r="AF1849" s="266"/>
      <c r="AG1849" s="266"/>
      <c r="AH1849" s="266"/>
      <c r="AI1849" s="266"/>
      <c r="AJ1849" s="266"/>
      <c r="AK1849" s="266"/>
      <c r="AL1849" s="266"/>
      <c r="AM1849" s="266"/>
      <c r="AN1849" s="260"/>
      <c r="AO1849" s="266"/>
      <c r="AP1849" s="266"/>
      <c r="AQ1849" s="266"/>
      <c r="AR1849" s="266"/>
      <c r="AS1849" s="266"/>
      <c r="AT1849" s="266"/>
      <c r="AU1849" s="266"/>
      <c r="AV1849" s="266"/>
      <c r="AW1849" s="266"/>
      <c r="AX1849" s="266"/>
      <c r="AY1849" s="266"/>
      <c r="AZ1849" s="266"/>
      <c r="BA1849" s="266"/>
      <c r="BB1849" s="266"/>
      <c r="BC1849" s="266"/>
      <c r="BD1849" s="197" t="n">
        <f aca="false">SUM(AC1849:BC1849)</f>
        <v>200</v>
      </c>
      <c r="BE1849" s="198" t="n">
        <f aca="false">IF((G1849+I1849+O1849-H1849-BD1849)&gt;=0,G1849+I1849+O1849-H1849-BD1849,0)</f>
        <v>0</v>
      </c>
      <c r="BF1849" s="199" t="n">
        <f aca="false">IF((H1849-I1849-O1849-G1849+BD1849)&gt;=0,H1849-I1849-O1849-G1849+BD1849,0)</f>
        <v>80</v>
      </c>
      <c r="BG1849" s="102"/>
      <c r="BH1849" s="103"/>
      <c r="BI1849" s="90" t="s">
        <v>43</v>
      </c>
      <c r="BJ1849" s="91" t="n">
        <v>48</v>
      </c>
      <c r="BK1849" s="91" t="n">
        <f aca="false">BJ1849-BD1849+O1849</f>
        <v>-80</v>
      </c>
      <c r="BL1849" s="104"/>
    </row>
    <row r="1850" s="105" customFormat="true" ht="15" hidden="false" customHeight="false" outlineLevel="0" collapsed="false">
      <c r="A1850" s="247" t="n">
        <v>1844</v>
      </c>
      <c r="B1850" s="248" t="n">
        <v>43435</v>
      </c>
      <c r="C1850" s="249"/>
      <c r="D1850" s="250"/>
      <c r="E1850" s="251" t="n">
        <v>72</v>
      </c>
      <c r="F1850" s="252" t="s">
        <v>1267</v>
      </c>
      <c r="G1850" s="98" t="n">
        <v>48</v>
      </c>
      <c r="H1850" s="98" t="n">
        <v>0</v>
      </c>
      <c r="I1850" s="208"/>
      <c r="J1850" s="208"/>
      <c r="K1850" s="208"/>
      <c r="L1850" s="208"/>
      <c r="M1850" s="208"/>
      <c r="N1850" s="209" t="n">
        <v>72</v>
      </c>
      <c r="O1850" s="79" t="n">
        <f aca="false">SUM(J1850:N1850)</f>
        <v>72</v>
      </c>
      <c r="P1850" s="99"/>
      <c r="Q1850" s="210"/>
      <c r="R1850" s="210"/>
      <c r="S1850" s="210"/>
      <c r="T1850" s="210"/>
      <c r="U1850" s="210"/>
      <c r="V1850" s="210"/>
      <c r="W1850" s="210"/>
      <c r="X1850" s="210"/>
      <c r="Y1850" s="210"/>
      <c r="Z1850" s="210"/>
      <c r="AA1850" s="211"/>
      <c r="AB1850" s="212"/>
      <c r="AC1850" s="213" t="n">
        <v>200</v>
      </c>
      <c r="AD1850" s="214"/>
      <c r="AE1850" s="215"/>
      <c r="AF1850" s="215"/>
      <c r="AG1850" s="215"/>
      <c r="AH1850" s="215"/>
      <c r="AI1850" s="215"/>
      <c r="AJ1850" s="215"/>
      <c r="AK1850" s="215"/>
      <c r="AL1850" s="215"/>
      <c r="AM1850" s="215"/>
      <c r="AN1850" s="209"/>
      <c r="AO1850" s="215"/>
      <c r="AP1850" s="215"/>
      <c r="AQ1850" s="215"/>
      <c r="AR1850" s="215"/>
      <c r="AS1850" s="215"/>
      <c r="AT1850" s="215"/>
      <c r="AU1850" s="215"/>
      <c r="AV1850" s="215"/>
      <c r="AW1850" s="215"/>
      <c r="AX1850" s="215"/>
      <c r="AY1850" s="215"/>
      <c r="AZ1850" s="215"/>
      <c r="BA1850" s="215"/>
      <c r="BB1850" s="215"/>
      <c r="BC1850" s="215"/>
      <c r="BD1850" s="85" t="n">
        <f aca="false">SUM(AC1850:BC1850)</f>
        <v>200</v>
      </c>
      <c r="BE1850" s="111" t="n">
        <f aca="false">IF((G1850+I1850+O1850-H1850-BD1850)&gt;=0,G1850+I1850+O1850-H1850-BD1850,0)</f>
        <v>0</v>
      </c>
      <c r="BF1850" s="112" t="n">
        <f aca="false">IF((H1850-I1850-O1850-G1850+BD1850)&gt;=0,H1850-I1850-O1850-G1850+BD1850,0)</f>
        <v>80</v>
      </c>
      <c r="BG1850" s="102"/>
      <c r="BH1850" s="103"/>
      <c r="BI1850" s="90" t="s">
        <v>43</v>
      </c>
      <c r="BJ1850" s="91" t="n">
        <v>48</v>
      </c>
      <c r="BK1850" s="91" t="n">
        <f aca="false">BJ1850-BD1850+O1850</f>
        <v>-80</v>
      </c>
      <c r="BL1850" s="104"/>
    </row>
    <row r="1851" s="105" customFormat="true" ht="15" hidden="false" customHeight="false" outlineLevel="0" collapsed="false">
      <c r="A1851" s="70" t="n">
        <v>1845</v>
      </c>
      <c r="B1851" s="248" t="n">
        <v>43435</v>
      </c>
      <c r="C1851" s="249"/>
      <c r="D1851" s="250"/>
      <c r="E1851" s="251" t="n">
        <v>72</v>
      </c>
      <c r="F1851" s="252" t="s">
        <v>1267</v>
      </c>
      <c r="G1851" s="98" t="n">
        <v>12</v>
      </c>
      <c r="H1851" s="98" t="n">
        <v>0</v>
      </c>
      <c r="I1851" s="208"/>
      <c r="J1851" s="208"/>
      <c r="K1851" s="208"/>
      <c r="L1851" s="208"/>
      <c r="M1851" s="208"/>
      <c r="N1851" s="209" t="n">
        <v>72</v>
      </c>
      <c r="O1851" s="79" t="n">
        <f aca="false">SUM(J1851:N1851)</f>
        <v>72</v>
      </c>
      <c r="P1851" s="99"/>
      <c r="Q1851" s="210"/>
      <c r="R1851" s="210"/>
      <c r="S1851" s="210"/>
      <c r="T1851" s="210"/>
      <c r="U1851" s="210"/>
      <c r="V1851" s="210"/>
      <c r="W1851" s="210"/>
      <c r="X1851" s="210"/>
      <c r="Y1851" s="210"/>
      <c r="Z1851" s="210"/>
      <c r="AA1851" s="211"/>
      <c r="AB1851" s="212"/>
      <c r="AC1851" s="213" t="n">
        <v>200</v>
      </c>
      <c r="AD1851" s="214"/>
      <c r="AE1851" s="215"/>
      <c r="AF1851" s="215"/>
      <c r="AG1851" s="215"/>
      <c r="AH1851" s="215"/>
      <c r="AI1851" s="215"/>
      <c r="AJ1851" s="215"/>
      <c r="AK1851" s="215"/>
      <c r="AL1851" s="215"/>
      <c r="AM1851" s="215"/>
      <c r="AN1851" s="209"/>
      <c r="AO1851" s="215"/>
      <c r="AP1851" s="215"/>
      <c r="AQ1851" s="215"/>
      <c r="AR1851" s="215"/>
      <c r="AS1851" s="215"/>
      <c r="AT1851" s="215"/>
      <c r="AU1851" s="215"/>
      <c r="AV1851" s="215"/>
      <c r="AW1851" s="215"/>
      <c r="AX1851" s="215"/>
      <c r="AY1851" s="215"/>
      <c r="AZ1851" s="215"/>
      <c r="BA1851" s="215"/>
      <c r="BB1851" s="215"/>
      <c r="BC1851" s="215"/>
      <c r="BD1851" s="85" t="n">
        <f aca="false">SUM(AC1851:BC1851)</f>
        <v>200</v>
      </c>
      <c r="BE1851" s="111" t="n">
        <f aca="false">IF((G1851+I1851+O1851-H1851-BD1851)&gt;=0,G1851+I1851+O1851-H1851-BD1851,0)</f>
        <v>0</v>
      </c>
      <c r="BF1851" s="112" t="n">
        <f aca="false">IF((H1851-I1851-O1851-G1851+BD1851)&gt;=0,H1851-I1851-O1851-G1851+BD1851,0)</f>
        <v>116</v>
      </c>
      <c r="BG1851" s="102"/>
      <c r="BH1851" s="103"/>
      <c r="BI1851" s="90" t="s">
        <v>43</v>
      </c>
      <c r="BJ1851" s="91" t="n">
        <v>12</v>
      </c>
      <c r="BK1851" s="91" t="n">
        <f aca="false">BJ1851-BD1851+O1851</f>
        <v>-116</v>
      </c>
      <c r="BL1851" s="104"/>
    </row>
    <row r="1852" s="105" customFormat="true" ht="15" hidden="false" customHeight="false" outlineLevel="0" collapsed="false">
      <c r="A1852" s="247" t="n">
        <v>1846</v>
      </c>
      <c r="B1852" s="248" t="n">
        <v>43435</v>
      </c>
      <c r="C1852" s="249"/>
      <c r="D1852" s="250"/>
      <c r="E1852" s="251" t="n">
        <v>72</v>
      </c>
      <c r="F1852" s="252" t="s">
        <v>1268</v>
      </c>
      <c r="G1852" s="98" t="n">
        <v>0</v>
      </c>
      <c r="H1852" s="98" t="n">
        <v>216</v>
      </c>
      <c r="I1852" s="208"/>
      <c r="J1852" s="208"/>
      <c r="K1852" s="208"/>
      <c r="L1852" s="208"/>
      <c r="M1852" s="208"/>
      <c r="N1852" s="209"/>
      <c r="O1852" s="79" t="n">
        <f aca="false">SUM(J1852:N1852)</f>
        <v>0</v>
      </c>
      <c r="P1852" s="99"/>
      <c r="Q1852" s="210"/>
      <c r="R1852" s="210"/>
      <c r="S1852" s="210"/>
      <c r="T1852" s="210"/>
      <c r="U1852" s="210"/>
      <c r="V1852" s="210"/>
      <c r="W1852" s="210"/>
      <c r="X1852" s="210"/>
      <c r="Y1852" s="210"/>
      <c r="Z1852" s="210"/>
      <c r="AA1852" s="211"/>
      <c r="AB1852" s="212"/>
      <c r="AC1852" s="213"/>
      <c r="AD1852" s="214"/>
      <c r="AE1852" s="215"/>
      <c r="AF1852" s="215"/>
      <c r="AG1852" s="215"/>
      <c r="AH1852" s="215"/>
      <c r="AI1852" s="215"/>
      <c r="AJ1852" s="215"/>
      <c r="AK1852" s="215"/>
      <c r="AL1852" s="215"/>
      <c r="AM1852" s="215"/>
      <c r="AN1852" s="209"/>
      <c r="AO1852" s="215"/>
      <c r="AP1852" s="215"/>
      <c r="AQ1852" s="215"/>
      <c r="AR1852" s="215"/>
      <c r="AS1852" s="215"/>
      <c r="AT1852" s="215"/>
      <c r="AU1852" s="215"/>
      <c r="AV1852" s="215"/>
      <c r="AW1852" s="215"/>
      <c r="AX1852" s="215"/>
      <c r="AY1852" s="215"/>
      <c r="AZ1852" s="215"/>
      <c r="BA1852" s="215"/>
      <c r="BB1852" s="215"/>
      <c r="BC1852" s="215"/>
      <c r="BD1852" s="85" t="n">
        <f aca="false">SUM(AC1852:BC1852)</f>
        <v>0</v>
      </c>
      <c r="BE1852" s="111" t="n">
        <f aca="false">IF((G1852+I1852+O1852-H1852-BD1852)&gt;=0,G1852+I1852+O1852-H1852-BD1852,0)</f>
        <v>0</v>
      </c>
      <c r="BF1852" s="112" t="n">
        <f aca="false">IF((H1852-I1852-O1852-G1852+BD1852)&gt;=0,H1852-I1852-O1852-G1852+BD1852,0)</f>
        <v>216</v>
      </c>
      <c r="BG1852" s="102"/>
      <c r="BH1852" s="103"/>
      <c r="BI1852" s="90"/>
      <c r="BJ1852" s="91" t="n">
        <v>-216</v>
      </c>
      <c r="BK1852" s="91" t="n">
        <f aca="false">BJ1852-BD1852+O1852</f>
        <v>-216</v>
      </c>
      <c r="BL1852" s="104"/>
    </row>
    <row r="1853" s="105" customFormat="true" ht="15" hidden="false" customHeight="false" outlineLevel="0" collapsed="false">
      <c r="A1853" s="70" t="n">
        <v>1847</v>
      </c>
      <c r="B1853" s="248" t="n">
        <v>43435</v>
      </c>
      <c r="C1853" s="249"/>
      <c r="D1853" s="250"/>
      <c r="E1853" s="251" t="n">
        <v>72</v>
      </c>
      <c r="F1853" s="252" t="s">
        <v>1269</v>
      </c>
      <c r="G1853" s="98" t="n">
        <v>143</v>
      </c>
      <c r="H1853" s="98" t="n">
        <v>0</v>
      </c>
      <c r="I1853" s="208"/>
      <c r="J1853" s="208"/>
      <c r="K1853" s="208"/>
      <c r="L1853" s="208"/>
      <c r="M1853" s="208"/>
      <c r="N1853" s="209"/>
      <c r="O1853" s="79" t="n">
        <f aca="false">SUM(J1853:N1853)</f>
        <v>0</v>
      </c>
      <c r="P1853" s="99"/>
      <c r="Q1853" s="210"/>
      <c r="R1853" s="210"/>
      <c r="S1853" s="210"/>
      <c r="T1853" s="210"/>
      <c r="U1853" s="210"/>
      <c r="V1853" s="210"/>
      <c r="W1853" s="210"/>
      <c r="X1853" s="210"/>
      <c r="Y1853" s="210"/>
      <c r="Z1853" s="210"/>
      <c r="AA1853" s="211"/>
      <c r="AB1853" s="212"/>
      <c r="AC1853" s="213"/>
      <c r="AD1853" s="214"/>
      <c r="AE1853" s="215"/>
      <c r="AF1853" s="215"/>
      <c r="AG1853" s="215"/>
      <c r="AH1853" s="215"/>
      <c r="AI1853" s="215"/>
      <c r="AJ1853" s="215"/>
      <c r="AK1853" s="215"/>
      <c r="AL1853" s="215"/>
      <c r="AM1853" s="215"/>
      <c r="AN1853" s="209"/>
      <c r="AO1853" s="215"/>
      <c r="AP1853" s="215"/>
      <c r="AQ1853" s="215"/>
      <c r="AR1853" s="215"/>
      <c r="AS1853" s="215"/>
      <c r="AT1853" s="215"/>
      <c r="AU1853" s="215"/>
      <c r="AV1853" s="215"/>
      <c r="AW1853" s="215"/>
      <c r="AX1853" s="215"/>
      <c r="AY1853" s="215"/>
      <c r="AZ1853" s="215"/>
      <c r="BA1853" s="215"/>
      <c r="BB1853" s="215"/>
      <c r="BC1853" s="215"/>
      <c r="BD1853" s="85" t="n">
        <f aca="false">SUM(AC1853:BC1853)</f>
        <v>0</v>
      </c>
      <c r="BE1853" s="111" t="n">
        <f aca="false">IF((G1853+I1853+O1853-H1853-BD1853)&gt;=0,G1853+I1853+O1853-H1853-BD1853,0)</f>
        <v>143</v>
      </c>
      <c r="BF1853" s="112" t="n">
        <f aca="false">IF((H1853-I1853-O1853-G1853+BD1853)&gt;=0,H1853-I1853-O1853-G1853+BD1853,0)</f>
        <v>0</v>
      </c>
      <c r="BG1853" s="102"/>
      <c r="BH1853" s="103"/>
      <c r="BI1853" s="90"/>
      <c r="BJ1853" s="91" t="n">
        <v>143</v>
      </c>
      <c r="BK1853" s="91" t="n">
        <f aca="false">BJ1853-BD1853+O1853</f>
        <v>143</v>
      </c>
      <c r="BL1853" s="104"/>
    </row>
    <row r="1854" s="105" customFormat="true" ht="15" hidden="false" customHeight="false" outlineLevel="0" collapsed="false">
      <c r="A1854" s="247" t="n">
        <v>1848</v>
      </c>
      <c r="B1854" s="248" t="n">
        <v>43435</v>
      </c>
      <c r="C1854" s="249"/>
      <c r="D1854" s="250"/>
      <c r="E1854" s="251" t="n">
        <v>72</v>
      </c>
      <c r="F1854" s="252" t="s">
        <v>1270</v>
      </c>
      <c r="G1854" s="98" t="n">
        <v>0</v>
      </c>
      <c r="H1854" s="98" t="n">
        <v>0</v>
      </c>
      <c r="I1854" s="208"/>
      <c r="J1854" s="208"/>
      <c r="K1854" s="208"/>
      <c r="L1854" s="208"/>
      <c r="M1854" s="208"/>
      <c r="N1854" s="209"/>
      <c r="O1854" s="79" t="n">
        <f aca="false">SUM(J1854:N1854)</f>
        <v>0</v>
      </c>
      <c r="P1854" s="99"/>
      <c r="Q1854" s="210"/>
      <c r="R1854" s="210"/>
      <c r="S1854" s="210"/>
      <c r="T1854" s="210"/>
      <c r="U1854" s="210"/>
      <c r="V1854" s="210"/>
      <c r="W1854" s="210"/>
      <c r="X1854" s="210"/>
      <c r="Y1854" s="210"/>
      <c r="Z1854" s="210"/>
      <c r="AA1854" s="211"/>
      <c r="AB1854" s="212"/>
      <c r="AC1854" s="213"/>
      <c r="AD1854" s="214"/>
      <c r="AE1854" s="215"/>
      <c r="AF1854" s="215"/>
      <c r="AG1854" s="215"/>
      <c r="AH1854" s="215"/>
      <c r="AI1854" s="215"/>
      <c r="AJ1854" s="215"/>
      <c r="AK1854" s="215"/>
      <c r="AL1854" s="215"/>
      <c r="AM1854" s="215"/>
      <c r="AN1854" s="209"/>
      <c r="AO1854" s="215"/>
      <c r="AP1854" s="215"/>
      <c r="AQ1854" s="215"/>
      <c r="AR1854" s="215"/>
      <c r="AS1854" s="215"/>
      <c r="AT1854" s="215"/>
      <c r="AU1854" s="215"/>
      <c r="AV1854" s="215"/>
      <c r="AW1854" s="215"/>
      <c r="AX1854" s="215"/>
      <c r="AY1854" s="215"/>
      <c r="AZ1854" s="215"/>
      <c r="BA1854" s="215"/>
      <c r="BB1854" s="215"/>
      <c r="BC1854" s="215"/>
      <c r="BD1854" s="85" t="n">
        <f aca="false">SUM(AC1854:BC1854)</f>
        <v>0</v>
      </c>
      <c r="BE1854" s="111" t="n">
        <f aca="false">IF((G1854+I1854+O1854-H1854-BD1854)&gt;=0,G1854+I1854+O1854-H1854-BD1854,0)</f>
        <v>0</v>
      </c>
      <c r="BF1854" s="112" t="n">
        <f aca="false">IF((H1854-I1854-O1854-G1854+BD1854)&gt;=0,H1854-I1854-O1854-G1854+BD1854,0)</f>
        <v>0</v>
      </c>
      <c r="BG1854" s="102"/>
      <c r="BH1854" s="103"/>
      <c r="BI1854" s="90"/>
      <c r="BJ1854" s="91" t="n">
        <v>0</v>
      </c>
      <c r="BK1854" s="91" t="n">
        <f aca="false">BJ1854-BD1854+O1854</f>
        <v>0</v>
      </c>
      <c r="BL1854" s="104"/>
    </row>
    <row r="1855" s="105" customFormat="true" ht="15" hidden="false" customHeight="false" outlineLevel="0" collapsed="false">
      <c r="A1855" s="70" t="n">
        <v>1849</v>
      </c>
      <c r="B1855" s="248" t="n">
        <v>43435</v>
      </c>
      <c r="C1855" s="249"/>
      <c r="D1855" s="250"/>
      <c r="E1855" s="251" t="n">
        <v>72</v>
      </c>
      <c r="F1855" s="252" t="s">
        <v>1271</v>
      </c>
      <c r="G1855" s="98" t="n">
        <v>0</v>
      </c>
      <c r="H1855" s="98" t="n">
        <v>0</v>
      </c>
      <c r="I1855" s="208"/>
      <c r="J1855" s="208"/>
      <c r="K1855" s="208"/>
      <c r="L1855" s="208"/>
      <c r="M1855" s="208"/>
      <c r="N1855" s="209"/>
      <c r="O1855" s="79" t="n">
        <f aca="false">SUM(J1855:N1855)</f>
        <v>0</v>
      </c>
      <c r="P1855" s="210"/>
      <c r="Q1855" s="210"/>
      <c r="R1855" s="210"/>
      <c r="S1855" s="210"/>
      <c r="T1855" s="210"/>
      <c r="U1855" s="210"/>
      <c r="V1855" s="210"/>
      <c r="W1855" s="210"/>
      <c r="X1855" s="210"/>
      <c r="Y1855" s="210"/>
      <c r="Z1855" s="210"/>
      <c r="AA1855" s="211"/>
      <c r="AB1855" s="212"/>
      <c r="AC1855" s="213"/>
      <c r="AD1855" s="214"/>
      <c r="AE1855" s="215"/>
      <c r="AF1855" s="215"/>
      <c r="AG1855" s="215"/>
      <c r="AH1855" s="215"/>
      <c r="AI1855" s="215"/>
      <c r="AJ1855" s="215"/>
      <c r="AK1855" s="215"/>
      <c r="AL1855" s="215"/>
      <c r="AM1855" s="215"/>
      <c r="AN1855" s="209"/>
      <c r="AO1855" s="215"/>
      <c r="AP1855" s="215"/>
      <c r="AQ1855" s="215"/>
      <c r="AR1855" s="215"/>
      <c r="AS1855" s="215"/>
      <c r="AT1855" s="215"/>
      <c r="AU1855" s="215"/>
      <c r="AV1855" s="215"/>
      <c r="AW1855" s="215"/>
      <c r="AX1855" s="215"/>
      <c r="AY1855" s="215"/>
      <c r="AZ1855" s="215"/>
      <c r="BA1855" s="215"/>
      <c r="BB1855" s="215"/>
      <c r="BC1855" s="215"/>
      <c r="BD1855" s="85" t="n">
        <f aca="false">SUM(AC1855:BC1855)</f>
        <v>0</v>
      </c>
      <c r="BE1855" s="111" t="n">
        <f aca="false">IF((G1855+I1855+O1855-H1855-BD1855)&gt;=0,G1855+I1855+O1855-H1855-BD1855,0)</f>
        <v>0</v>
      </c>
      <c r="BF1855" s="112" t="n">
        <f aca="false">IF((H1855-I1855-O1855-G1855+BD1855)&gt;=0,H1855-I1855-O1855-G1855+BD1855,0)</f>
        <v>0</v>
      </c>
      <c r="BG1855" s="102"/>
      <c r="BH1855" s="103"/>
      <c r="BI1855" s="90"/>
      <c r="BJ1855" s="91" t="n">
        <v>0</v>
      </c>
      <c r="BK1855" s="91" t="n">
        <f aca="false">BJ1855-BD1855+O1855</f>
        <v>0</v>
      </c>
      <c r="BL1855" s="92"/>
    </row>
    <row r="1856" s="105" customFormat="true" ht="15" hidden="false" customHeight="false" outlineLevel="0" collapsed="false">
      <c r="A1856" s="247" t="n">
        <v>1850</v>
      </c>
      <c r="B1856" s="248" t="n">
        <v>43435</v>
      </c>
      <c r="C1856" s="249"/>
      <c r="D1856" s="250"/>
      <c r="E1856" s="251" t="n">
        <v>72</v>
      </c>
      <c r="F1856" s="252" t="s">
        <v>1272</v>
      </c>
      <c r="G1856" s="98" t="n">
        <v>72</v>
      </c>
      <c r="H1856" s="98" t="n">
        <v>0</v>
      </c>
      <c r="I1856" s="208"/>
      <c r="J1856" s="208"/>
      <c r="K1856" s="208"/>
      <c r="L1856" s="208"/>
      <c r="M1856" s="208"/>
      <c r="N1856" s="209"/>
      <c r="O1856" s="79" t="n">
        <f aca="false">SUM(J1856:N1856)</f>
        <v>0</v>
      </c>
      <c r="P1856" s="210"/>
      <c r="Q1856" s="210"/>
      <c r="R1856" s="210"/>
      <c r="S1856" s="210"/>
      <c r="T1856" s="210"/>
      <c r="U1856" s="210"/>
      <c r="V1856" s="210"/>
      <c r="W1856" s="210"/>
      <c r="X1856" s="210"/>
      <c r="Y1856" s="210"/>
      <c r="Z1856" s="210"/>
      <c r="AA1856" s="211"/>
      <c r="AB1856" s="212"/>
      <c r="AC1856" s="213"/>
      <c r="AD1856" s="214"/>
      <c r="AE1856" s="215"/>
      <c r="AF1856" s="215"/>
      <c r="AG1856" s="215"/>
      <c r="AH1856" s="215"/>
      <c r="AI1856" s="215"/>
      <c r="AJ1856" s="215"/>
      <c r="AK1856" s="215"/>
      <c r="AL1856" s="215"/>
      <c r="AM1856" s="215"/>
      <c r="AN1856" s="209"/>
      <c r="AO1856" s="215"/>
      <c r="AP1856" s="215"/>
      <c r="AQ1856" s="215"/>
      <c r="AR1856" s="215"/>
      <c r="AS1856" s="215"/>
      <c r="AT1856" s="215"/>
      <c r="AU1856" s="215"/>
      <c r="AV1856" s="215"/>
      <c r="AW1856" s="215"/>
      <c r="AX1856" s="215"/>
      <c r="AY1856" s="215"/>
      <c r="AZ1856" s="215"/>
      <c r="BA1856" s="215"/>
      <c r="BB1856" s="215"/>
      <c r="BC1856" s="215"/>
      <c r="BD1856" s="85" t="n">
        <f aca="false">SUM(AC1856:BC1856)</f>
        <v>0</v>
      </c>
      <c r="BE1856" s="111" t="n">
        <f aca="false">IF((G1856+I1856+O1856-H1856-BD1856)&gt;=0,G1856+I1856+O1856-H1856-BD1856,0)</f>
        <v>72</v>
      </c>
      <c r="BF1856" s="112" t="n">
        <f aca="false">IF((H1856-I1856-O1856-G1856+BD1856)&gt;=0,H1856-I1856-O1856-G1856+BD1856,0)</f>
        <v>0</v>
      </c>
      <c r="BG1856" s="102"/>
      <c r="BH1856" s="103"/>
      <c r="BI1856" s="90"/>
      <c r="BJ1856" s="91" t="n">
        <v>72</v>
      </c>
      <c r="BK1856" s="91" t="n">
        <f aca="false">BJ1856-BD1856+O1856</f>
        <v>72</v>
      </c>
      <c r="BL1856" s="104"/>
    </row>
    <row r="1857" s="105" customFormat="true" ht="15" hidden="false" customHeight="false" outlineLevel="0" collapsed="false">
      <c r="A1857" s="70" t="n">
        <v>1851</v>
      </c>
      <c r="B1857" s="248" t="n">
        <v>43435</v>
      </c>
      <c r="C1857" s="249"/>
      <c r="D1857" s="250"/>
      <c r="E1857" s="251" t="n">
        <v>72</v>
      </c>
      <c r="F1857" s="252"/>
      <c r="G1857" s="98" t="n">
        <v>0</v>
      </c>
      <c r="H1857" s="98" t="n">
        <v>0</v>
      </c>
      <c r="I1857" s="208"/>
      <c r="J1857" s="208"/>
      <c r="K1857" s="208"/>
      <c r="L1857" s="208"/>
      <c r="M1857" s="208"/>
      <c r="N1857" s="209"/>
      <c r="O1857" s="79" t="n">
        <f aca="false">SUM(J1857:N1857)</f>
        <v>0</v>
      </c>
      <c r="P1857" s="210"/>
      <c r="Q1857" s="210"/>
      <c r="R1857" s="210"/>
      <c r="S1857" s="210"/>
      <c r="T1857" s="210"/>
      <c r="U1857" s="210"/>
      <c r="V1857" s="210"/>
      <c r="W1857" s="210"/>
      <c r="X1857" s="210"/>
      <c r="Y1857" s="210"/>
      <c r="Z1857" s="210"/>
      <c r="AA1857" s="211"/>
      <c r="AB1857" s="212"/>
      <c r="AC1857" s="213"/>
      <c r="AD1857" s="214"/>
      <c r="AE1857" s="215"/>
      <c r="AF1857" s="215"/>
      <c r="AG1857" s="215"/>
      <c r="AH1857" s="215"/>
      <c r="AI1857" s="215"/>
      <c r="AJ1857" s="215"/>
      <c r="AK1857" s="215"/>
      <c r="AL1857" s="215"/>
      <c r="AM1857" s="215"/>
      <c r="AN1857" s="209"/>
      <c r="AO1857" s="215"/>
      <c r="AP1857" s="215"/>
      <c r="AQ1857" s="215"/>
      <c r="AR1857" s="215"/>
      <c r="AS1857" s="215"/>
      <c r="AT1857" s="215"/>
      <c r="AU1857" s="215"/>
      <c r="AV1857" s="215"/>
      <c r="AW1857" s="215"/>
      <c r="AX1857" s="215"/>
      <c r="AY1857" s="215"/>
      <c r="AZ1857" s="215"/>
      <c r="BA1857" s="215"/>
      <c r="BB1857" s="215"/>
      <c r="BC1857" s="215"/>
      <c r="BD1857" s="85" t="n">
        <f aca="false">SUM(AC1857:BC1857)</f>
        <v>0</v>
      </c>
      <c r="BE1857" s="111" t="n">
        <f aca="false">IF((G1857+I1857+O1857-H1857-BD1857)&gt;=0,G1857+I1857+O1857-H1857-BD1857,0)</f>
        <v>0</v>
      </c>
      <c r="BF1857" s="112" t="n">
        <f aca="false">IF((H1857-I1857-O1857-G1857+BD1857)&gt;=0,H1857-I1857-O1857-G1857+BD1857,0)</f>
        <v>0</v>
      </c>
      <c r="BG1857" s="102"/>
      <c r="BH1857" s="103"/>
      <c r="BI1857" s="90"/>
      <c r="BJ1857" s="91" t="n">
        <v>0</v>
      </c>
      <c r="BK1857" s="91" t="n">
        <f aca="false">BJ1857-BD1857+O1857</f>
        <v>0</v>
      </c>
      <c r="BL1857" s="104"/>
    </row>
    <row r="1858" s="105" customFormat="true" ht="15" hidden="false" customHeight="false" outlineLevel="0" collapsed="false">
      <c r="A1858" s="247" t="n">
        <v>1852</v>
      </c>
      <c r="B1858" s="248" t="n">
        <v>43435</v>
      </c>
      <c r="C1858" s="249"/>
      <c r="D1858" s="250"/>
      <c r="E1858" s="251" t="n">
        <v>72</v>
      </c>
      <c r="F1858" s="252" t="s">
        <v>1273</v>
      </c>
      <c r="G1858" s="98" t="n">
        <v>72</v>
      </c>
      <c r="H1858" s="98" t="n">
        <v>0</v>
      </c>
      <c r="I1858" s="208"/>
      <c r="J1858" s="208"/>
      <c r="K1858" s="208"/>
      <c r="L1858" s="208"/>
      <c r="M1858" s="208"/>
      <c r="N1858" s="209"/>
      <c r="O1858" s="79" t="n">
        <f aca="false">SUM(J1858:N1858)</f>
        <v>0</v>
      </c>
      <c r="P1858" s="210"/>
      <c r="Q1858" s="210"/>
      <c r="R1858" s="210"/>
      <c r="S1858" s="210"/>
      <c r="T1858" s="210"/>
      <c r="U1858" s="210"/>
      <c r="V1858" s="210"/>
      <c r="W1858" s="210"/>
      <c r="X1858" s="210"/>
      <c r="Y1858" s="210"/>
      <c r="Z1858" s="210"/>
      <c r="AA1858" s="211"/>
      <c r="AB1858" s="212"/>
      <c r="AC1858" s="213"/>
      <c r="AD1858" s="214"/>
      <c r="AE1858" s="215"/>
      <c r="AF1858" s="215"/>
      <c r="AG1858" s="215"/>
      <c r="AH1858" s="215"/>
      <c r="AI1858" s="215"/>
      <c r="AJ1858" s="215"/>
      <c r="AK1858" s="215"/>
      <c r="AL1858" s="215"/>
      <c r="AM1858" s="215"/>
      <c r="AN1858" s="209"/>
      <c r="AO1858" s="215"/>
      <c r="AP1858" s="215"/>
      <c r="AQ1858" s="215"/>
      <c r="AR1858" s="215"/>
      <c r="AS1858" s="215"/>
      <c r="AT1858" s="215"/>
      <c r="AU1858" s="215"/>
      <c r="AV1858" s="215"/>
      <c r="AW1858" s="215"/>
      <c r="AX1858" s="215"/>
      <c r="AY1858" s="215"/>
      <c r="AZ1858" s="215"/>
      <c r="BA1858" s="215"/>
      <c r="BB1858" s="215"/>
      <c r="BC1858" s="215"/>
      <c r="BD1858" s="85" t="n">
        <f aca="false">SUM(AC1858:BC1858)</f>
        <v>0</v>
      </c>
      <c r="BE1858" s="111" t="n">
        <f aca="false">IF((G1858+I1858+O1858-H1858-BD1858)&gt;=0,G1858+I1858+O1858-H1858-BD1858,0)</f>
        <v>72</v>
      </c>
      <c r="BF1858" s="112" t="n">
        <f aca="false">IF((H1858-I1858-O1858-G1858+BD1858)&gt;=0,H1858-I1858-O1858-G1858+BD1858,0)</f>
        <v>0</v>
      </c>
      <c r="BG1858" s="102"/>
      <c r="BH1858" s="103"/>
      <c r="BI1858" s="90"/>
      <c r="BJ1858" s="91" t="n">
        <v>72</v>
      </c>
      <c r="BK1858" s="91" t="n">
        <f aca="false">BJ1858-BD1858+O1858</f>
        <v>72</v>
      </c>
      <c r="BL1858" s="104"/>
    </row>
    <row r="1859" s="105" customFormat="true" ht="15" hidden="false" customHeight="false" outlineLevel="0" collapsed="false">
      <c r="A1859" s="70" t="n">
        <v>1853</v>
      </c>
      <c r="B1859" s="248" t="n">
        <v>43435</v>
      </c>
      <c r="C1859" s="249"/>
      <c r="D1859" s="250"/>
      <c r="E1859" s="251" t="n">
        <v>72</v>
      </c>
      <c r="F1859" s="252" t="s">
        <v>1274</v>
      </c>
      <c r="G1859" s="98" t="n">
        <v>0</v>
      </c>
      <c r="H1859" s="98" t="n">
        <v>0</v>
      </c>
      <c r="I1859" s="208"/>
      <c r="J1859" s="208"/>
      <c r="K1859" s="208"/>
      <c r="L1859" s="208"/>
      <c r="M1859" s="208"/>
      <c r="N1859" s="209"/>
      <c r="O1859" s="79" t="n">
        <f aca="false">SUM(J1859:N1859)</f>
        <v>0</v>
      </c>
      <c r="P1859" s="210"/>
      <c r="Q1859" s="210"/>
      <c r="R1859" s="210"/>
      <c r="S1859" s="210"/>
      <c r="T1859" s="210"/>
      <c r="U1859" s="210"/>
      <c r="V1859" s="210"/>
      <c r="W1859" s="210"/>
      <c r="X1859" s="210"/>
      <c r="Y1859" s="210"/>
      <c r="Z1859" s="210"/>
      <c r="AA1859" s="211"/>
      <c r="AB1859" s="212"/>
      <c r="AC1859" s="213"/>
      <c r="AD1859" s="214"/>
      <c r="AE1859" s="215"/>
      <c r="AF1859" s="215"/>
      <c r="AG1859" s="215"/>
      <c r="AH1859" s="215"/>
      <c r="AI1859" s="215"/>
      <c r="AJ1859" s="215"/>
      <c r="AK1859" s="215"/>
      <c r="AL1859" s="215"/>
      <c r="AM1859" s="215"/>
      <c r="AN1859" s="209"/>
      <c r="AO1859" s="215"/>
      <c r="AP1859" s="215"/>
      <c r="AQ1859" s="215"/>
      <c r="AR1859" s="215"/>
      <c r="AS1859" s="215"/>
      <c r="AT1859" s="215"/>
      <c r="AU1859" s="215"/>
      <c r="AV1859" s="215"/>
      <c r="AW1859" s="215"/>
      <c r="AX1859" s="215"/>
      <c r="AY1859" s="215"/>
      <c r="AZ1859" s="215"/>
      <c r="BA1859" s="215"/>
      <c r="BB1859" s="215"/>
      <c r="BC1859" s="215"/>
      <c r="BD1859" s="85" t="n">
        <f aca="false">SUM(AC1859:BC1859)</f>
        <v>0</v>
      </c>
      <c r="BE1859" s="111" t="n">
        <f aca="false">IF((G1859+I1859+O1859-H1859-BD1859)&gt;=0,G1859+I1859+O1859-H1859-BD1859,0)</f>
        <v>0</v>
      </c>
      <c r="BF1859" s="112" t="n">
        <f aca="false">IF((H1859-I1859-O1859-G1859+BD1859)&gt;=0,H1859-I1859-O1859-G1859+BD1859,0)</f>
        <v>0</v>
      </c>
      <c r="BG1859" s="102"/>
      <c r="BH1859" s="103"/>
      <c r="BI1859" s="90"/>
      <c r="BJ1859" s="91" t="n">
        <v>0</v>
      </c>
      <c r="BK1859" s="91" t="n">
        <f aca="false">BJ1859-BD1859+O1859</f>
        <v>0</v>
      </c>
      <c r="BL1859" s="104"/>
    </row>
    <row r="1860" s="105" customFormat="true" ht="15" hidden="false" customHeight="false" outlineLevel="0" collapsed="false">
      <c r="A1860" s="247" t="n">
        <v>1854</v>
      </c>
      <c r="B1860" s="248" t="n">
        <v>43435</v>
      </c>
      <c r="C1860" s="249"/>
      <c r="D1860" s="250"/>
      <c r="E1860" s="251" t="n">
        <v>72</v>
      </c>
      <c r="F1860" s="252" t="s">
        <v>1275</v>
      </c>
      <c r="G1860" s="98" t="n">
        <v>72</v>
      </c>
      <c r="H1860" s="98" t="n">
        <v>0</v>
      </c>
      <c r="I1860" s="208"/>
      <c r="J1860" s="208"/>
      <c r="K1860" s="208"/>
      <c r="L1860" s="208"/>
      <c r="M1860" s="208"/>
      <c r="N1860" s="209"/>
      <c r="O1860" s="79" t="n">
        <f aca="false">SUM(J1860:N1860)</f>
        <v>0</v>
      </c>
      <c r="P1860" s="210"/>
      <c r="Q1860" s="210"/>
      <c r="R1860" s="210"/>
      <c r="S1860" s="210"/>
      <c r="T1860" s="210"/>
      <c r="U1860" s="210"/>
      <c r="V1860" s="210"/>
      <c r="W1860" s="210"/>
      <c r="X1860" s="210"/>
      <c r="Y1860" s="210"/>
      <c r="Z1860" s="210"/>
      <c r="AA1860" s="211"/>
      <c r="AB1860" s="212"/>
      <c r="AC1860" s="213"/>
      <c r="AD1860" s="214"/>
      <c r="AE1860" s="215"/>
      <c r="AF1860" s="215"/>
      <c r="AG1860" s="215"/>
      <c r="AH1860" s="215"/>
      <c r="AI1860" s="215"/>
      <c r="AJ1860" s="215"/>
      <c r="AK1860" s="215"/>
      <c r="AL1860" s="215"/>
      <c r="AM1860" s="215"/>
      <c r="AN1860" s="209"/>
      <c r="AO1860" s="215"/>
      <c r="AP1860" s="215"/>
      <c r="AQ1860" s="215"/>
      <c r="AR1860" s="215"/>
      <c r="AS1860" s="215"/>
      <c r="AT1860" s="215"/>
      <c r="AU1860" s="215"/>
      <c r="AV1860" s="215"/>
      <c r="AW1860" s="215"/>
      <c r="AX1860" s="215"/>
      <c r="AY1860" s="215"/>
      <c r="AZ1860" s="215"/>
      <c r="BA1860" s="215"/>
      <c r="BB1860" s="215"/>
      <c r="BC1860" s="215"/>
      <c r="BD1860" s="85" t="n">
        <f aca="false">SUM(AC1860:BC1860)</f>
        <v>0</v>
      </c>
      <c r="BE1860" s="111" t="n">
        <f aca="false">IF((G1860+I1860+O1860-H1860-BD1860)&gt;=0,G1860+I1860+O1860-H1860-BD1860,0)</f>
        <v>72</v>
      </c>
      <c r="BF1860" s="112" t="n">
        <f aca="false">IF((H1860-I1860-O1860-G1860+BD1860)&gt;=0,H1860-I1860-O1860-G1860+BD1860,0)</f>
        <v>0</v>
      </c>
      <c r="BG1860" s="102"/>
      <c r="BH1860" s="103"/>
      <c r="BI1860" s="90"/>
      <c r="BJ1860" s="91" t="n">
        <v>72</v>
      </c>
      <c r="BK1860" s="91" t="n">
        <f aca="false">BJ1860-BD1860+O1860</f>
        <v>72</v>
      </c>
      <c r="BL1860" s="104"/>
    </row>
    <row r="1861" s="105" customFormat="true" ht="15" hidden="false" customHeight="false" outlineLevel="0" collapsed="false">
      <c r="A1861" s="207" t="n">
        <v>1855</v>
      </c>
      <c r="B1861" s="267" t="n">
        <v>43435</v>
      </c>
      <c r="C1861" s="95"/>
      <c r="D1861" s="96"/>
      <c r="E1861" s="74" t="n">
        <v>72</v>
      </c>
      <c r="F1861" s="268" t="s">
        <v>1276</v>
      </c>
      <c r="G1861" s="98" t="n">
        <v>0</v>
      </c>
      <c r="H1861" s="98" t="n">
        <v>72</v>
      </c>
      <c r="I1861" s="77"/>
      <c r="J1861" s="77"/>
      <c r="K1861" s="77"/>
      <c r="L1861" s="77"/>
      <c r="M1861" s="269"/>
      <c r="N1861" s="78"/>
      <c r="O1861" s="79" t="n">
        <f aca="false">SUM(J1861:N1861)</f>
        <v>0</v>
      </c>
      <c r="P1861" s="210"/>
      <c r="Q1861" s="210"/>
      <c r="R1861" s="210"/>
      <c r="S1861" s="210"/>
      <c r="T1861" s="210"/>
      <c r="U1861" s="210"/>
      <c r="V1861" s="210"/>
      <c r="W1861" s="210"/>
      <c r="X1861" s="210"/>
      <c r="Y1861" s="210"/>
      <c r="Z1861" s="210"/>
      <c r="AA1861" s="211"/>
      <c r="AB1861" s="211"/>
      <c r="AC1861" s="80"/>
      <c r="AD1861" s="80"/>
      <c r="AE1861" s="80"/>
      <c r="AF1861" s="80"/>
      <c r="AG1861" s="80"/>
      <c r="AH1861" s="80"/>
      <c r="AI1861" s="80"/>
      <c r="AJ1861" s="80"/>
      <c r="AK1861" s="80"/>
      <c r="AL1861" s="80"/>
      <c r="AM1861" s="80"/>
      <c r="AN1861" s="78"/>
      <c r="AO1861" s="80"/>
      <c r="AP1861" s="80"/>
      <c r="AQ1861" s="80"/>
      <c r="AR1861" s="80"/>
      <c r="AS1861" s="80"/>
      <c r="AT1861" s="80"/>
      <c r="AU1861" s="80"/>
      <c r="AV1861" s="80"/>
      <c r="AW1861" s="80"/>
      <c r="AX1861" s="80"/>
      <c r="AY1861" s="215"/>
      <c r="AZ1861" s="215"/>
      <c r="BA1861" s="215"/>
      <c r="BB1861" s="215"/>
      <c r="BC1861" s="215"/>
      <c r="BD1861" s="85" t="n">
        <f aca="false">SUM(AC1861:BC1861)</f>
        <v>0</v>
      </c>
      <c r="BE1861" s="111" t="n">
        <f aca="false">IF((G1861+I1861+O1861-H1861-BD1861)&gt;=0,G1861+I1861+O1861-H1861-BD1861,0)</f>
        <v>0</v>
      </c>
      <c r="BF1861" s="112" t="n">
        <f aca="false">IF((H1861-I1861-O1861-G1861+BD1861)&gt;=0,H1861-I1861-O1861-G1861+BD1861,0)</f>
        <v>72</v>
      </c>
      <c r="BG1861" s="102"/>
      <c r="BH1861" s="103"/>
      <c r="BI1861" s="90"/>
      <c r="BJ1861" s="91" t="n">
        <v>-72</v>
      </c>
      <c r="BK1861" s="91" t="n">
        <f aca="false">BJ1861-BD1861+O1861</f>
        <v>-72</v>
      </c>
      <c r="BL1861" s="104"/>
    </row>
    <row r="1862" s="105" customFormat="true" ht="15" hidden="false" customHeight="false" outlineLevel="0" collapsed="false">
      <c r="A1862" s="247" t="n">
        <v>1856</v>
      </c>
      <c r="B1862" s="248" t="n">
        <v>43435</v>
      </c>
      <c r="C1862" s="249"/>
      <c r="D1862" s="250"/>
      <c r="E1862" s="251" t="n">
        <v>72</v>
      </c>
      <c r="F1862" s="252" t="s">
        <v>1277</v>
      </c>
      <c r="G1862" s="98" t="n">
        <v>72</v>
      </c>
      <c r="H1862" s="98" t="n">
        <v>0</v>
      </c>
      <c r="I1862" s="208"/>
      <c r="J1862" s="208"/>
      <c r="K1862" s="208"/>
      <c r="L1862" s="208"/>
      <c r="M1862" s="208"/>
      <c r="N1862" s="209"/>
      <c r="O1862" s="79" t="n">
        <f aca="false">SUM(J1862:N1862)</f>
        <v>0</v>
      </c>
      <c r="P1862" s="210"/>
      <c r="Q1862" s="210"/>
      <c r="R1862" s="210"/>
      <c r="S1862" s="210"/>
      <c r="T1862" s="210"/>
      <c r="U1862" s="210"/>
      <c r="V1862" s="210"/>
      <c r="W1862" s="210"/>
      <c r="X1862" s="210"/>
      <c r="Y1862" s="210"/>
      <c r="Z1862" s="210"/>
      <c r="AA1862" s="211"/>
      <c r="AB1862" s="212"/>
      <c r="AC1862" s="213"/>
      <c r="AD1862" s="214"/>
      <c r="AE1862" s="215"/>
      <c r="AF1862" s="215"/>
      <c r="AG1862" s="215"/>
      <c r="AH1862" s="215"/>
      <c r="AI1862" s="215"/>
      <c r="AJ1862" s="215"/>
      <c r="AK1862" s="215"/>
      <c r="AL1862" s="215"/>
      <c r="AM1862" s="215"/>
      <c r="AN1862" s="209"/>
      <c r="AO1862" s="215"/>
      <c r="AP1862" s="215"/>
      <c r="AQ1862" s="215"/>
      <c r="AR1862" s="215"/>
      <c r="AS1862" s="215"/>
      <c r="AT1862" s="215"/>
      <c r="AU1862" s="215"/>
      <c r="AV1862" s="215"/>
      <c r="AW1862" s="215"/>
      <c r="AX1862" s="215"/>
      <c r="AY1862" s="215"/>
      <c r="AZ1862" s="215"/>
      <c r="BA1862" s="215"/>
      <c r="BB1862" s="215"/>
      <c r="BC1862" s="215"/>
      <c r="BD1862" s="85" t="n">
        <f aca="false">SUM(AC1862:BC1862)</f>
        <v>0</v>
      </c>
      <c r="BE1862" s="111" t="n">
        <f aca="false">IF((G1862+I1862+O1862-H1862-BD1862)&gt;=0,G1862+I1862+O1862-H1862-BD1862,0)</f>
        <v>72</v>
      </c>
      <c r="BF1862" s="112" t="n">
        <f aca="false">IF((H1862-I1862-O1862-G1862+BD1862)&gt;=0,H1862-I1862-O1862-G1862+BD1862,0)</f>
        <v>0</v>
      </c>
      <c r="BG1862" s="102"/>
      <c r="BH1862" s="103"/>
      <c r="BI1862" s="90"/>
      <c r="BJ1862" s="91" t="n">
        <v>72</v>
      </c>
      <c r="BK1862" s="91" t="n">
        <f aca="false">BJ1862-BD1862+O1862</f>
        <v>72</v>
      </c>
      <c r="BL1862" s="104"/>
    </row>
    <row r="1863" s="105" customFormat="true" ht="15" hidden="false" customHeight="false" outlineLevel="0" collapsed="false">
      <c r="A1863" s="70" t="n">
        <v>1857</v>
      </c>
      <c r="B1863" s="248" t="n">
        <v>43435</v>
      </c>
      <c r="C1863" s="249"/>
      <c r="D1863" s="250"/>
      <c r="E1863" s="251" t="n">
        <v>72</v>
      </c>
      <c r="F1863" s="252" t="s">
        <v>1278</v>
      </c>
      <c r="G1863" s="98" t="n">
        <v>0</v>
      </c>
      <c r="H1863" s="98" t="n">
        <v>0</v>
      </c>
      <c r="I1863" s="208"/>
      <c r="J1863" s="208"/>
      <c r="K1863" s="208"/>
      <c r="L1863" s="208"/>
      <c r="M1863" s="208"/>
      <c r="N1863" s="209"/>
      <c r="O1863" s="79" t="n">
        <f aca="false">SUM(J1863:N1863)</f>
        <v>0</v>
      </c>
      <c r="P1863" s="210"/>
      <c r="Q1863" s="210"/>
      <c r="R1863" s="210"/>
      <c r="S1863" s="210"/>
      <c r="T1863" s="210"/>
      <c r="U1863" s="210"/>
      <c r="V1863" s="210"/>
      <c r="W1863" s="210"/>
      <c r="X1863" s="210"/>
      <c r="Y1863" s="210"/>
      <c r="Z1863" s="210"/>
      <c r="AA1863" s="211"/>
      <c r="AB1863" s="212"/>
      <c r="AC1863" s="213"/>
      <c r="AD1863" s="214"/>
      <c r="AE1863" s="215"/>
      <c r="AF1863" s="215"/>
      <c r="AG1863" s="215"/>
      <c r="AH1863" s="215"/>
      <c r="AI1863" s="215"/>
      <c r="AJ1863" s="215"/>
      <c r="AK1863" s="215"/>
      <c r="AL1863" s="215"/>
      <c r="AM1863" s="215"/>
      <c r="AN1863" s="209"/>
      <c r="AO1863" s="215"/>
      <c r="AP1863" s="215"/>
      <c r="AQ1863" s="215"/>
      <c r="AR1863" s="215"/>
      <c r="AS1863" s="215"/>
      <c r="AT1863" s="215"/>
      <c r="AU1863" s="215"/>
      <c r="AV1863" s="215"/>
      <c r="AW1863" s="215"/>
      <c r="AX1863" s="215"/>
      <c r="AY1863" s="215"/>
      <c r="AZ1863" s="215"/>
      <c r="BA1863" s="215"/>
      <c r="BB1863" s="215"/>
      <c r="BC1863" s="215"/>
      <c r="BD1863" s="85" t="n">
        <f aca="false">SUM(AC1863:BC1863)</f>
        <v>0</v>
      </c>
      <c r="BE1863" s="111" t="n">
        <f aca="false">IF((G1863+I1863+O1863-H1863-BD1863)&gt;=0,G1863+I1863+O1863-H1863-BD1863,0)</f>
        <v>0</v>
      </c>
      <c r="BF1863" s="112" t="n">
        <f aca="false">IF((H1863-I1863-O1863-G1863+BD1863)&gt;=0,H1863-I1863-O1863-G1863+BD1863,0)</f>
        <v>0</v>
      </c>
      <c r="BG1863" s="102"/>
      <c r="BH1863" s="103"/>
      <c r="BI1863" s="90"/>
      <c r="BJ1863" s="91" t="n">
        <v>0</v>
      </c>
      <c r="BK1863" s="91" t="n">
        <f aca="false">BJ1863-BD1863+O1863</f>
        <v>0</v>
      </c>
      <c r="BL1863" s="92"/>
    </row>
    <row r="1864" s="105" customFormat="true" ht="15" hidden="false" customHeight="false" outlineLevel="0" collapsed="false">
      <c r="A1864" s="247" t="n">
        <v>1858</v>
      </c>
      <c r="B1864" s="248" t="n">
        <v>43435</v>
      </c>
      <c r="C1864" s="249"/>
      <c r="D1864" s="250"/>
      <c r="E1864" s="251" t="n">
        <v>20</v>
      </c>
      <c r="F1864" s="252" t="s">
        <v>1279</v>
      </c>
      <c r="G1864" s="98" t="n">
        <v>0</v>
      </c>
      <c r="H1864" s="98" t="n">
        <v>60</v>
      </c>
      <c r="I1864" s="208"/>
      <c r="J1864" s="208"/>
      <c r="K1864" s="208"/>
      <c r="L1864" s="208"/>
      <c r="M1864" s="208"/>
      <c r="N1864" s="209"/>
      <c r="O1864" s="79" t="n">
        <f aca="false">SUM(J1864:N1864)</f>
        <v>0</v>
      </c>
      <c r="P1864" s="210"/>
      <c r="Q1864" s="210"/>
      <c r="R1864" s="210"/>
      <c r="S1864" s="210"/>
      <c r="T1864" s="210"/>
      <c r="U1864" s="210"/>
      <c r="V1864" s="210"/>
      <c r="W1864" s="210"/>
      <c r="X1864" s="210"/>
      <c r="Y1864" s="210"/>
      <c r="Z1864" s="210"/>
      <c r="AA1864" s="211"/>
      <c r="AB1864" s="212"/>
      <c r="AC1864" s="213"/>
      <c r="AD1864" s="214"/>
      <c r="AE1864" s="215"/>
      <c r="AF1864" s="215"/>
      <c r="AG1864" s="215"/>
      <c r="AH1864" s="215"/>
      <c r="AI1864" s="215"/>
      <c r="AJ1864" s="215"/>
      <c r="AK1864" s="215"/>
      <c r="AL1864" s="215"/>
      <c r="AM1864" s="215"/>
      <c r="AN1864" s="209"/>
      <c r="AO1864" s="215"/>
      <c r="AP1864" s="215"/>
      <c r="AQ1864" s="215"/>
      <c r="AR1864" s="215"/>
      <c r="AS1864" s="215"/>
      <c r="AT1864" s="215"/>
      <c r="AU1864" s="215"/>
      <c r="AV1864" s="215"/>
      <c r="AW1864" s="215"/>
      <c r="AX1864" s="215"/>
      <c r="AY1864" s="215"/>
      <c r="AZ1864" s="215"/>
      <c r="BA1864" s="215"/>
      <c r="BB1864" s="215"/>
      <c r="BC1864" s="215"/>
      <c r="BD1864" s="85" t="n">
        <f aca="false">SUM(AC1864:BC1864)</f>
        <v>0</v>
      </c>
      <c r="BE1864" s="111" t="n">
        <f aca="false">IF((G1864+I1864+O1864-H1864-BD1864)&gt;=0,G1864+I1864+O1864-H1864-BD1864,0)</f>
        <v>0</v>
      </c>
      <c r="BF1864" s="112" t="n">
        <f aca="false">IF((H1864-I1864-O1864-G1864+BD1864)&gt;=0,H1864-I1864-O1864-G1864+BD1864,0)</f>
        <v>60</v>
      </c>
      <c r="BG1864" s="102"/>
      <c r="BH1864" s="103"/>
      <c r="BI1864" s="90"/>
      <c r="BJ1864" s="91" t="n">
        <v>-60</v>
      </c>
      <c r="BK1864" s="91" t="n">
        <f aca="false">BJ1864-BD1864+O1864</f>
        <v>-60</v>
      </c>
      <c r="BL1864" s="104"/>
    </row>
    <row r="1865" s="93" customFormat="true" ht="15" hidden="false" customHeight="false" outlineLevel="0" collapsed="false">
      <c r="A1865" s="70" t="n">
        <v>1859</v>
      </c>
      <c r="B1865" s="270" t="n">
        <v>43435</v>
      </c>
      <c r="C1865" s="271"/>
      <c r="D1865" s="272"/>
      <c r="E1865" s="251" t="n">
        <v>72</v>
      </c>
      <c r="F1865" s="273"/>
      <c r="G1865" s="76" t="n">
        <v>266</v>
      </c>
      <c r="H1865" s="76" t="n">
        <v>0</v>
      </c>
      <c r="I1865" s="208"/>
      <c r="J1865" s="208"/>
      <c r="K1865" s="208"/>
      <c r="L1865" s="208"/>
      <c r="M1865" s="208"/>
      <c r="N1865" s="209"/>
      <c r="O1865" s="79" t="n">
        <f aca="false">SUM(J1865:N1865)</f>
        <v>0</v>
      </c>
      <c r="P1865" s="215"/>
      <c r="Q1865" s="215"/>
      <c r="R1865" s="215"/>
      <c r="S1865" s="215"/>
      <c r="T1865" s="215"/>
      <c r="U1865" s="215"/>
      <c r="V1865" s="215"/>
      <c r="W1865" s="215"/>
      <c r="X1865" s="215"/>
      <c r="Y1865" s="215"/>
      <c r="Z1865" s="215"/>
      <c r="AA1865" s="217"/>
      <c r="AB1865" s="218"/>
      <c r="AC1865" s="213"/>
      <c r="AD1865" s="214"/>
      <c r="AE1865" s="215"/>
      <c r="AF1865" s="215"/>
      <c r="AG1865" s="215"/>
      <c r="AH1865" s="215"/>
      <c r="AI1865" s="215"/>
      <c r="AJ1865" s="215"/>
      <c r="AK1865" s="215"/>
      <c r="AL1865" s="215"/>
      <c r="AM1865" s="215"/>
      <c r="AN1865" s="209"/>
      <c r="AO1865" s="215"/>
      <c r="AP1865" s="215"/>
      <c r="AQ1865" s="215"/>
      <c r="AR1865" s="215"/>
      <c r="AS1865" s="215"/>
      <c r="AT1865" s="215"/>
      <c r="AU1865" s="215"/>
      <c r="AV1865" s="215"/>
      <c r="AW1865" s="215"/>
      <c r="AX1865" s="215"/>
      <c r="AY1865" s="215"/>
      <c r="AZ1865" s="215"/>
      <c r="BA1865" s="215"/>
      <c r="BB1865" s="215"/>
      <c r="BC1865" s="215"/>
      <c r="BD1865" s="85" t="n">
        <f aca="false">SUM(AC1865:BC1865)</f>
        <v>0</v>
      </c>
      <c r="BE1865" s="86" t="n">
        <f aca="false">IF((G1865+I1865+O1865-H1865-BD1865)&gt;=0,G1865+I1865+O1865-H1865-BD1865,0)</f>
        <v>266</v>
      </c>
      <c r="BF1865" s="87" t="n">
        <f aca="false">IF((H1865-I1865-O1865-G1865+BD1865)&gt;=0,H1865-I1865-O1865-G1865+BD1865,0)</f>
        <v>0</v>
      </c>
      <c r="BG1865" s="106"/>
      <c r="BH1865" s="107" t="n">
        <v>43698</v>
      </c>
      <c r="BI1865" s="90"/>
      <c r="BJ1865" s="91" t="n">
        <v>266</v>
      </c>
      <c r="BK1865" s="91" t="n">
        <f aca="false">BJ1865-BD1865+O1865</f>
        <v>266</v>
      </c>
      <c r="BL1865" s="92"/>
    </row>
    <row r="1866" s="105" customFormat="true" ht="15" hidden="false" customHeight="false" outlineLevel="0" collapsed="false">
      <c r="A1866" s="247" t="n">
        <v>1860</v>
      </c>
      <c r="B1866" s="248" t="n">
        <v>43435</v>
      </c>
      <c r="C1866" s="249"/>
      <c r="D1866" s="250"/>
      <c r="E1866" s="251" t="n">
        <v>72</v>
      </c>
      <c r="F1866" s="252"/>
      <c r="G1866" s="98" t="n">
        <v>72</v>
      </c>
      <c r="H1866" s="98" t="n">
        <v>0</v>
      </c>
      <c r="I1866" s="208"/>
      <c r="J1866" s="208"/>
      <c r="K1866" s="208"/>
      <c r="L1866" s="208"/>
      <c r="M1866" s="208"/>
      <c r="N1866" s="209"/>
      <c r="O1866" s="79" t="n">
        <f aca="false">SUM(J1866:N1866)</f>
        <v>0</v>
      </c>
      <c r="P1866" s="210"/>
      <c r="Q1866" s="210"/>
      <c r="R1866" s="210"/>
      <c r="S1866" s="210"/>
      <c r="T1866" s="210"/>
      <c r="U1866" s="210"/>
      <c r="V1866" s="210"/>
      <c r="W1866" s="210"/>
      <c r="X1866" s="210"/>
      <c r="Y1866" s="210"/>
      <c r="Z1866" s="210"/>
      <c r="AA1866" s="211"/>
      <c r="AB1866" s="212"/>
      <c r="AC1866" s="213"/>
      <c r="AD1866" s="214"/>
      <c r="AE1866" s="215"/>
      <c r="AF1866" s="215"/>
      <c r="AG1866" s="215"/>
      <c r="AH1866" s="215"/>
      <c r="AI1866" s="215"/>
      <c r="AJ1866" s="215"/>
      <c r="AK1866" s="215"/>
      <c r="AL1866" s="215"/>
      <c r="AM1866" s="215"/>
      <c r="AN1866" s="209"/>
      <c r="AO1866" s="215"/>
      <c r="AP1866" s="215"/>
      <c r="AQ1866" s="215"/>
      <c r="AR1866" s="215"/>
      <c r="AS1866" s="215"/>
      <c r="AT1866" s="215"/>
      <c r="AU1866" s="215"/>
      <c r="AV1866" s="215"/>
      <c r="AW1866" s="215"/>
      <c r="AX1866" s="215"/>
      <c r="AY1866" s="215"/>
      <c r="AZ1866" s="215"/>
      <c r="BA1866" s="215"/>
      <c r="BB1866" s="215"/>
      <c r="BC1866" s="215"/>
      <c r="BD1866" s="85" t="n">
        <f aca="false">SUM(AC1866:BC1866)</f>
        <v>0</v>
      </c>
      <c r="BE1866" s="111" t="n">
        <f aca="false">IF((G1866+I1866+O1866-H1866-BD1866)&gt;=0,G1866+I1866+O1866-H1866-BD1866,0)</f>
        <v>72</v>
      </c>
      <c r="BF1866" s="112" t="n">
        <f aca="false">IF((H1866-I1866-O1866-G1866+BD1866)&gt;=0,H1866-I1866-O1866-G1866+BD1866,0)</f>
        <v>0</v>
      </c>
      <c r="BG1866" s="102"/>
      <c r="BH1866" s="103"/>
      <c r="BI1866" s="90"/>
      <c r="BJ1866" s="91" t="n">
        <v>72</v>
      </c>
      <c r="BK1866" s="91" t="n">
        <f aca="false">BJ1866-BD1866+O1866</f>
        <v>72</v>
      </c>
      <c r="BL1866" s="104"/>
    </row>
    <row r="1867" s="105" customFormat="true" ht="15" hidden="false" customHeight="false" outlineLevel="0" collapsed="false">
      <c r="A1867" s="70" t="n">
        <v>1861</v>
      </c>
      <c r="B1867" s="248" t="n">
        <v>43435</v>
      </c>
      <c r="C1867" s="249"/>
      <c r="D1867" s="250"/>
      <c r="E1867" s="251" t="n">
        <v>72</v>
      </c>
      <c r="F1867" s="252" t="s">
        <v>1280</v>
      </c>
      <c r="G1867" s="98" t="n">
        <v>0</v>
      </c>
      <c r="H1867" s="98" t="n">
        <v>216</v>
      </c>
      <c r="I1867" s="208"/>
      <c r="J1867" s="208"/>
      <c r="K1867" s="208"/>
      <c r="L1867" s="208"/>
      <c r="M1867" s="208"/>
      <c r="N1867" s="209"/>
      <c r="O1867" s="79" t="n">
        <f aca="false">SUM(J1867:N1867)</f>
        <v>0</v>
      </c>
      <c r="P1867" s="210"/>
      <c r="Q1867" s="210"/>
      <c r="R1867" s="210"/>
      <c r="S1867" s="210"/>
      <c r="T1867" s="210"/>
      <c r="U1867" s="210"/>
      <c r="V1867" s="210"/>
      <c r="W1867" s="210"/>
      <c r="X1867" s="210"/>
      <c r="Y1867" s="210"/>
      <c r="Z1867" s="210"/>
      <c r="AA1867" s="211"/>
      <c r="AB1867" s="212"/>
      <c r="AC1867" s="213"/>
      <c r="AD1867" s="214"/>
      <c r="AE1867" s="215"/>
      <c r="AF1867" s="215"/>
      <c r="AG1867" s="215"/>
      <c r="AH1867" s="215"/>
      <c r="AI1867" s="215"/>
      <c r="AJ1867" s="215"/>
      <c r="AK1867" s="215"/>
      <c r="AL1867" s="215"/>
      <c r="AM1867" s="215"/>
      <c r="AN1867" s="209"/>
      <c r="AO1867" s="215"/>
      <c r="AP1867" s="215"/>
      <c r="AQ1867" s="215"/>
      <c r="AR1867" s="215"/>
      <c r="AS1867" s="215"/>
      <c r="AT1867" s="215"/>
      <c r="AU1867" s="215"/>
      <c r="AV1867" s="215"/>
      <c r="AW1867" s="215"/>
      <c r="AX1867" s="215"/>
      <c r="AY1867" s="215"/>
      <c r="AZ1867" s="215"/>
      <c r="BA1867" s="215"/>
      <c r="BB1867" s="215"/>
      <c r="BC1867" s="215"/>
      <c r="BD1867" s="85" t="n">
        <f aca="false">SUM(AC1867:BC1867)</f>
        <v>0</v>
      </c>
      <c r="BE1867" s="111" t="n">
        <f aca="false">IF((G1867+I1867+O1867-H1867-BD1867)&gt;=0,G1867+I1867+O1867-H1867-BD1867,0)</f>
        <v>0</v>
      </c>
      <c r="BF1867" s="112" t="n">
        <f aca="false">IF((H1867-I1867-O1867-G1867+BD1867)&gt;=0,H1867-I1867-O1867-G1867+BD1867,0)</f>
        <v>216</v>
      </c>
      <c r="BG1867" s="102"/>
      <c r="BH1867" s="103"/>
      <c r="BI1867" s="90"/>
      <c r="BJ1867" s="91" t="n">
        <v>-216</v>
      </c>
      <c r="BK1867" s="91" t="n">
        <f aca="false">BJ1867-BD1867+O1867</f>
        <v>-216</v>
      </c>
      <c r="BL1867" s="104"/>
    </row>
    <row r="1868" s="105" customFormat="true" ht="15" hidden="false" customHeight="false" outlineLevel="0" collapsed="false">
      <c r="A1868" s="247" t="n">
        <v>1862</v>
      </c>
      <c r="B1868" s="248" t="n">
        <v>43435</v>
      </c>
      <c r="C1868" s="249"/>
      <c r="D1868" s="250"/>
      <c r="E1868" s="251" t="n">
        <v>20</v>
      </c>
      <c r="F1868" s="252"/>
      <c r="G1868" s="98" t="n">
        <v>0</v>
      </c>
      <c r="H1868" s="98" t="n">
        <v>60</v>
      </c>
      <c r="I1868" s="208"/>
      <c r="J1868" s="208"/>
      <c r="K1868" s="208"/>
      <c r="L1868" s="208"/>
      <c r="M1868" s="208"/>
      <c r="N1868" s="209"/>
      <c r="O1868" s="79" t="n">
        <f aca="false">SUM(J1868:N1868)</f>
        <v>0</v>
      </c>
      <c r="P1868" s="210"/>
      <c r="Q1868" s="210"/>
      <c r="R1868" s="210"/>
      <c r="S1868" s="210"/>
      <c r="T1868" s="210"/>
      <c r="U1868" s="210"/>
      <c r="V1868" s="210"/>
      <c r="W1868" s="210"/>
      <c r="X1868" s="210"/>
      <c r="Y1868" s="210"/>
      <c r="Z1868" s="210"/>
      <c r="AA1868" s="211"/>
      <c r="AB1868" s="212"/>
      <c r="AC1868" s="213"/>
      <c r="AD1868" s="214"/>
      <c r="AE1868" s="215"/>
      <c r="AF1868" s="215"/>
      <c r="AG1868" s="215"/>
      <c r="AH1868" s="215"/>
      <c r="AI1868" s="215"/>
      <c r="AJ1868" s="215"/>
      <c r="AK1868" s="215"/>
      <c r="AL1868" s="215"/>
      <c r="AM1868" s="215"/>
      <c r="AN1868" s="209"/>
      <c r="AO1868" s="215"/>
      <c r="AP1868" s="215"/>
      <c r="AQ1868" s="215"/>
      <c r="AR1868" s="215"/>
      <c r="AS1868" s="215"/>
      <c r="AT1868" s="215"/>
      <c r="AU1868" s="215"/>
      <c r="AV1868" s="215"/>
      <c r="AW1868" s="215"/>
      <c r="AX1868" s="215"/>
      <c r="AY1868" s="215"/>
      <c r="AZ1868" s="215"/>
      <c r="BA1868" s="215"/>
      <c r="BB1868" s="215"/>
      <c r="BC1868" s="215"/>
      <c r="BD1868" s="85" t="n">
        <f aca="false">SUM(AC1868:BC1868)</f>
        <v>0</v>
      </c>
      <c r="BE1868" s="111" t="n">
        <f aca="false">IF((G1868+I1868+O1868-H1868-BD1868)&gt;=0,G1868+I1868+O1868-H1868-BD1868,0)</f>
        <v>0</v>
      </c>
      <c r="BF1868" s="112" t="n">
        <f aca="false">IF((H1868-I1868-O1868-G1868+BD1868)&gt;=0,H1868-I1868-O1868-G1868+BD1868,0)</f>
        <v>60</v>
      </c>
      <c r="BG1868" s="102"/>
      <c r="BH1868" s="103"/>
      <c r="BI1868" s="90"/>
      <c r="BJ1868" s="91" t="n">
        <v>-60</v>
      </c>
      <c r="BK1868" s="91" t="n">
        <f aca="false">BJ1868-BD1868+O1868</f>
        <v>-60</v>
      </c>
      <c r="BL1868" s="104"/>
    </row>
    <row r="1869" s="105" customFormat="true" ht="15" hidden="false" customHeight="false" outlineLevel="0" collapsed="false">
      <c r="A1869" s="70" t="n">
        <v>1863</v>
      </c>
      <c r="B1869" s="248" t="n">
        <v>43435</v>
      </c>
      <c r="C1869" s="249"/>
      <c r="D1869" s="250"/>
      <c r="E1869" s="251" t="n">
        <v>72</v>
      </c>
      <c r="F1869" s="252"/>
      <c r="G1869" s="98" t="n">
        <v>144</v>
      </c>
      <c r="H1869" s="98" t="n">
        <v>0</v>
      </c>
      <c r="I1869" s="208"/>
      <c r="J1869" s="208"/>
      <c r="K1869" s="208"/>
      <c r="L1869" s="208"/>
      <c r="M1869" s="208"/>
      <c r="N1869" s="209" t="n">
        <v>72</v>
      </c>
      <c r="O1869" s="79" t="n">
        <f aca="false">SUM(J1869:N1869)</f>
        <v>72</v>
      </c>
      <c r="P1869" s="210"/>
      <c r="Q1869" s="210"/>
      <c r="R1869" s="210"/>
      <c r="S1869" s="210"/>
      <c r="T1869" s="210"/>
      <c r="U1869" s="210"/>
      <c r="V1869" s="210"/>
      <c r="W1869" s="210"/>
      <c r="X1869" s="210"/>
      <c r="Y1869" s="210"/>
      <c r="Z1869" s="210"/>
      <c r="AA1869" s="211"/>
      <c r="AB1869" s="212"/>
      <c r="AC1869" s="213"/>
      <c r="AD1869" s="214"/>
      <c r="AE1869" s="215"/>
      <c r="AF1869" s="215"/>
      <c r="AG1869" s="215"/>
      <c r="AH1869" s="215" t="n">
        <v>360</v>
      </c>
      <c r="AI1869" s="215"/>
      <c r="AJ1869" s="215"/>
      <c r="AK1869" s="215"/>
      <c r="AL1869" s="215"/>
      <c r="AM1869" s="215"/>
      <c r="AN1869" s="209"/>
      <c r="AO1869" s="215"/>
      <c r="AP1869" s="215"/>
      <c r="AQ1869" s="215"/>
      <c r="AR1869" s="215"/>
      <c r="AS1869" s="215"/>
      <c r="AT1869" s="215"/>
      <c r="AU1869" s="215"/>
      <c r="AV1869" s="215"/>
      <c r="AW1869" s="215"/>
      <c r="AX1869" s="215"/>
      <c r="AY1869" s="215"/>
      <c r="AZ1869" s="215"/>
      <c r="BA1869" s="215"/>
      <c r="BB1869" s="215"/>
      <c r="BC1869" s="215"/>
      <c r="BD1869" s="85" t="n">
        <f aca="false">SUM(AC1869:BC1869)</f>
        <v>360</v>
      </c>
      <c r="BE1869" s="111" t="n">
        <f aca="false">IF((G1869+I1869+O1869-H1869-BD1869)&gt;=0,G1869+I1869+O1869-H1869-BD1869,0)</f>
        <v>0</v>
      </c>
      <c r="BF1869" s="112" t="n">
        <f aca="false">IF((H1869-I1869-O1869-G1869+BD1869)&gt;=0,H1869-I1869-O1869-G1869+BD1869,0)</f>
        <v>144</v>
      </c>
      <c r="BG1869" s="102"/>
      <c r="BH1869" s="103"/>
      <c r="BI1869" s="90" t="s">
        <v>126</v>
      </c>
      <c r="BJ1869" s="91" t="n">
        <v>144</v>
      </c>
      <c r="BK1869" s="91" t="n">
        <f aca="false">BJ1869-BD1869+O1869</f>
        <v>-144</v>
      </c>
      <c r="BL1869" s="104"/>
    </row>
    <row r="1870" s="105" customFormat="true" ht="15" hidden="false" customHeight="false" outlineLevel="0" collapsed="false">
      <c r="A1870" s="274" t="n">
        <v>1864</v>
      </c>
      <c r="B1870" s="248" t="n">
        <v>43435</v>
      </c>
      <c r="C1870" s="249"/>
      <c r="D1870" s="250"/>
      <c r="E1870" s="251" t="n">
        <v>72</v>
      </c>
      <c r="F1870" s="252" t="s">
        <v>1281</v>
      </c>
      <c r="G1870" s="275" t="n">
        <v>0</v>
      </c>
      <c r="H1870" s="275" t="n">
        <v>0</v>
      </c>
      <c r="I1870" s="208"/>
      <c r="J1870" s="208"/>
      <c r="K1870" s="208"/>
      <c r="L1870" s="208"/>
      <c r="M1870" s="208"/>
      <c r="N1870" s="209"/>
      <c r="O1870" s="276" t="n">
        <f aca="false">SUM(J1870:N1870)</f>
        <v>0</v>
      </c>
      <c r="P1870" s="210"/>
      <c r="Q1870" s="210"/>
      <c r="R1870" s="210"/>
      <c r="S1870" s="210"/>
      <c r="T1870" s="210"/>
      <c r="U1870" s="210"/>
      <c r="V1870" s="210"/>
      <c r="W1870" s="210"/>
      <c r="X1870" s="210"/>
      <c r="Y1870" s="210"/>
      <c r="Z1870" s="210"/>
      <c r="AA1870" s="211"/>
      <c r="AB1870" s="212"/>
      <c r="AC1870" s="213"/>
      <c r="AD1870" s="214"/>
      <c r="AE1870" s="215"/>
      <c r="AF1870" s="215"/>
      <c r="AG1870" s="215"/>
      <c r="AH1870" s="215"/>
      <c r="AI1870" s="215"/>
      <c r="AJ1870" s="215"/>
      <c r="AK1870" s="215"/>
      <c r="AL1870" s="215"/>
      <c r="AM1870" s="215"/>
      <c r="AN1870" s="209"/>
      <c r="AO1870" s="215"/>
      <c r="AP1870" s="215"/>
      <c r="AQ1870" s="215"/>
      <c r="AR1870" s="215"/>
      <c r="AS1870" s="215"/>
      <c r="AT1870" s="215"/>
      <c r="AU1870" s="215"/>
      <c r="AV1870" s="215"/>
      <c r="AW1870" s="215"/>
      <c r="AX1870" s="215"/>
      <c r="AY1870" s="215"/>
      <c r="AZ1870" s="215"/>
      <c r="BA1870" s="215"/>
      <c r="BB1870" s="215"/>
      <c r="BC1870" s="215"/>
      <c r="BD1870" s="277" t="n">
        <f aca="false">SUM(AC1870:BC1870)</f>
        <v>0</v>
      </c>
      <c r="BE1870" s="278" t="n">
        <f aca="false">IF((G1870+I1870+O1870-H1870-BD1870)&gt;=0,G1870+I1870+O1870-H1870-BD1870,0)</f>
        <v>0</v>
      </c>
      <c r="BF1870" s="279" t="n">
        <f aca="false">IF((H1870-I1870-O1870-G1870+BD1870)&gt;=0,H1870-I1870-O1870-G1870+BD1870,0)</f>
        <v>0</v>
      </c>
      <c r="BG1870" s="280"/>
      <c r="BH1870" s="281"/>
      <c r="BI1870" s="282"/>
      <c r="BJ1870" s="283" t="n">
        <v>0</v>
      </c>
      <c r="BK1870" s="283" t="n">
        <f aca="false">BJ1870-BD1870+O1870</f>
        <v>0</v>
      </c>
      <c r="BL1870" s="104"/>
    </row>
    <row r="1871" s="286" customFormat="true" ht="15" hidden="false" customHeight="false" outlineLevel="0" collapsed="false">
      <c r="A1871" s="207" t="n">
        <v>1865</v>
      </c>
      <c r="B1871" s="94" t="n">
        <v>43435</v>
      </c>
      <c r="C1871" s="95"/>
      <c r="D1871" s="96"/>
      <c r="E1871" s="74" t="n">
        <v>72</v>
      </c>
      <c r="F1871" s="97" t="s">
        <v>1282</v>
      </c>
      <c r="G1871" s="98" t="n">
        <v>72</v>
      </c>
      <c r="H1871" s="98" t="n">
        <v>0</v>
      </c>
      <c r="I1871" s="77"/>
      <c r="J1871" s="77"/>
      <c r="K1871" s="77"/>
      <c r="L1871" s="77"/>
      <c r="M1871" s="77"/>
      <c r="N1871" s="78" t="n">
        <v>72</v>
      </c>
      <c r="O1871" s="79" t="n">
        <f aca="false">SUM(J1871:N1871)</f>
        <v>72</v>
      </c>
      <c r="P1871" s="99"/>
      <c r="Q1871" s="99"/>
      <c r="R1871" s="99"/>
      <c r="S1871" s="99"/>
      <c r="T1871" s="99"/>
      <c r="U1871" s="99"/>
      <c r="V1871" s="99"/>
      <c r="W1871" s="99"/>
      <c r="X1871" s="99"/>
      <c r="Y1871" s="99"/>
      <c r="Z1871" s="99"/>
      <c r="AA1871" s="99"/>
      <c r="AB1871" s="99"/>
      <c r="AC1871" s="80"/>
      <c r="AD1871" s="80"/>
      <c r="AE1871" s="80"/>
      <c r="AF1871" s="80"/>
      <c r="AG1871" s="80"/>
      <c r="AH1871" s="80"/>
      <c r="AI1871" s="80" t="n">
        <v>216</v>
      </c>
      <c r="AJ1871" s="80"/>
      <c r="AK1871" s="80"/>
      <c r="AL1871" s="80"/>
      <c r="AM1871" s="80"/>
      <c r="AN1871" s="78"/>
      <c r="AO1871" s="80"/>
      <c r="AP1871" s="80"/>
      <c r="AQ1871" s="80"/>
      <c r="AR1871" s="80"/>
      <c r="AS1871" s="80"/>
      <c r="AT1871" s="80"/>
      <c r="AU1871" s="80"/>
      <c r="AV1871" s="80"/>
      <c r="AW1871" s="80"/>
      <c r="AX1871" s="80"/>
      <c r="AY1871" s="80"/>
      <c r="AZ1871" s="80"/>
      <c r="BA1871" s="80"/>
      <c r="BB1871" s="80"/>
      <c r="BC1871" s="80"/>
      <c r="BD1871" s="79" t="n">
        <f aca="false">SUM(AC1871:BC1871)</f>
        <v>216</v>
      </c>
      <c r="BE1871" s="284" t="n">
        <f aca="false">IF((G1871+I1871+O1871-H1871-BD1871)&gt;=0,G1871+I1871+O1871-H1871-BD1871,0)</f>
        <v>0</v>
      </c>
      <c r="BF1871" s="284" t="n">
        <f aca="false">IF((H1871-I1871-O1871-G1871+BD1871)&gt;=0,H1871-I1871-O1871-G1871+BD1871,0)</f>
        <v>72</v>
      </c>
      <c r="BG1871" s="102"/>
      <c r="BH1871" s="103"/>
      <c r="BI1871" s="90" t="s">
        <v>43</v>
      </c>
      <c r="BJ1871" s="91" t="n">
        <v>72</v>
      </c>
      <c r="BK1871" s="91" t="n">
        <f aca="false">BJ1871-BD1871+O1871</f>
        <v>-72</v>
      </c>
      <c r="BL1871" s="285"/>
    </row>
    <row r="1872" s="105" customFormat="true" ht="15" hidden="false" customHeight="false" outlineLevel="0" collapsed="false">
      <c r="A1872" s="287" t="n">
        <v>1866</v>
      </c>
      <c r="B1872" s="254" t="n">
        <v>43466</v>
      </c>
      <c r="C1872" s="255"/>
      <c r="D1872" s="256"/>
      <c r="E1872" s="257" t="n">
        <v>72</v>
      </c>
      <c r="F1872" s="258" t="s">
        <v>1283</v>
      </c>
      <c r="G1872" s="188" t="n">
        <v>144</v>
      </c>
      <c r="H1872" s="188" t="n">
        <v>0</v>
      </c>
      <c r="I1872" s="259"/>
      <c r="J1872" s="259"/>
      <c r="K1872" s="259"/>
      <c r="L1872" s="259"/>
      <c r="M1872" s="259"/>
      <c r="N1872" s="260" t="n">
        <v>72</v>
      </c>
      <c r="O1872" s="288" t="n">
        <f aca="false">SUM(J1872:N1872)</f>
        <v>72</v>
      </c>
      <c r="P1872" s="261"/>
      <c r="Q1872" s="261"/>
      <c r="R1872" s="261"/>
      <c r="S1872" s="261"/>
      <c r="T1872" s="261"/>
      <c r="U1872" s="261"/>
      <c r="V1872" s="261"/>
      <c r="W1872" s="261"/>
      <c r="X1872" s="261"/>
      <c r="Y1872" s="261"/>
      <c r="Z1872" s="261"/>
      <c r="AA1872" s="262"/>
      <c r="AB1872" s="263"/>
      <c r="AC1872" s="264"/>
      <c r="AD1872" s="265"/>
      <c r="AE1872" s="266"/>
      <c r="AF1872" s="266"/>
      <c r="AG1872" s="266"/>
      <c r="AH1872" s="266"/>
      <c r="AI1872" s="266"/>
      <c r="AJ1872" s="266" t="n">
        <v>216</v>
      </c>
      <c r="AK1872" s="266"/>
      <c r="AL1872" s="266"/>
      <c r="AM1872" s="266"/>
      <c r="AN1872" s="260"/>
      <c r="AO1872" s="266"/>
      <c r="AP1872" s="266"/>
      <c r="AQ1872" s="266"/>
      <c r="AR1872" s="266"/>
      <c r="AS1872" s="266"/>
      <c r="AT1872" s="266"/>
      <c r="AU1872" s="266"/>
      <c r="AV1872" s="266"/>
      <c r="AW1872" s="266"/>
      <c r="AX1872" s="266"/>
      <c r="AY1872" s="266"/>
      <c r="AZ1872" s="266"/>
      <c r="BA1872" s="266"/>
      <c r="BB1872" s="266"/>
      <c r="BC1872" s="266"/>
      <c r="BD1872" s="197" t="n">
        <f aca="false">SUM(AC1872:BC1872)</f>
        <v>216</v>
      </c>
      <c r="BE1872" s="198" t="n">
        <f aca="false">IF((G1872+I1872+O1872-H1872-BD1872)&gt;=0,G1872+I1872+O1872-H1872-BD1872,0)</f>
        <v>0</v>
      </c>
      <c r="BF1872" s="199" t="n">
        <f aca="false">IF((H1872-I1872-O1872-G1872+BD1872)&gt;=0,H1872-I1872-O1872-G1872+BD1872,0)</f>
        <v>0</v>
      </c>
      <c r="BG1872" s="289"/>
      <c r="BH1872" s="290"/>
      <c r="BI1872" s="202" t="s">
        <v>161</v>
      </c>
      <c r="BJ1872" s="203" t="n">
        <v>144</v>
      </c>
      <c r="BK1872" s="203" t="n">
        <f aca="false">BJ1872-BD1872+O1872</f>
        <v>0</v>
      </c>
      <c r="BL1872" s="104"/>
    </row>
    <row r="1873" s="93" customFormat="true" ht="15" hidden="false" customHeight="false" outlineLevel="0" collapsed="false">
      <c r="A1873" s="70" t="n">
        <v>1867</v>
      </c>
      <c r="B1873" s="270" t="n">
        <v>43466</v>
      </c>
      <c r="C1873" s="271"/>
      <c r="D1873" s="272"/>
      <c r="E1873" s="251" t="n">
        <v>20</v>
      </c>
      <c r="F1873" s="273" t="s">
        <v>1284</v>
      </c>
      <c r="G1873" s="76" t="n">
        <v>0</v>
      </c>
      <c r="H1873" s="76" t="n">
        <v>60</v>
      </c>
      <c r="I1873" s="208"/>
      <c r="J1873" s="208"/>
      <c r="K1873" s="208"/>
      <c r="L1873" s="208"/>
      <c r="M1873" s="208"/>
      <c r="N1873" s="209"/>
      <c r="O1873" s="79" t="n">
        <f aca="false">SUM(J1873:N1873)</f>
        <v>0</v>
      </c>
      <c r="P1873" s="215"/>
      <c r="Q1873" s="215"/>
      <c r="R1873" s="215"/>
      <c r="S1873" s="215"/>
      <c r="T1873" s="215"/>
      <c r="U1873" s="215"/>
      <c r="V1873" s="215"/>
      <c r="W1873" s="215"/>
      <c r="X1873" s="215"/>
      <c r="Y1873" s="215"/>
      <c r="Z1873" s="215"/>
      <c r="AA1873" s="217"/>
      <c r="AB1873" s="218"/>
      <c r="AC1873" s="213"/>
      <c r="AD1873" s="214"/>
      <c r="AE1873" s="215"/>
      <c r="AF1873" s="215"/>
      <c r="AG1873" s="215"/>
      <c r="AH1873" s="215"/>
      <c r="AI1873" s="215"/>
      <c r="AJ1873" s="215"/>
      <c r="AK1873" s="215"/>
      <c r="AL1873" s="215"/>
      <c r="AM1873" s="215"/>
      <c r="AN1873" s="209"/>
      <c r="AO1873" s="215"/>
      <c r="AP1873" s="215"/>
      <c r="AQ1873" s="215"/>
      <c r="AR1873" s="215"/>
      <c r="AS1873" s="215"/>
      <c r="AT1873" s="215"/>
      <c r="AU1873" s="215"/>
      <c r="AV1873" s="215"/>
      <c r="AW1873" s="215"/>
      <c r="AX1873" s="215"/>
      <c r="AY1873" s="215"/>
      <c r="AZ1873" s="215"/>
      <c r="BA1873" s="215"/>
      <c r="BB1873" s="215"/>
      <c r="BC1873" s="215"/>
      <c r="BD1873" s="85" t="n">
        <f aca="false">SUM(AC1873:BC1873)</f>
        <v>0</v>
      </c>
      <c r="BE1873" s="86" t="n">
        <f aca="false">IF((G1873+I1873+O1873-H1873-BD1873)&gt;=0,G1873+I1873+O1873-H1873-BD1873,0)</f>
        <v>0</v>
      </c>
      <c r="BF1873" s="87" t="n">
        <f aca="false">IF((H1873-I1873-O1873-G1873+BD1873)&gt;=0,H1873-I1873-O1873-G1873+BD1873,0)</f>
        <v>60</v>
      </c>
      <c r="BG1873" s="106"/>
      <c r="BH1873" s="107"/>
      <c r="BI1873" s="90"/>
      <c r="BJ1873" s="91" t="n">
        <v>-60</v>
      </c>
      <c r="BK1873" s="91" t="n">
        <f aca="false">BJ1873-BD1873+O1873</f>
        <v>-60</v>
      </c>
      <c r="BL1873" s="92"/>
    </row>
    <row r="1874" s="105" customFormat="true" ht="15" hidden="false" customHeight="false" outlineLevel="0" collapsed="false">
      <c r="A1874" s="247" t="n">
        <v>1868</v>
      </c>
      <c r="B1874" s="248" t="n">
        <v>43466</v>
      </c>
      <c r="C1874" s="249"/>
      <c r="D1874" s="250"/>
      <c r="E1874" s="251" t="n">
        <v>72</v>
      </c>
      <c r="F1874" s="252"/>
      <c r="G1874" s="98" t="n">
        <v>0</v>
      </c>
      <c r="H1874" s="98" t="n">
        <v>288</v>
      </c>
      <c r="I1874" s="208"/>
      <c r="J1874" s="208"/>
      <c r="K1874" s="208"/>
      <c r="L1874" s="208"/>
      <c r="M1874" s="208"/>
      <c r="N1874" s="209"/>
      <c r="O1874" s="79" t="n">
        <f aca="false">SUM(J1874:N1874)</f>
        <v>0</v>
      </c>
      <c r="P1874" s="210"/>
      <c r="Q1874" s="210"/>
      <c r="R1874" s="210"/>
      <c r="S1874" s="210"/>
      <c r="T1874" s="210"/>
      <c r="U1874" s="210"/>
      <c r="V1874" s="210"/>
      <c r="W1874" s="210"/>
      <c r="X1874" s="210"/>
      <c r="Y1874" s="210"/>
      <c r="Z1874" s="210"/>
      <c r="AA1874" s="211"/>
      <c r="AB1874" s="212"/>
      <c r="AC1874" s="213"/>
      <c r="AD1874" s="214"/>
      <c r="AE1874" s="215"/>
      <c r="AF1874" s="215"/>
      <c r="AG1874" s="215"/>
      <c r="AH1874" s="215"/>
      <c r="AI1874" s="215"/>
      <c r="AJ1874" s="215"/>
      <c r="AK1874" s="215"/>
      <c r="AL1874" s="215"/>
      <c r="AM1874" s="215"/>
      <c r="AN1874" s="209"/>
      <c r="AO1874" s="215"/>
      <c r="AP1874" s="215"/>
      <c r="AQ1874" s="215"/>
      <c r="AR1874" s="215"/>
      <c r="AS1874" s="215"/>
      <c r="AT1874" s="215"/>
      <c r="AU1874" s="215"/>
      <c r="AV1874" s="215"/>
      <c r="AW1874" s="215"/>
      <c r="AX1874" s="215"/>
      <c r="AY1874" s="215"/>
      <c r="AZ1874" s="215"/>
      <c r="BA1874" s="215"/>
      <c r="BB1874" s="215"/>
      <c r="BC1874" s="215"/>
      <c r="BD1874" s="85" t="n">
        <f aca="false">SUM(AC1874:BC1874)</f>
        <v>0</v>
      </c>
      <c r="BE1874" s="111" t="n">
        <f aca="false">IF((G1874+I1874+O1874-H1874-BD1874)&gt;=0,G1874+I1874+O1874-H1874-BD1874,0)</f>
        <v>0</v>
      </c>
      <c r="BF1874" s="112" t="n">
        <f aca="false">IF((H1874-I1874-O1874-G1874+BD1874)&gt;=0,H1874-I1874-O1874-G1874+BD1874,0)</f>
        <v>288</v>
      </c>
      <c r="BG1874" s="102"/>
      <c r="BH1874" s="103" t="n">
        <v>43466</v>
      </c>
      <c r="BI1874" s="90"/>
      <c r="BJ1874" s="91" t="n">
        <v>-288</v>
      </c>
      <c r="BK1874" s="91" t="n">
        <f aca="false">BJ1874-BD1874+O1874</f>
        <v>-288</v>
      </c>
      <c r="BL1874" s="104"/>
    </row>
    <row r="1875" s="105" customFormat="true" ht="15" hidden="false" customHeight="false" outlineLevel="0" collapsed="false">
      <c r="A1875" s="70" t="n">
        <v>1869</v>
      </c>
      <c r="B1875" s="248" t="n">
        <v>43466</v>
      </c>
      <c r="C1875" s="249"/>
      <c r="D1875" s="250"/>
      <c r="E1875" s="251" t="n">
        <v>72</v>
      </c>
      <c r="F1875" s="252" t="s">
        <v>1285</v>
      </c>
      <c r="G1875" s="98" t="n">
        <v>0</v>
      </c>
      <c r="H1875" s="98" t="n">
        <v>0</v>
      </c>
      <c r="I1875" s="208"/>
      <c r="J1875" s="208"/>
      <c r="K1875" s="208"/>
      <c r="L1875" s="208"/>
      <c r="M1875" s="208"/>
      <c r="N1875" s="209"/>
      <c r="O1875" s="79" t="n">
        <f aca="false">SUM(J1875:N1875)</f>
        <v>0</v>
      </c>
      <c r="P1875" s="210"/>
      <c r="Q1875" s="210"/>
      <c r="R1875" s="210"/>
      <c r="S1875" s="210"/>
      <c r="T1875" s="210"/>
      <c r="U1875" s="210"/>
      <c r="V1875" s="210"/>
      <c r="W1875" s="210"/>
      <c r="X1875" s="210"/>
      <c r="Y1875" s="210"/>
      <c r="Z1875" s="210"/>
      <c r="AA1875" s="211"/>
      <c r="AB1875" s="212"/>
      <c r="AC1875" s="213"/>
      <c r="AD1875" s="214"/>
      <c r="AE1875" s="215"/>
      <c r="AF1875" s="215"/>
      <c r="AG1875" s="215"/>
      <c r="AH1875" s="215"/>
      <c r="AI1875" s="215"/>
      <c r="AJ1875" s="215"/>
      <c r="AK1875" s="215"/>
      <c r="AL1875" s="215"/>
      <c r="AM1875" s="215"/>
      <c r="AN1875" s="209"/>
      <c r="AO1875" s="215"/>
      <c r="AP1875" s="215"/>
      <c r="AQ1875" s="215"/>
      <c r="AR1875" s="215"/>
      <c r="AS1875" s="215"/>
      <c r="AT1875" s="215"/>
      <c r="AU1875" s="215"/>
      <c r="AV1875" s="215"/>
      <c r="AW1875" s="215"/>
      <c r="AX1875" s="215"/>
      <c r="AY1875" s="215"/>
      <c r="AZ1875" s="215"/>
      <c r="BA1875" s="215"/>
      <c r="BB1875" s="215"/>
      <c r="BC1875" s="215"/>
      <c r="BD1875" s="85" t="n">
        <f aca="false">SUM(AC1875:BC1875)</f>
        <v>0</v>
      </c>
      <c r="BE1875" s="111" t="n">
        <f aca="false">IF((G1875+I1875+O1875-H1875-BD1875)&gt;=0,G1875+I1875+O1875-H1875-BD1875,0)</f>
        <v>0</v>
      </c>
      <c r="BF1875" s="112" t="n">
        <f aca="false">IF((H1875-I1875-O1875-G1875+BD1875)&gt;=0,H1875-I1875-O1875-G1875+BD1875,0)</f>
        <v>0</v>
      </c>
      <c r="BG1875" s="102"/>
      <c r="BH1875" s="103"/>
      <c r="BI1875" s="90"/>
      <c r="BJ1875" s="91" t="n">
        <v>0</v>
      </c>
      <c r="BK1875" s="91" t="n">
        <f aca="false">BJ1875-BD1875+O1875</f>
        <v>0</v>
      </c>
      <c r="BL1875" s="104"/>
    </row>
    <row r="1876" s="93" customFormat="true" ht="15" hidden="false" customHeight="false" outlineLevel="0" collapsed="false">
      <c r="A1876" s="247" t="n">
        <v>1870</v>
      </c>
      <c r="B1876" s="270" t="n">
        <v>43466</v>
      </c>
      <c r="C1876" s="271"/>
      <c r="D1876" s="272"/>
      <c r="E1876" s="251" t="n">
        <v>72</v>
      </c>
      <c r="F1876" s="273" t="s">
        <v>1286</v>
      </c>
      <c r="G1876" s="76" t="n">
        <v>0</v>
      </c>
      <c r="H1876" s="76" t="n">
        <v>245</v>
      </c>
      <c r="I1876" s="208"/>
      <c r="J1876" s="208"/>
      <c r="K1876" s="208"/>
      <c r="L1876" s="208"/>
      <c r="M1876" s="208"/>
      <c r="N1876" s="209"/>
      <c r="O1876" s="79" t="n">
        <f aca="false">SUM(J1876:N1876)</f>
        <v>0</v>
      </c>
      <c r="P1876" s="215"/>
      <c r="Q1876" s="215"/>
      <c r="R1876" s="215"/>
      <c r="S1876" s="215"/>
      <c r="T1876" s="215"/>
      <c r="U1876" s="215"/>
      <c r="V1876" s="215"/>
      <c r="W1876" s="215"/>
      <c r="X1876" s="215"/>
      <c r="Y1876" s="215"/>
      <c r="Z1876" s="215"/>
      <c r="AA1876" s="217"/>
      <c r="AB1876" s="218"/>
      <c r="AC1876" s="213"/>
      <c r="AD1876" s="214"/>
      <c r="AE1876" s="215"/>
      <c r="AF1876" s="215"/>
      <c r="AG1876" s="215"/>
      <c r="AH1876" s="215"/>
      <c r="AI1876" s="215"/>
      <c r="AJ1876" s="215"/>
      <c r="AK1876" s="215"/>
      <c r="AL1876" s="215"/>
      <c r="AM1876" s="215"/>
      <c r="AN1876" s="209"/>
      <c r="AO1876" s="215"/>
      <c r="AP1876" s="215"/>
      <c r="AQ1876" s="215"/>
      <c r="AR1876" s="215"/>
      <c r="AS1876" s="215"/>
      <c r="AT1876" s="215"/>
      <c r="AU1876" s="215"/>
      <c r="AV1876" s="215"/>
      <c r="AW1876" s="215"/>
      <c r="AX1876" s="215"/>
      <c r="AY1876" s="215"/>
      <c r="AZ1876" s="215"/>
      <c r="BA1876" s="215"/>
      <c r="BB1876" s="215"/>
      <c r="BC1876" s="215"/>
      <c r="BD1876" s="85" t="n">
        <f aca="false">SUM(AC1876:BC1876)</f>
        <v>0</v>
      </c>
      <c r="BE1876" s="86" t="n">
        <f aca="false">IF((G1876+I1876+O1876-H1876-BD1876)&gt;=0,G1876+I1876+O1876-H1876-BD1876,0)</f>
        <v>0</v>
      </c>
      <c r="BF1876" s="87" t="n">
        <f aca="false">IF((H1876-I1876-O1876-G1876+BD1876)&gt;=0,H1876-I1876-O1876-G1876+BD1876,0)</f>
        <v>245</v>
      </c>
      <c r="BG1876" s="106"/>
      <c r="BH1876" s="107"/>
      <c r="BI1876" s="90"/>
      <c r="BJ1876" s="91" t="n">
        <v>-245</v>
      </c>
      <c r="BK1876" s="91" t="n">
        <f aca="false">BJ1876-BD1876+O1876</f>
        <v>-245</v>
      </c>
      <c r="BL1876" s="92"/>
    </row>
    <row r="1877" s="93" customFormat="true" ht="15" hidden="false" customHeight="false" outlineLevel="0" collapsed="false">
      <c r="A1877" s="70" t="n">
        <v>1871</v>
      </c>
      <c r="B1877" s="270" t="n">
        <v>43466</v>
      </c>
      <c r="C1877" s="271"/>
      <c r="D1877" s="272"/>
      <c r="E1877" s="251" t="n">
        <v>72</v>
      </c>
      <c r="F1877" s="273" t="s">
        <v>1287</v>
      </c>
      <c r="G1877" s="76" t="n">
        <v>0</v>
      </c>
      <c r="H1877" s="76" t="n">
        <v>216</v>
      </c>
      <c r="I1877" s="208"/>
      <c r="J1877" s="208"/>
      <c r="K1877" s="208"/>
      <c r="L1877" s="208"/>
      <c r="M1877" s="208"/>
      <c r="N1877" s="209"/>
      <c r="O1877" s="79" t="n">
        <f aca="false">SUM(J1877:N1877)</f>
        <v>0</v>
      </c>
      <c r="P1877" s="215"/>
      <c r="Q1877" s="215"/>
      <c r="R1877" s="215"/>
      <c r="S1877" s="215"/>
      <c r="T1877" s="215"/>
      <c r="U1877" s="215"/>
      <c r="V1877" s="215"/>
      <c r="W1877" s="215"/>
      <c r="X1877" s="215"/>
      <c r="Y1877" s="215"/>
      <c r="Z1877" s="215"/>
      <c r="AA1877" s="217"/>
      <c r="AB1877" s="218"/>
      <c r="AC1877" s="213"/>
      <c r="AD1877" s="214"/>
      <c r="AE1877" s="215"/>
      <c r="AF1877" s="215"/>
      <c r="AG1877" s="215"/>
      <c r="AH1877" s="215"/>
      <c r="AI1877" s="215"/>
      <c r="AJ1877" s="215"/>
      <c r="AK1877" s="215"/>
      <c r="AL1877" s="215"/>
      <c r="AM1877" s="215"/>
      <c r="AN1877" s="209"/>
      <c r="AO1877" s="215"/>
      <c r="AP1877" s="215"/>
      <c r="AQ1877" s="215"/>
      <c r="AR1877" s="215"/>
      <c r="AS1877" s="215"/>
      <c r="AT1877" s="215"/>
      <c r="AU1877" s="215"/>
      <c r="AV1877" s="215"/>
      <c r="AW1877" s="215"/>
      <c r="AX1877" s="215"/>
      <c r="AY1877" s="215"/>
      <c r="AZ1877" s="215"/>
      <c r="BA1877" s="215"/>
      <c r="BB1877" s="215"/>
      <c r="BC1877" s="215"/>
      <c r="BD1877" s="85" t="n">
        <f aca="false">SUM(AC1877:BC1877)</f>
        <v>0</v>
      </c>
      <c r="BE1877" s="86" t="n">
        <f aca="false">IF((G1877+I1877+O1877-H1877-BD1877)&gt;=0,G1877+I1877+O1877-H1877-BD1877,0)</f>
        <v>0</v>
      </c>
      <c r="BF1877" s="87" t="n">
        <f aca="false">IF((H1877-I1877-O1877-G1877+BD1877)&gt;=0,H1877-I1877-O1877-G1877+BD1877,0)</f>
        <v>216</v>
      </c>
      <c r="BG1877" s="106"/>
      <c r="BH1877" s="107"/>
      <c r="BI1877" s="90"/>
      <c r="BJ1877" s="91" t="n">
        <v>-216</v>
      </c>
      <c r="BK1877" s="91" t="n">
        <f aca="false">BJ1877-BD1877+O1877</f>
        <v>-216</v>
      </c>
      <c r="BL1877" s="92"/>
    </row>
    <row r="1878" s="105" customFormat="true" ht="15" hidden="false" customHeight="false" outlineLevel="0" collapsed="false">
      <c r="A1878" s="247" t="n">
        <v>1872</v>
      </c>
      <c r="B1878" s="248" t="n">
        <v>43466</v>
      </c>
      <c r="C1878" s="249"/>
      <c r="D1878" s="250"/>
      <c r="E1878" s="251" t="n">
        <v>72</v>
      </c>
      <c r="F1878" s="252" t="s">
        <v>1288</v>
      </c>
      <c r="G1878" s="98" t="n">
        <v>0</v>
      </c>
      <c r="H1878" s="98" t="n">
        <v>216</v>
      </c>
      <c r="I1878" s="208"/>
      <c r="J1878" s="208"/>
      <c r="K1878" s="208"/>
      <c r="L1878" s="208"/>
      <c r="M1878" s="208"/>
      <c r="N1878" s="209"/>
      <c r="O1878" s="79" t="n">
        <f aca="false">SUM(J1878:N1878)</f>
        <v>0</v>
      </c>
      <c r="P1878" s="210"/>
      <c r="Q1878" s="210"/>
      <c r="R1878" s="210"/>
      <c r="S1878" s="210"/>
      <c r="T1878" s="210"/>
      <c r="U1878" s="210"/>
      <c r="V1878" s="210"/>
      <c r="W1878" s="210"/>
      <c r="X1878" s="210"/>
      <c r="Y1878" s="210"/>
      <c r="Z1878" s="210"/>
      <c r="AA1878" s="211"/>
      <c r="AB1878" s="212"/>
      <c r="AC1878" s="213"/>
      <c r="AD1878" s="214"/>
      <c r="AE1878" s="215"/>
      <c r="AF1878" s="215"/>
      <c r="AG1878" s="215"/>
      <c r="AH1878" s="215"/>
      <c r="AI1878" s="215"/>
      <c r="AJ1878" s="215"/>
      <c r="AK1878" s="215"/>
      <c r="AL1878" s="215"/>
      <c r="AM1878" s="215"/>
      <c r="AN1878" s="209"/>
      <c r="AO1878" s="215"/>
      <c r="AP1878" s="215"/>
      <c r="AQ1878" s="215"/>
      <c r="AR1878" s="215"/>
      <c r="AS1878" s="215"/>
      <c r="AT1878" s="215"/>
      <c r="AU1878" s="215"/>
      <c r="AV1878" s="215"/>
      <c r="AW1878" s="215"/>
      <c r="AX1878" s="215"/>
      <c r="AY1878" s="215"/>
      <c r="AZ1878" s="215"/>
      <c r="BA1878" s="215"/>
      <c r="BB1878" s="215"/>
      <c r="BC1878" s="215"/>
      <c r="BD1878" s="85" t="n">
        <f aca="false">SUM(AC1878:BC1878)</f>
        <v>0</v>
      </c>
      <c r="BE1878" s="111" t="n">
        <f aca="false">IF((G1878+I1878+O1878-H1878-BD1878)&gt;=0,G1878+I1878+O1878-H1878-BD1878,0)</f>
        <v>0</v>
      </c>
      <c r="BF1878" s="112" t="n">
        <f aca="false">IF((H1878-I1878-O1878-G1878+BD1878)&gt;=0,H1878-I1878-O1878-G1878+BD1878,0)</f>
        <v>216</v>
      </c>
      <c r="BG1878" s="102"/>
      <c r="BH1878" s="103"/>
      <c r="BI1878" s="90"/>
      <c r="BJ1878" s="91" t="n">
        <v>-216</v>
      </c>
      <c r="BK1878" s="91" t="n">
        <f aca="false">BJ1878-BD1878+O1878</f>
        <v>-216</v>
      </c>
      <c r="BL1878" s="104"/>
    </row>
    <row r="1879" s="93" customFormat="true" ht="15" hidden="false" customHeight="false" outlineLevel="0" collapsed="false">
      <c r="A1879" s="70" t="n">
        <v>1873</v>
      </c>
      <c r="B1879" s="270" t="n">
        <v>43466</v>
      </c>
      <c r="C1879" s="271"/>
      <c r="D1879" s="272"/>
      <c r="E1879" s="251" t="n">
        <v>72</v>
      </c>
      <c r="F1879" s="273" t="s">
        <v>1289</v>
      </c>
      <c r="G1879" s="76" t="n">
        <v>216</v>
      </c>
      <c r="H1879" s="76" t="n">
        <v>0</v>
      </c>
      <c r="I1879" s="208"/>
      <c r="J1879" s="208"/>
      <c r="K1879" s="208"/>
      <c r="L1879" s="208"/>
      <c r="M1879" s="208"/>
      <c r="N1879" s="209" t="n">
        <v>72</v>
      </c>
      <c r="O1879" s="79" t="n">
        <f aca="false">SUM(J1879:N1879)</f>
        <v>72</v>
      </c>
      <c r="P1879" s="215"/>
      <c r="Q1879" s="215"/>
      <c r="R1879" s="215"/>
      <c r="S1879" s="215"/>
      <c r="T1879" s="215"/>
      <c r="U1879" s="215"/>
      <c r="V1879" s="215"/>
      <c r="W1879" s="215"/>
      <c r="X1879" s="215"/>
      <c r="Y1879" s="215"/>
      <c r="Z1879" s="215"/>
      <c r="AA1879" s="217"/>
      <c r="AB1879" s="218"/>
      <c r="AC1879" s="213"/>
      <c r="AD1879" s="214"/>
      <c r="AE1879" s="215" t="n">
        <v>250</v>
      </c>
      <c r="AF1879" s="215"/>
      <c r="AG1879" s="215"/>
      <c r="AH1879" s="215"/>
      <c r="AI1879" s="215"/>
      <c r="AJ1879" s="215"/>
      <c r="AK1879" s="215"/>
      <c r="AL1879" s="215"/>
      <c r="AM1879" s="215"/>
      <c r="AN1879" s="209"/>
      <c r="AO1879" s="215"/>
      <c r="AP1879" s="215"/>
      <c r="AQ1879" s="215"/>
      <c r="AR1879" s="215"/>
      <c r="AS1879" s="215"/>
      <c r="AT1879" s="215"/>
      <c r="AU1879" s="215"/>
      <c r="AV1879" s="215"/>
      <c r="AW1879" s="215"/>
      <c r="AX1879" s="215"/>
      <c r="AY1879" s="215"/>
      <c r="AZ1879" s="215"/>
      <c r="BA1879" s="215"/>
      <c r="BB1879" s="215"/>
      <c r="BC1879" s="215"/>
      <c r="BD1879" s="85" t="n">
        <f aca="false">SUM(AC1879:BC1879)</f>
        <v>250</v>
      </c>
      <c r="BE1879" s="86" t="n">
        <f aca="false">IF((G1879+I1879+O1879-H1879-BD1879)&gt;=0,G1879+I1879+O1879-H1879-BD1879,0)</f>
        <v>38</v>
      </c>
      <c r="BF1879" s="87" t="n">
        <f aca="false">IF((H1879-I1879-O1879-G1879+BD1879)&gt;=0,H1879-I1879-O1879-G1879+BD1879,0)</f>
        <v>0</v>
      </c>
      <c r="BG1879" s="106"/>
      <c r="BH1879" s="107"/>
      <c r="BI1879" s="90" t="s">
        <v>52</v>
      </c>
      <c r="BJ1879" s="91" t="n">
        <v>216</v>
      </c>
      <c r="BK1879" s="91" t="n">
        <f aca="false">BJ1879-BD1879+O1879</f>
        <v>38</v>
      </c>
      <c r="BL1879" s="92"/>
    </row>
    <row r="1880" s="105" customFormat="true" ht="15" hidden="false" customHeight="false" outlineLevel="0" collapsed="false">
      <c r="A1880" s="247" t="n">
        <v>1874</v>
      </c>
      <c r="B1880" s="248" t="n">
        <v>43466</v>
      </c>
      <c r="C1880" s="249"/>
      <c r="D1880" s="250"/>
      <c r="E1880" s="251" t="n">
        <v>20</v>
      </c>
      <c r="F1880" s="252" t="s">
        <v>1290</v>
      </c>
      <c r="G1880" s="98" t="n">
        <v>0</v>
      </c>
      <c r="H1880" s="98" t="n">
        <v>60</v>
      </c>
      <c r="I1880" s="208"/>
      <c r="J1880" s="208"/>
      <c r="K1880" s="208"/>
      <c r="L1880" s="208"/>
      <c r="M1880" s="208"/>
      <c r="N1880" s="209"/>
      <c r="O1880" s="79" t="n">
        <f aca="false">SUM(J1880:N1880)</f>
        <v>0</v>
      </c>
      <c r="P1880" s="210"/>
      <c r="Q1880" s="210"/>
      <c r="R1880" s="210"/>
      <c r="S1880" s="210"/>
      <c r="T1880" s="210"/>
      <c r="U1880" s="210"/>
      <c r="V1880" s="210"/>
      <c r="W1880" s="210"/>
      <c r="X1880" s="210"/>
      <c r="Y1880" s="210"/>
      <c r="Z1880" s="210"/>
      <c r="AA1880" s="211"/>
      <c r="AB1880" s="212"/>
      <c r="AC1880" s="213"/>
      <c r="AD1880" s="214"/>
      <c r="AE1880" s="215"/>
      <c r="AF1880" s="215"/>
      <c r="AG1880" s="215"/>
      <c r="AH1880" s="215"/>
      <c r="AI1880" s="215"/>
      <c r="AJ1880" s="215"/>
      <c r="AK1880" s="215"/>
      <c r="AL1880" s="215"/>
      <c r="AM1880" s="215"/>
      <c r="AN1880" s="209"/>
      <c r="AO1880" s="215"/>
      <c r="AP1880" s="215"/>
      <c r="AQ1880" s="215"/>
      <c r="AR1880" s="215"/>
      <c r="AS1880" s="215"/>
      <c r="AT1880" s="215"/>
      <c r="AU1880" s="215"/>
      <c r="AV1880" s="215"/>
      <c r="AW1880" s="215"/>
      <c r="AX1880" s="215"/>
      <c r="AY1880" s="215"/>
      <c r="AZ1880" s="215"/>
      <c r="BA1880" s="215"/>
      <c r="BB1880" s="215"/>
      <c r="BC1880" s="215"/>
      <c r="BD1880" s="85" t="n">
        <f aca="false">SUM(AC1880:BC1880)</f>
        <v>0</v>
      </c>
      <c r="BE1880" s="111" t="n">
        <f aca="false">IF((G1880+I1880+O1880-H1880-BD1880)&gt;=0,G1880+I1880+O1880-H1880-BD1880,0)</f>
        <v>0</v>
      </c>
      <c r="BF1880" s="112" t="n">
        <f aca="false">IF((H1880-I1880-O1880-G1880+BD1880)&gt;=0,H1880-I1880-O1880-G1880+BD1880,0)</f>
        <v>60</v>
      </c>
      <c r="BG1880" s="102"/>
      <c r="BH1880" s="103"/>
      <c r="BI1880" s="90"/>
      <c r="BJ1880" s="91" t="n">
        <v>-60</v>
      </c>
      <c r="BK1880" s="91" t="n">
        <f aca="false">BJ1880-BD1880+O1880</f>
        <v>-60</v>
      </c>
      <c r="BL1880" s="104"/>
    </row>
    <row r="1881" s="93" customFormat="true" ht="15" hidden="false" customHeight="false" outlineLevel="0" collapsed="false">
      <c r="A1881" s="70" t="n">
        <v>1875</v>
      </c>
      <c r="B1881" s="270" t="n">
        <v>43466</v>
      </c>
      <c r="C1881" s="271"/>
      <c r="D1881" s="272"/>
      <c r="E1881" s="251" t="n">
        <v>72</v>
      </c>
      <c r="F1881" s="273" t="s">
        <v>1291</v>
      </c>
      <c r="G1881" s="76" t="n">
        <v>138</v>
      </c>
      <c r="H1881" s="76" t="n">
        <v>0</v>
      </c>
      <c r="I1881" s="208"/>
      <c r="J1881" s="208"/>
      <c r="K1881" s="208"/>
      <c r="L1881" s="208"/>
      <c r="M1881" s="208"/>
      <c r="N1881" s="209" t="n">
        <v>72</v>
      </c>
      <c r="O1881" s="79" t="n">
        <f aca="false">SUM(J1881:N1881)</f>
        <v>72</v>
      </c>
      <c r="P1881" s="215"/>
      <c r="Q1881" s="215"/>
      <c r="R1881" s="215"/>
      <c r="S1881" s="215"/>
      <c r="T1881" s="215"/>
      <c r="U1881" s="215"/>
      <c r="V1881" s="215"/>
      <c r="W1881" s="215"/>
      <c r="X1881" s="215"/>
      <c r="Y1881" s="215"/>
      <c r="Z1881" s="215"/>
      <c r="AA1881" s="217"/>
      <c r="AB1881" s="218"/>
      <c r="AC1881" s="213"/>
      <c r="AD1881" s="214"/>
      <c r="AE1881" s="215" t="n">
        <v>150</v>
      </c>
      <c r="AF1881" s="215"/>
      <c r="AG1881" s="215"/>
      <c r="AH1881" s="215"/>
      <c r="AI1881" s="215"/>
      <c r="AJ1881" s="215"/>
      <c r="AK1881" s="215"/>
      <c r="AL1881" s="215"/>
      <c r="AM1881" s="215"/>
      <c r="AN1881" s="209"/>
      <c r="AO1881" s="215"/>
      <c r="AP1881" s="215"/>
      <c r="AQ1881" s="215"/>
      <c r="AR1881" s="215"/>
      <c r="AS1881" s="215"/>
      <c r="AT1881" s="215"/>
      <c r="AU1881" s="215"/>
      <c r="AV1881" s="215"/>
      <c r="AW1881" s="215"/>
      <c r="AX1881" s="215"/>
      <c r="AY1881" s="215"/>
      <c r="AZ1881" s="215"/>
      <c r="BA1881" s="215"/>
      <c r="BB1881" s="215"/>
      <c r="BC1881" s="215"/>
      <c r="BD1881" s="85" t="n">
        <f aca="false">SUM(AC1881:BC1881)</f>
        <v>150</v>
      </c>
      <c r="BE1881" s="86" t="n">
        <f aca="false">IF((G1881+I1881+O1881-H1881-BD1881)&gt;=0,G1881+I1881+O1881-H1881-BD1881,0)</f>
        <v>60</v>
      </c>
      <c r="BF1881" s="87" t="n">
        <f aca="false">IF((H1881-I1881-O1881-G1881+BD1881)&gt;=0,H1881-I1881-O1881-G1881+BD1881,0)</f>
        <v>0</v>
      </c>
      <c r="BG1881" s="106"/>
      <c r="BH1881" s="107"/>
      <c r="BI1881" s="90" t="s">
        <v>1292</v>
      </c>
      <c r="BJ1881" s="91" t="n">
        <v>138</v>
      </c>
      <c r="BK1881" s="91" t="n">
        <f aca="false">BJ1881-BD1881+O1881</f>
        <v>60</v>
      </c>
      <c r="BL1881" s="92"/>
    </row>
    <row r="1882" s="105" customFormat="true" ht="15" hidden="false" customHeight="false" outlineLevel="0" collapsed="false">
      <c r="A1882" s="247" t="n">
        <v>1876</v>
      </c>
      <c r="B1882" s="248" t="n">
        <v>43466</v>
      </c>
      <c r="C1882" s="249"/>
      <c r="D1882" s="250"/>
      <c r="E1882" s="251" t="n">
        <v>72</v>
      </c>
      <c r="F1882" s="252" t="s">
        <v>1293</v>
      </c>
      <c r="G1882" s="98" t="n">
        <v>0</v>
      </c>
      <c r="H1882" s="98" t="n">
        <v>144</v>
      </c>
      <c r="I1882" s="208"/>
      <c r="J1882" s="208"/>
      <c r="K1882" s="208"/>
      <c r="L1882" s="208"/>
      <c r="M1882" s="208"/>
      <c r="N1882" s="209"/>
      <c r="O1882" s="79" t="n">
        <f aca="false">SUM(J1882:N1882)</f>
        <v>0</v>
      </c>
      <c r="P1882" s="210"/>
      <c r="Q1882" s="210"/>
      <c r="R1882" s="210"/>
      <c r="S1882" s="210"/>
      <c r="T1882" s="210"/>
      <c r="U1882" s="210"/>
      <c r="V1882" s="210"/>
      <c r="W1882" s="210"/>
      <c r="X1882" s="210"/>
      <c r="Y1882" s="210"/>
      <c r="Z1882" s="210"/>
      <c r="AA1882" s="211"/>
      <c r="AB1882" s="212"/>
      <c r="AC1882" s="213"/>
      <c r="AD1882" s="214"/>
      <c r="AE1882" s="215"/>
      <c r="AF1882" s="215"/>
      <c r="AG1882" s="215"/>
      <c r="AH1882" s="215"/>
      <c r="AI1882" s="215"/>
      <c r="AJ1882" s="215"/>
      <c r="AK1882" s="215"/>
      <c r="AL1882" s="215"/>
      <c r="AM1882" s="215"/>
      <c r="AN1882" s="209"/>
      <c r="AO1882" s="215"/>
      <c r="AP1882" s="215"/>
      <c r="AQ1882" s="215"/>
      <c r="AR1882" s="215"/>
      <c r="AS1882" s="215"/>
      <c r="AT1882" s="215"/>
      <c r="AU1882" s="215"/>
      <c r="AV1882" s="215"/>
      <c r="AW1882" s="215"/>
      <c r="AX1882" s="215"/>
      <c r="AY1882" s="215"/>
      <c r="AZ1882" s="215"/>
      <c r="BA1882" s="215"/>
      <c r="BB1882" s="215"/>
      <c r="BC1882" s="215"/>
      <c r="BD1882" s="85" t="n">
        <f aca="false">SUM(AC1882:BC1882)</f>
        <v>0</v>
      </c>
      <c r="BE1882" s="111" t="n">
        <f aca="false">IF((G1882+I1882+O1882-H1882-BD1882)&gt;=0,G1882+I1882+O1882-H1882-BD1882,0)</f>
        <v>0</v>
      </c>
      <c r="BF1882" s="112" t="n">
        <f aca="false">IF((H1882-I1882-O1882-G1882+BD1882)&gt;=0,H1882-I1882-O1882-G1882+BD1882,0)</f>
        <v>144</v>
      </c>
      <c r="BG1882" s="102"/>
      <c r="BH1882" s="103"/>
      <c r="BI1882" s="90"/>
      <c r="BJ1882" s="91" t="n">
        <v>-144</v>
      </c>
      <c r="BK1882" s="91" t="n">
        <f aca="false">BJ1882-BD1882+O1882</f>
        <v>-144</v>
      </c>
      <c r="BL1882" s="104"/>
    </row>
    <row r="1883" s="93" customFormat="true" ht="15" hidden="false" customHeight="false" outlineLevel="0" collapsed="false">
      <c r="A1883" s="247" t="n">
        <v>1877</v>
      </c>
      <c r="B1883" s="71" t="n">
        <v>43466</v>
      </c>
      <c r="C1883" s="72"/>
      <c r="D1883" s="73"/>
      <c r="E1883" s="74" t="n">
        <v>20</v>
      </c>
      <c r="F1883" s="75" t="s">
        <v>1294</v>
      </c>
      <c r="G1883" s="76" t="n">
        <v>27</v>
      </c>
      <c r="H1883" s="76" t="n">
        <v>0</v>
      </c>
      <c r="I1883" s="208"/>
      <c r="J1883" s="208"/>
      <c r="K1883" s="208"/>
      <c r="L1883" s="208"/>
      <c r="M1883" s="208"/>
      <c r="N1883" s="209"/>
      <c r="O1883" s="79" t="n">
        <f aca="false">SUM(J1883:N1883)</f>
        <v>0</v>
      </c>
      <c r="P1883" s="215"/>
      <c r="Q1883" s="215"/>
      <c r="R1883" s="215"/>
      <c r="S1883" s="215"/>
      <c r="T1883" s="215"/>
      <c r="U1883" s="215"/>
      <c r="V1883" s="215"/>
      <c r="W1883" s="215"/>
      <c r="X1883" s="215"/>
      <c r="Y1883" s="215"/>
      <c r="Z1883" s="215"/>
      <c r="AA1883" s="217"/>
      <c r="AB1883" s="218"/>
      <c r="AC1883" s="213"/>
      <c r="AD1883" s="214"/>
      <c r="AE1883" s="215"/>
      <c r="AF1883" s="215"/>
      <c r="AG1883" s="215"/>
      <c r="AH1883" s="215"/>
      <c r="AI1883" s="215"/>
      <c r="AJ1883" s="215"/>
      <c r="AK1883" s="215"/>
      <c r="AL1883" s="215"/>
      <c r="AM1883" s="215"/>
      <c r="AN1883" s="209"/>
      <c r="AO1883" s="215"/>
      <c r="AP1883" s="215"/>
      <c r="AQ1883" s="215"/>
      <c r="AR1883" s="215"/>
      <c r="AS1883" s="215"/>
      <c r="AT1883" s="215"/>
      <c r="AU1883" s="215"/>
      <c r="AV1883" s="215"/>
      <c r="AW1883" s="215"/>
      <c r="AX1883" s="215"/>
      <c r="AY1883" s="215"/>
      <c r="AZ1883" s="215"/>
      <c r="BA1883" s="215"/>
      <c r="BB1883" s="215"/>
      <c r="BC1883" s="215"/>
      <c r="BD1883" s="85" t="n">
        <f aca="false">SUM(AC1883:BC1883)</f>
        <v>0</v>
      </c>
      <c r="BE1883" s="86" t="n">
        <f aca="false">IF((G1883+I1883+O1883-H1883-BD1883)&gt;=0,G1883+I1883+O1883-H1883-BD1883,0)</f>
        <v>27</v>
      </c>
      <c r="BF1883" s="87" t="n">
        <f aca="false">IF((H1883-I1883-O1883-G1883+BD1883)&gt;=0,H1883-I1883-O1883-G1883+BD1883,0)</f>
        <v>0</v>
      </c>
      <c r="BG1883" s="106"/>
      <c r="BH1883" s="107" t="n">
        <v>43565</v>
      </c>
      <c r="BI1883" s="90"/>
      <c r="BJ1883" s="91" t="n">
        <v>67</v>
      </c>
      <c r="BK1883" s="91" t="n">
        <f aca="false">BJ1883-BD1883+O1883</f>
        <v>67</v>
      </c>
      <c r="BL1883" s="92"/>
    </row>
    <row r="1884" s="105" customFormat="true" ht="15" hidden="false" customHeight="false" outlineLevel="0" collapsed="false">
      <c r="A1884" s="70" t="n">
        <v>1878</v>
      </c>
      <c r="B1884" s="94" t="n">
        <v>43466</v>
      </c>
      <c r="C1884" s="95"/>
      <c r="D1884" s="96"/>
      <c r="E1884" s="74" t="n">
        <v>72</v>
      </c>
      <c r="F1884" s="97" t="s">
        <v>1295</v>
      </c>
      <c r="G1884" s="98" t="n">
        <v>0</v>
      </c>
      <c r="H1884" s="98" t="n">
        <v>236</v>
      </c>
      <c r="I1884" s="208"/>
      <c r="J1884" s="208"/>
      <c r="K1884" s="208"/>
      <c r="L1884" s="208"/>
      <c r="M1884" s="208"/>
      <c r="N1884" s="209"/>
      <c r="O1884" s="79" t="n">
        <f aca="false">SUM(J1884:N1884)</f>
        <v>0</v>
      </c>
      <c r="P1884" s="210"/>
      <c r="Q1884" s="210"/>
      <c r="R1884" s="210"/>
      <c r="S1884" s="210"/>
      <c r="T1884" s="210"/>
      <c r="U1884" s="210"/>
      <c r="V1884" s="210"/>
      <c r="W1884" s="210"/>
      <c r="X1884" s="210"/>
      <c r="Y1884" s="210"/>
      <c r="Z1884" s="210"/>
      <c r="AA1884" s="211"/>
      <c r="AB1884" s="212"/>
      <c r="AC1884" s="213"/>
      <c r="AD1884" s="214"/>
      <c r="AE1884" s="215"/>
      <c r="AF1884" s="215"/>
      <c r="AG1884" s="215"/>
      <c r="AH1884" s="215"/>
      <c r="AI1884" s="215"/>
      <c r="AJ1884" s="215"/>
      <c r="AK1884" s="215"/>
      <c r="AL1884" s="215"/>
      <c r="AM1884" s="215"/>
      <c r="AN1884" s="209"/>
      <c r="AO1884" s="215"/>
      <c r="AP1884" s="215"/>
      <c r="AQ1884" s="215"/>
      <c r="AR1884" s="215"/>
      <c r="AS1884" s="215"/>
      <c r="AT1884" s="215"/>
      <c r="AU1884" s="215"/>
      <c r="AV1884" s="215"/>
      <c r="AW1884" s="215"/>
      <c r="AX1884" s="215"/>
      <c r="AY1884" s="215"/>
      <c r="AZ1884" s="215"/>
      <c r="BA1884" s="215"/>
      <c r="BB1884" s="215"/>
      <c r="BC1884" s="215"/>
      <c r="BD1884" s="85" t="n">
        <f aca="false">SUM(AC1884:BC1884)</f>
        <v>0</v>
      </c>
      <c r="BE1884" s="111" t="n">
        <f aca="false">IF((G1884+I1884+O1884-H1884-BD1884)&gt;=0,G1884+I1884+O1884-H1884-BD1884,0)</f>
        <v>0</v>
      </c>
      <c r="BF1884" s="112" t="n">
        <f aca="false">IF((H1884-I1884-O1884-G1884+BD1884)&gt;=0,H1884-I1884-O1884-G1884+BD1884,0)</f>
        <v>236</v>
      </c>
      <c r="BG1884" s="102"/>
      <c r="BH1884" s="103"/>
      <c r="BI1884" s="90"/>
      <c r="BJ1884" s="91" t="n">
        <v>-236</v>
      </c>
      <c r="BK1884" s="91" t="n">
        <f aca="false">BJ1884-BD1884+O1884</f>
        <v>-236</v>
      </c>
      <c r="BL1884" s="104"/>
    </row>
    <row r="1885" s="105" customFormat="true" ht="15" hidden="false" customHeight="false" outlineLevel="0" collapsed="false">
      <c r="A1885" s="247" t="n">
        <v>1879</v>
      </c>
      <c r="B1885" s="94" t="n">
        <v>43466</v>
      </c>
      <c r="C1885" s="95"/>
      <c r="D1885" s="96"/>
      <c r="E1885" s="74" t="n">
        <v>72</v>
      </c>
      <c r="F1885" s="97" t="s">
        <v>1296</v>
      </c>
      <c r="G1885" s="98" t="n">
        <v>203</v>
      </c>
      <c r="H1885" s="98" t="n">
        <v>0</v>
      </c>
      <c r="I1885" s="208"/>
      <c r="J1885" s="208"/>
      <c r="K1885" s="208"/>
      <c r="L1885" s="208"/>
      <c r="M1885" s="208"/>
      <c r="N1885" s="209"/>
      <c r="O1885" s="79" t="n">
        <f aca="false">SUM(J1885:N1885)</f>
        <v>0</v>
      </c>
      <c r="P1885" s="210"/>
      <c r="Q1885" s="210"/>
      <c r="R1885" s="210"/>
      <c r="S1885" s="210"/>
      <c r="T1885" s="210"/>
      <c r="U1885" s="210"/>
      <c r="V1885" s="210"/>
      <c r="W1885" s="210"/>
      <c r="X1885" s="210"/>
      <c r="Y1885" s="210"/>
      <c r="Z1885" s="210"/>
      <c r="AA1885" s="211"/>
      <c r="AB1885" s="212"/>
      <c r="AC1885" s="213"/>
      <c r="AD1885" s="214"/>
      <c r="AE1885" s="215"/>
      <c r="AF1885" s="215"/>
      <c r="AG1885" s="215"/>
      <c r="AH1885" s="215"/>
      <c r="AI1885" s="215"/>
      <c r="AJ1885" s="215"/>
      <c r="AK1885" s="215"/>
      <c r="AL1885" s="215"/>
      <c r="AM1885" s="215"/>
      <c r="AN1885" s="209"/>
      <c r="AO1885" s="215"/>
      <c r="AP1885" s="215"/>
      <c r="AQ1885" s="215"/>
      <c r="AR1885" s="215"/>
      <c r="AS1885" s="215"/>
      <c r="AT1885" s="215"/>
      <c r="AU1885" s="215"/>
      <c r="AV1885" s="215"/>
      <c r="AW1885" s="215"/>
      <c r="AX1885" s="215"/>
      <c r="AY1885" s="215"/>
      <c r="AZ1885" s="215"/>
      <c r="BA1885" s="215"/>
      <c r="BB1885" s="215"/>
      <c r="BC1885" s="215"/>
      <c r="BD1885" s="85" t="n">
        <f aca="false">SUM(AC1885:BC1885)</f>
        <v>0</v>
      </c>
      <c r="BE1885" s="111" t="n">
        <f aca="false">IF((G1885+I1885+O1885-H1885-BD1885)&gt;=0,G1885+I1885+O1885-H1885-BD1885,0)</f>
        <v>203</v>
      </c>
      <c r="BF1885" s="112" t="n">
        <f aca="false">IF((H1885-I1885-O1885-G1885+BD1885)&gt;=0,H1885-I1885-O1885-G1885+BD1885,0)</f>
        <v>0</v>
      </c>
      <c r="BG1885" s="102"/>
      <c r="BH1885" s="103"/>
      <c r="BI1885" s="90"/>
      <c r="BJ1885" s="91" t="n">
        <v>203</v>
      </c>
      <c r="BK1885" s="91" t="n">
        <f aca="false">BJ1885-BD1885+O1885</f>
        <v>203</v>
      </c>
      <c r="BL1885" s="104"/>
    </row>
    <row r="1886" s="93" customFormat="true" ht="15" hidden="false" customHeight="false" outlineLevel="0" collapsed="false">
      <c r="A1886" s="70" t="n">
        <v>1880</v>
      </c>
      <c r="B1886" s="71" t="n">
        <v>43466</v>
      </c>
      <c r="C1886" s="72"/>
      <c r="D1886" s="73"/>
      <c r="E1886" s="74" t="n">
        <v>72</v>
      </c>
      <c r="F1886" s="75" t="s">
        <v>1297</v>
      </c>
      <c r="G1886" s="76" t="n">
        <v>0</v>
      </c>
      <c r="H1886" s="76" t="n">
        <v>0</v>
      </c>
      <c r="I1886" s="208"/>
      <c r="J1886" s="208"/>
      <c r="K1886" s="208"/>
      <c r="L1886" s="208"/>
      <c r="M1886" s="208"/>
      <c r="N1886" s="209"/>
      <c r="O1886" s="79" t="n">
        <f aca="false">SUM(J1886:N1886)</f>
        <v>0</v>
      </c>
      <c r="P1886" s="215"/>
      <c r="Q1886" s="215"/>
      <c r="R1886" s="215"/>
      <c r="S1886" s="215"/>
      <c r="T1886" s="215"/>
      <c r="U1886" s="215"/>
      <c r="V1886" s="215"/>
      <c r="W1886" s="215"/>
      <c r="X1886" s="215"/>
      <c r="Y1886" s="215"/>
      <c r="Z1886" s="215"/>
      <c r="AA1886" s="217"/>
      <c r="AB1886" s="218"/>
      <c r="AC1886" s="213"/>
      <c r="AD1886" s="214"/>
      <c r="AE1886" s="215"/>
      <c r="AF1886" s="215"/>
      <c r="AG1886" s="215"/>
      <c r="AH1886" s="215"/>
      <c r="AI1886" s="215"/>
      <c r="AJ1886" s="215"/>
      <c r="AK1886" s="215"/>
      <c r="AL1886" s="215"/>
      <c r="AM1886" s="215"/>
      <c r="AN1886" s="209"/>
      <c r="AO1886" s="215"/>
      <c r="AP1886" s="215"/>
      <c r="AQ1886" s="215"/>
      <c r="AR1886" s="215"/>
      <c r="AS1886" s="215"/>
      <c r="AT1886" s="215"/>
      <c r="AU1886" s="215"/>
      <c r="AV1886" s="215"/>
      <c r="AW1886" s="215"/>
      <c r="AX1886" s="215"/>
      <c r="AY1886" s="215"/>
      <c r="AZ1886" s="215"/>
      <c r="BA1886" s="215"/>
      <c r="BB1886" s="215"/>
      <c r="BC1886" s="215"/>
      <c r="BD1886" s="85" t="n">
        <f aca="false">SUM(AC1886:BC1886)</f>
        <v>0</v>
      </c>
      <c r="BE1886" s="86" t="n">
        <f aca="false">IF((G1886+I1886+O1886-H1886-BD1886)&gt;=0,G1886+I1886+O1886-H1886-BD1886,0)</f>
        <v>0</v>
      </c>
      <c r="BF1886" s="87" t="n">
        <f aca="false">IF((H1886-I1886-O1886-G1886+BD1886)&gt;=0,H1886-I1886-O1886-G1886+BD1886,0)</f>
        <v>0</v>
      </c>
      <c r="BG1886" s="106"/>
      <c r="BH1886" s="107"/>
      <c r="BI1886" s="90"/>
      <c r="BJ1886" s="91" t="n">
        <v>0</v>
      </c>
      <c r="BK1886" s="91" t="n">
        <f aca="false">BJ1886-BD1886+O1886</f>
        <v>0</v>
      </c>
      <c r="BL1886" s="92"/>
    </row>
    <row r="1887" s="93" customFormat="true" ht="15" hidden="false" customHeight="false" outlineLevel="0" collapsed="false">
      <c r="A1887" s="247" t="n">
        <v>1881</v>
      </c>
      <c r="B1887" s="71" t="n">
        <v>43101</v>
      </c>
      <c r="C1887" s="72"/>
      <c r="D1887" s="73"/>
      <c r="E1887" s="74" t="n">
        <v>20</v>
      </c>
      <c r="F1887" s="75" t="s">
        <v>1298</v>
      </c>
      <c r="G1887" s="76" t="n">
        <v>60</v>
      </c>
      <c r="H1887" s="76" t="n">
        <v>0</v>
      </c>
      <c r="I1887" s="208"/>
      <c r="J1887" s="208"/>
      <c r="K1887" s="208"/>
      <c r="L1887" s="208"/>
      <c r="M1887" s="208"/>
      <c r="N1887" s="209" t="n">
        <v>20</v>
      </c>
      <c r="O1887" s="79" t="n">
        <f aca="false">SUM(J1887:N1887)</f>
        <v>20</v>
      </c>
      <c r="P1887" s="215"/>
      <c r="Q1887" s="215"/>
      <c r="R1887" s="215"/>
      <c r="S1887" s="215"/>
      <c r="T1887" s="215"/>
      <c r="U1887" s="215"/>
      <c r="V1887" s="215"/>
      <c r="W1887" s="215"/>
      <c r="X1887" s="215"/>
      <c r="Y1887" s="215"/>
      <c r="Z1887" s="215"/>
      <c r="AA1887" s="217"/>
      <c r="AB1887" s="218"/>
      <c r="AC1887" s="213"/>
      <c r="AD1887" s="214"/>
      <c r="AE1887" s="215" t="n">
        <v>120</v>
      </c>
      <c r="AF1887" s="215"/>
      <c r="AG1887" s="215"/>
      <c r="AH1887" s="215"/>
      <c r="AI1887" s="215"/>
      <c r="AJ1887" s="215"/>
      <c r="AK1887" s="215"/>
      <c r="AL1887" s="215"/>
      <c r="AM1887" s="215"/>
      <c r="AN1887" s="209"/>
      <c r="AO1887" s="215"/>
      <c r="AP1887" s="215"/>
      <c r="AQ1887" s="215"/>
      <c r="AR1887" s="215"/>
      <c r="AS1887" s="215"/>
      <c r="AT1887" s="215"/>
      <c r="AU1887" s="215"/>
      <c r="AV1887" s="215"/>
      <c r="AW1887" s="215"/>
      <c r="AX1887" s="215"/>
      <c r="AY1887" s="215"/>
      <c r="AZ1887" s="215"/>
      <c r="BA1887" s="215"/>
      <c r="BB1887" s="215"/>
      <c r="BC1887" s="215"/>
      <c r="BD1887" s="85" t="n">
        <f aca="false">SUM(AC1887:BC1887)</f>
        <v>120</v>
      </c>
      <c r="BE1887" s="86" t="n">
        <f aca="false">IF((G1887+I1887+O1887-H1887-BD1887)&gt;=0,G1887+I1887+O1887-H1887-BD1887,0)</f>
        <v>0</v>
      </c>
      <c r="BF1887" s="87" t="n">
        <f aca="false">IF((H1887-I1887-O1887-G1887+BD1887)&gt;=0,H1887-I1887-O1887-G1887+BD1887,0)</f>
        <v>40</v>
      </c>
      <c r="BG1887" s="106"/>
      <c r="BH1887" s="107"/>
      <c r="BI1887" s="90" t="s">
        <v>1299</v>
      </c>
      <c r="BJ1887" s="91" t="n">
        <v>60</v>
      </c>
      <c r="BK1887" s="91" t="n">
        <f aca="false">BJ1887-BD1887+O1887</f>
        <v>-40</v>
      </c>
      <c r="BL1887" s="92"/>
    </row>
    <row r="1888" s="105" customFormat="true" ht="15" hidden="false" customHeight="false" outlineLevel="0" collapsed="false">
      <c r="A1888" s="70" t="n">
        <v>1882</v>
      </c>
      <c r="B1888" s="94" t="n">
        <v>43466</v>
      </c>
      <c r="C1888" s="95"/>
      <c r="D1888" s="96"/>
      <c r="E1888" s="74" t="n">
        <v>72</v>
      </c>
      <c r="F1888" s="97" t="s">
        <v>1300</v>
      </c>
      <c r="G1888" s="98" t="n">
        <v>144</v>
      </c>
      <c r="H1888" s="98" t="n">
        <v>0</v>
      </c>
      <c r="I1888" s="208"/>
      <c r="J1888" s="208"/>
      <c r="K1888" s="208"/>
      <c r="L1888" s="208"/>
      <c r="M1888" s="208"/>
      <c r="N1888" s="209" t="n">
        <v>72</v>
      </c>
      <c r="O1888" s="79" t="n">
        <f aca="false">SUM(J1888:N1888)</f>
        <v>72</v>
      </c>
      <c r="P1888" s="210"/>
      <c r="Q1888" s="210"/>
      <c r="R1888" s="210"/>
      <c r="S1888" s="210"/>
      <c r="T1888" s="210"/>
      <c r="U1888" s="210"/>
      <c r="V1888" s="210"/>
      <c r="W1888" s="210"/>
      <c r="X1888" s="210"/>
      <c r="Y1888" s="210"/>
      <c r="Z1888" s="210"/>
      <c r="AA1888" s="211"/>
      <c r="AB1888" s="212"/>
      <c r="AC1888" s="213"/>
      <c r="AD1888" s="214"/>
      <c r="AE1888" s="215"/>
      <c r="AF1888" s="215"/>
      <c r="AG1888" s="215"/>
      <c r="AH1888" s="215"/>
      <c r="AI1888" s="215"/>
      <c r="AJ1888" s="215" t="n">
        <v>216</v>
      </c>
      <c r="AK1888" s="215"/>
      <c r="AL1888" s="215"/>
      <c r="AM1888" s="215"/>
      <c r="AN1888" s="209"/>
      <c r="AO1888" s="215"/>
      <c r="AP1888" s="215"/>
      <c r="AQ1888" s="215"/>
      <c r="AR1888" s="215"/>
      <c r="AS1888" s="215"/>
      <c r="AT1888" s="215"/>
      <c r="AU1888" s="215"/>
      <c r="AV1888" s="215"/>
      <c r="AW1888" s="215"/>
      <c r="AX1888" s="215"/>
      <c r="AY1888" s="215"/>
      <c r="AZ1888" s="215"/>
      <c r="BA1888" s="215"/>
      <c r="BB1888" s="215"/>
      <c r="BC1888" s="215"/>
      <c r="BD1888" s="85" t="n">
        <f aca="false">SUM(AC1888:BC1888)</f>
        <v>216</v>
      </c>
      <c r="BE1888" s="111" t="n">
        <f aca="false">IF((G1888+I1888+O1888-H1888-BD1888)&gt;=0,G1888+I1888+O1888-H1888-BD1888,0)</f>
        <v>0</v>
      </c>
      <c r="BF1888" s="112" t="n">
        <f aca="false">IF((H1888-I1888-O1888-G1888+BD1888)&gt;=0,H1888-I1888-O1888-G1888+BD1888,0)</f>
        <v>0</v>
      </c>
      <c r="BG1888" s="102"/>
      <c r="BH1888" s="103"/>
      <c r="BI1888" s="90" t="s">
        <v>161</v>
      </c>
      <c r="BJ1888" s="91" t="n">
        <v>144</v>
      </c>
      <c r="BK1888" s="91" t="n">
        <f aca="false">BJ1888-BD1888+O1888</f>
        <v>0</v>
      </c>
      <c r="BL1888" s="104"/>
    </row>
    <row r="1889" s="93" customFormat="true" ht="15" hidden="false" customHeight="false" outlineLevel="0" collapsed="false">
      <c r="A1889" s="247" t="n">
        <v>1883</v>
      </c>
      <c r="B1889" s="71" t="n">
        <v>43466</v>
      </c>
      <c r="C1889" s="72"/>
      <c r="D1889" s="73"/>
      <c r="E1889" s="74" t="n">
        <v>72</v>
      </c>
      <c r="F1889" s="75" t="s">
        <v>1301</v>
      </c>
      <c r="G1889" s="76" t="n">
        <v>0</v>
      </c>
      <c r="H1889" s="76" t="n">
        <v>0</v>
      </c>
      <c r="I1889" s="208"/>
      <c r="J1889" s="208"/>
      <c r="K1889" s="208"/>
      <c r="L1889" s="208"/>
      <c r="M1889" s="208"/>
      <c r="N1889" s="209"/>
      <c r="O1889" s="79" t="n">
        <f aca="false">SUM(J1889:N1889)</f>
        <v>0</v>
      </c>
      <c r="P1889" s="215"/>
      <c r="Q1889" s="215"/>
      <c r="R1889" s="215"/>
      <c r="S1889" s="215"/>
      <c r="T1889" s="215"/>
      <c r="U1889" s="215"/>
      <c r="V1889" s="215"/>
      <c r="W1889" s="215"/>
      <c r="X1889" s="215"/>
      <c r="Y1889" s="215"/>
      <c r="Z1889" s="215"/>
      <c r="AA1889" s="217"/>
      <c r="AB1889" s="218"/>
      <c r="AC1889" s="213"/>
      <c r="AD1889" s="214"/>
      <c r="AE1889" s="215"/>
      <c r="AF1889" s="215"/>
      <c r="AG1889" s="215"/>
      <c r="AH1889" s="215"/>
      <c r="AI1889" s="215"/>
      <c r="AJ1889" s="215"/>
      <c r="AK1889" s="215"/>
      <c r="AL1889" s="215"/>
      <c r="AM1889" s="215"/>
      <c r="AN1889" s="209"/>
      <c r="AO1889" s="215"/>
      <c r="AP1889" s="215"/>
      <c r="AQ1889" s="215"/>
      <c r="AR1889" s="215"/>
      <c r="AS1889" s="215"/>
      <c r="AT1889" s="215"/>
      <c r="AU1889" s="215"/>
      <c r="AV1889" s="215"/>
      <c r="AW1889" s="215"/>
      <c r="AX1889" s="215"/>
      <c r="AY1889" s="215"/>
      <c r="AZ1889" s="215"/>
      <c r="BA1889" s="215"/>
      <c r="BB1889" s="215"/>
      <c r="BC1889" s="215"/>
      <c r="BD1889" s="85" t="n">
        <f aca="false">SUM(AC1889:BC1889)</f>
        <v>0</v>
      </c>
      <c r="BE1889" s="86" t="n">
        <f aca="false">IF((G1889+I1889+O1889-H1889-BD1889)&gt;=0,G1889+I1889+O1889-H1889-BD1889,0)</f>
        <v>0</v>
      </c>
      <c r="BF1889" s="87" t="n">
        <f aca="false">IF((H1889-I1889-O1889-G1889+BD1889)&gt;=0,H1889-I1889-O1889-G1889+BD1889,0)</f>
        <v>0</v>
      </c>
      <c r="BG1889" s="106"/>
      <c r="BH1889" s="107"/>
      <c r="BI1889" s="90"/>
      <c r="BJ1889" s="91" t="n">
        <v>0</v>
      </c>
      <c r="BK1889" s="91" t="n">
        <f aca="false">BJ1889-BD1889+O1889</f>
        <v>0</v>
      </c>
      <c r="BL1889" s="92"/>
    </row>
    <row r="1890" s="93" customFormat="true" ht="15" hidden="false" customHeight="false" outlineLevel="0" collapsed="false">
      <c r="A1890" s="70" t="n">
        <v>1884</v>
      </c>
      <c r="B1890" s="71" t="n">
        <v>43466</v>
      </c>
      <c r="C1890" s="72"/>
      <c r="D1890" s="73"/>
      <c r="E1890" s="74" t="n">
        <v>72</v>
      </c>
      <c r="F1890" s="75" t="s">
        <v>1302</v>
      </c>
      <c r="G1890" s="76" t="n">
        <v>0</v>
      </c>
      <c r="H1890" s="76" t="n">
        <v>216</v>
      </c>
      <c r="I1890" s="208"/>
      <c r="J1890" s="208"/>
      <c r="K1890" s="208"/>
      <c r="L1890" s="208"/>
      <c r="M1890" s="208"/>
      <c r="N1890" s="209"/>
      <c r="O1890" s="79" t="n">
        <f aca="false">SUM(J1890:N1890)</f>
        <v>0</v>
      </c>
      <c r="P1890" s="215"/>
      <c r="Q1890" s="215"/>
      <c r="R1890" s="215"/>
      <c r="S1890" s="215"/>
      <c r="T1890" s="215"/>
      <c r="U1890" s="215"/>
      <c r="V1890" s="215"/>
      <c r="W1890" s="215"/>
      <c r="X1890" s="215"/>
      <c r="Y1890" s="215"/>
      <c r="Z1890" s="215"/>
      <c r="AA1890" s="217"/>
      <c r="AB1890" s="218"/>
      <c r="AC1890" s="213"/>
      <c r="AD1890" s="214"/>
      <c r="AE1890" s="215"/>
      <c r="AF1890" s="215"/>
      <c r="AG1890" s="215"/>
      <c r="AH1890" s="215"/>
      <c r="AI1890" s="215"/>
      <c r="AJ1890" s="215"/>
      <c r="AK1890" s="215"/>
      <c r="AL1890" s="215"/>
      <c r="AM1890" s="215"/>
      <c r="AN1890" s="209"/>
      <c r="AO1890" s="215"/>
      <c r="AP1890" s="215"/>
      <c r="AQ1890" s="215"/>
      <c r="AR1890" s="215"/>
      <c r="AS1890" s="215"/>
      <c r="AT1890" s="215"/>
      <c r="AU1890" s="215"/>
      <c r="AV1890" s="215"/>
      <c r="AW1890" s="215"/>
      <c r="AX1890" s="215"/>
      <c r="AY1890" s="215"/>
      <c r="AZ1890" s="215"/>
      <c r="BA1890" s="215"/>
      <c r="BB1890" s="215"/>
      <c r="BC1890" s="215"/>
      <c r="BD1890" s="85" t="n">
        <f aca="false">SUM(AC1890:BC1890)</f>
        <v>0</v>
      </c>
      <c r="BE1890" s="86" t="n">
        <f aca="false">IF((G1890+I1890+O1890-H1890-BD1890)&gt;=0,G1890+I1890+O1890-H1890-BD1890,0)</f>
        <v>0</v>
      </c>
      <c r="BF1890" s="87" t="n">
        <f aca="false">IF((H1890-I1890-O1890-G1890+BD1890)&gt;=0,H1890-I1890-O1890-G1890+BD1890,0)</f>
        <v>216</v>
      </c>
      <c r="BG1890" s="106"/>
      <c r="BH1890" s="107"/>
      <c r="BI1890" s="90"/>
      <c r="BJ1890" s="91" t="n">
        <v>-216</v>
      </c>
      <c r="BK1890" s="91" t="n">
        <f aca="false">BJ1890-BD1890+O1890</f>
        <v>-216</v>
      </c>
      <c r="BL1890" s="92"/>
    </row>
    <row r="1891" s="93" customFormat="true" ht="15" hidden="false" customHeight="false" outlineLevel="0" collapsed="false">
      <c r="A1891" s="247" t="n">
        <v>1885</v>
      </c>
      <c r="B1891" s="71" t="n">
        <v>43466</v>
      </c>
      <c r="C1891" s="72"/>
      <c r="D1891" s="73"/>
      <c r="E1891" s="74" t="n">
        <v>72</v>
      </c>
      <c r="F1891" s="75" t="s">
        <v>1302</v>
      </c>
      <c r="G1891" s="76" t="n">
        <v>0</v>
      </c>
      <c r="H1891" s="76" t="n">
        <v>216</v>
      </c>
      <c r="I1891" s="208"/>
      <c r="J1891" s="208"/>
      <c r="K1891" s="208"/>
      <c r="L1891" s="208"/>
      <c r="M1891" s="208"/>
      <c r="N1891" s="209"/>
      <c r="O1891" s="79" t="n">
        <f aca="false">SUM(J1891:N1891)</f>
        <v>0</v>
      </c>
      <c r="P1891" s="215"/>
      <c r="Q1891" s="215"/>
      <c r="R1891" s="215"/>
      <c r="S1891" s="215"/>
      <c r="T1891" s="215"/>
      <c r="U1891" s="215"/>
      <c r="V1891" s="215"/>
      <c r="W1891" s="215"/>
      <c r="X1891" s="215"/>
      <c r="Y1891" s="215"/>
      <c r="Z1891" s="215"/>
      <c r="AA1891" s="217"/>
      <c r="AB1891" s="218"/>
      <c r="AC1891" s="213"/>
      <c r="AD1891" s="214"/>
      <c r="AE1891" s="215"/>
      <c r="AF1891" s="215"/>
      <c r="AG1891" s="215"/>
      <c r="AH1891" s="215"/>
      <c r="AI1891" s="215"/>
      <c r="AJ1891" s="215"/>
      <c r="AK1891" s="215"/>
      <c r="AL1891" s="215"/>
      <c r="AM1891" s="215"/>
      <c r="AN1891" s="209"/>
      <c r="AO1891" s="215"/>
      <c r="AP1891" s="215"/>
      <c r="AQ1891" s="215"/>
      <c r="AR1891" s="215"/>
      <c r="AS1891" s="215"/>
      <c r="AT1891" s="215"/>
      <c r="AU1891" s="215"/>
      <c r="AV1891" s="215"/>
      <c r="AW1891" s="215"/>
      <c r="AX1891" s="215"/>
      <c r="AY1891" s="215"/>
      <c r="AZ1891" s="215"/>
      <c r="BA1891" s="215"/>
      <c r="BB1891" s="215"/>
      <c r="BC1891" s="215"/>
      <c r="BD1891" s="85" t="n">
        <f aca="false">SUM(AC1891:BC1891)</f>
        <v>0</v>
      </c>
      <c r="BE1891" s="86" t="n">
        <f aca="false">IF((G1891+I1891+O1891-H1891-BD1891)&gt;=0,G1891+I1891+O1891-H1891-BD1891,0)</f>
        <v>0</v>
      </c>
      <c r="BF1891" s="87" t="n">
        <f aca="false">IF((H1891-I1891-O1891-G1891+BD1891)&gt;=0,H1891-I1891-O1891-G1891+BD1891,0)</f>
        <v>216</v>
      </c>
      <c r="BG1891" s="106"/>
      <c r="BH1891" s="107"/>
      <c r="BI1891" s="90"/>
      <c r="BJ1891" s="91" t="n">
        <v>-216</v>
      </c>
      <c r="BK1891" s="91" t="n">
        <f aca="false">BJ1891-BD1891+O1891</f>
        <v>-216</v>
      </c>
      <c r="BL1891" s="92"/>
    </row>
    <row r="1892" s="105" customFormat="true" ht="15" hidden="false" customHeight="false" outlineLevel="0" collapsed="false">
      <c r="A1892" s="70" t="n">
        <v>1886</v>
      </c>
      <c r="B1892" s="94" t="n">
        <v>43466</v>
      </c>
      <c r="C1892" s="95"/>
      <c r="D1892" s="96"/>
      <c r="E1892" s="74" t="n">
        <v>20</v>
      </c>
      <c r="F1892" s="97" t="s">
        <v>1303</v>
      </c>
      <c r="G1892" s="98" t="n">
        <v>0</v>
      </c>
      <c r="H1892" s="98" t="n">
        <v>60</v>
      </c>
      <c r="I1892" s="208"/>
      <c r="J1892" s="208"/>
      <c r="K1892" s="208"/>
      <c r="L1892" s="208"/>
      <c r="M1892" s="208"/>
      <c r="N1892" s="209"/>
      <c r="O1892" s="79" t="n">
        <f aca="false">SUM(J1892:N1892)</f>
        <v>0</v>
      </c>
      <c r="P1892" s="210"/>
      <c r="Q1892" s="210"/>
      <c r="R1892" s="210"/>
      <c r="S1892" s="210"/>
      <c r="T1892" s="210"/>
      <c r="U1892" s="210"/>
      <c r="V1892" s="210"/>
      <c r="W1892" s="210"/>
      <c r="X1892" s="210"/>
      <c r="Y1892" s="210"/>
      <c r="Z1892" s="210"/>
      <c r="AA1892" s="211"/>
      <c r="AB1892" s="212"/>
      <c r="AC1892" s="213"/>
      <c r="AD1892" s="214"/>
      <c r="AE1892" s="215"/>
      <c r="AF1892" s="215"/>
      <c r="AG1892" s="215"/>
      <c r="AH1892" s="215"/>
      <c r="AI1892" s="215"/>
      <c r="AJ1892" s="215"/>
      <c r="AK1892" s="215"/>
      <c r="AL1892" s="215"/>
      <c r="AM1892" s="215"/>
      <c r="AN1892" s="209"/>
      <c r="AO1892" s="215"/>
      <c r="AP1892" s="215"/>
      <c r="AQ1892" s="215"/>
      <c r="AR1892" s="215"/>
      <c r="AS1892" s="215"/>
      <c r="AT1892" s="215"/>
      <c r="AU1892" s="215"/>
      <c r="AV1892" s="215"/>
      <c r="AW1892" s="215"/>
      <c r="AX1892" s="215"/>
      <c r="AY1892" s="215"/>
      <c r="AZ1892" s="215"/>
      <c r="BA1892" s="215"/>
      <c r="BB1892" s="215"/>
      <c r="BC1892" s="215"/>
      <c r="BD1892" s="85" t="n">
        <f aca="false">SUM(AC1892:BC1892)</f>
        <v>0</v>
      </c>
      <c r="BE1892" s="111" t="n">
        <f aca="false">IF((G1892+I1892+O1892-H1892-BD1892)&gt;=0,G1892+I1892+O1892-H1892-BD1892,0)</f>
        <v>0</v>
      </c>
      <c r="BF1892" s="112" t="n">
        <f aca="false">IF((H1892-I1892-O1892-G1892+BD1892)&gt;=0,H1892-I1892-O1892-G1892+BD1892,0)</f>
        <v>60</v>
      </c>
      <c r="BG1892" s="102"/>
      <c r="BH1892" s="103"/>
      <c r="BI1892" s="90"/>
      <c r="BJ1892" s="91" t="n">
        <v>-60</v>
      </c>
      <c r="BK1892" s="91" t="n">
        <f aca="false">BJ1892-BD1892+O1892</f>
        <v>-60</v>
      </c>
      <c r="BL1892" s="92"/>
    </row>
    <row r="1893" s="105" customFormat="true" ht="15" hidden="false" customHeight="false" outlineLevel="0" collapsed="false">
      <c r="A1893" s="247" t="n">
        <v>1887</v>
      </c>
      <c r="B1893" s="94" t="n">
        <v>43466</v>
      </c>
      <c r="C1893" s="95"/>
      <c r="D1893" s="96"/>
      <c r="E1893" s="74" t="n">
        <v>72</v>
      </c>
      <c r="F1893" s="97" t="s">
        <v>1304</v>
      </c>
      <c r="G1893" s="98" t="n">
        <v>216</v>
      </c>
      <c r="H1893" s="98" t="n">
        <v>0</v>
      </c>
      <c r="I1893" s="208"/>
      <c r="J1893" s="208"/>
      <c r="K1893" s="208"/>
      <c r="L1893" s="208"/>
      <c r="M1893" s="208"/>
      <c r="N1893" s="209"/>
      <c r="O1893" s="79" t="n">
        <f aca="false">SUM(J1893:N1893)</f>
        <v>0</v>
      </c>
      <c r="P1893" s="210"/>
      <c r="Q1893" s="210"/>
      <c r="R1893" s="210"/>
      <c r="S1893" s="210"/>
      <c r="T1893" s="210"/>
      <c r="U1893" s="210"/>
      <c r="V1893" s="210"/>
      <c r="W1893" s="210"/>
      <c r="X1893" s="210"/>
      <c r="Y1893" s="210"/>
      <c r="Z1893" s="210"/>
      <c r="AA1893" s="211"/>
      <c r="AB1893" s="212"/>
      <c r="AC1893" s="213"/>
      <c r="AD1893" s="214"/>
      <c r="AE1893" s="215"/>
      <c r="AF1893" s="215"/>
      <c r="AG1893" s="215"/>
      <c r="AH1893" s="215"/>
      <c r="AI1893" s="215"/>
      <c r="AJ1893" s="215"/>
      <c r="AK1893" s="215"/>
      <c r="AL1893" s="215"/>
      <c r="AM1893" s="215"/>
      <c r="AN1893" s="209"/>
      <c r="AO1893" s="215"/>
      <c r="AP1893" s="215"/>
      <c r="AQ1893" s="215"/>
      <c r="AR1893" s="215"/>
      <c r="AS1893" s="215"/>
      <c r="AT1893" s="215"/>
      <c r="AU1893" s="215"/>
      <c r="AV1893" s="215"/>
      <c r="AW1893" s="215"/>
      <c r="AX1893" s="215"/>
      <c r="AY1893" s="215"/>
      <c r="AZ1893" s="215"/>
      <c r="BA1893" s="215"/>
      <c r="BB1893" s="215"/>
      <c r="BC1893" s="215"/>
      <c r="BD1893" s="85" t="n">
        <f aca="false">SUM(AC1893:BC1893)</f>
        <v>0</v>
      </c>
      <c r="BE1893" s="111" t="n">
        <f aca="false">IF((G1893+I1893+O1893-H1893-BD1893)&gt;=0,G1893+I1893+O1893-H1893-BD1893,0)</f>
        <v>216</v>
      </c>
      <c r="BF1893" s="112" t="n">
        <f aca="false">IF((H1893-I1893-O1893-G1893+BD1893)&gt;=0,H1893-I1893-O1893-G1893+BD1893,0)</f>
        <v>0</v>
      </c>
      <c r="BG1893" s="102"/>
      <c r="BH1893" s="103"/>
      <c r="BI1893" s="90"/>
      <c r="BJ1893" s="91" t="n">
        <v>216</v>
      </c>
      <c r="BK1893" s="91" t="n">
        <f aca="false">BJ1893-BD1893+O1893</f>
        <v>216</v>
      </c>
      <c r="BL1893" s="92"/>
    </row>
    <row r="1894" s="105" customFormat="true" ht="15" hidden="false" customHeight="false" outlineLevel="0" collapsed="false">
      <c r="A1894" s="70" t="n">
        <v>1888</v>
      </c>
      <c r="B1894" s="94" t="n">
        <v>43466</v>
      </c>
      <c r="C1894" s="95"/>
      <c r="D1894" s="96"/>
      <c r="E1894" s="74" t="n">
        <v>72</v>
      </c>
      <c r="F1894" s="97" t="s">
        <v>1304</v>
      </c>
      <c r="G1894" s="98" t="n">
        <v>353</v>
      </c>
      <c r="H1894" s="98" t="n">
        <v>0</v>
      </c>
      <c r="I1894" s="208"/>
      <c r="J1894" s="208"/>
      <c r="K1894" s="208"/>
      <c r="L1894" s="208"/>
      <c r="M1894" s="208"/>
      <c r="N1894" s="209"/>
      <c r="O1894" s="79" t="n">
        <f aca="false">SUM(J1894:N1894)</f>
        <v>0</v>
      </c>
      <c r="P1894" s="210"/>
      <c r="Q1894" s="210"/>
      <c r="R1894" s="210"/>
      <c r="S1894" s="210"/>
      <c r="T1894" s="210"/>
      <c r="U1894" s="210"/>
      <c r="V1894" s="210"/>
      <c r="W1894" s="210"/>
      <c r="X1894" s="210"/>
      <c r="Y1894" s="210"/>
      <c r="Z1894" s="210"/>
      <c r="AA1894" s="211"/>
      <c r="AB1894" s="212"/>
      <c r="AC1894" s="213"/>
      <c r="AD1894" s="214"/>
      <c r="AE1894" s="215"/>
      <c r="AF1894" s="215"/>
      <c r="AG1894" s="215"/>
      <c r="AH1894" s="215"/>
      <c r="AI1894" s="215"/>
      <c r="AJ1894" s="215"/>
      <c r="AK1894" s="215"/>
      <c r="AL1894" s="215"/>
      <c r="AM1894" s="215"/>
      <c r="AN1894" s="209"/>
      <c r="AO1894" s="215"/>
      <c r="AP1894" s="215"/>
      <c r="AQ1894" s="215"/>
      <c r="AR1894" s="215"/>
      <c r="AS1894" s="215"/>
      <c r="AT1894" s="215"/>
      <c r="AU1894" s="215"/>
      <c r="AV1894" s="215"/>
      <c r="AW1894" s="215"/>
      <c r="AX1894" s="215"/>
      <c r="AY1894" s="215"/>
      <c r="AZ1894" s="215"/>
      <c r="BA1894" s="215"/>
      <c r="BB1894" s="215"/>
      <c r="BC1894" s="215"/>
      <c r="BD1894" s="85" t="n">
        <f aca="false">SUM(AC1894:BC1894)</f>
        <v>0</v>
      </c>
      <c r="BE1894" s="111" t="n">
        <f aca="false">IF((G1894+I1894+O1894-H1894-BD1894)&gt;=0,G1894+I1894+O1894-H1894-BD1894,0)</f>
        <v>353</v>
      </c>
      <c r="BF1894" s="112" t="n">
        <f aca="false">IF((H1894-I1894-O1894-G1894+BD1894)&gt;=0,H1894-I1894-O1894-G1894+BD1894,0)</f>
        <v>0</v>
      </c>
      <c r="BG1894" s="102"/>
      <c r="BH1894" s="103" t="n">
        <v>43612</v>
      </c>
      <c r="BI1894" s="90"/>
      <c r="BJ1894" s="91" t="n">
        <v>353</v>
      </c>
      <c r="BK1894" s="91" t="n">
        <f aca="false">BJ1894-BD1894+O1894</f>
        <v>353</v>
      </c>
      <c r="BL1894" s="92"/>
    </row>
    <row r="1895" s="105" customFormat="true" ht="15" hidden="false" customHeight="false" outlineLevel="0" collapsed="false">
      <c r="A1895" s="247" t="n">
        <v>1889</v>
      </c>
      <c r="B1895" s="94" t="n">
        <v>43466</v>
      </c>
      <c r="C1895" s="95"/>
      <c r="D1895" s="96"/>
      <c r="E1895" s="74" t="n">
        <v>72</v>
      </c>
      <c r="F1895" s="97" t="s">
        <v>1305</v>
      </c>
      <c r="G1895" s="98" t="n">
        <v>111</v>
      </c>
      <c r="H1895" s="98" t="n">
        <v>0</v>
      </c>
      <c r="I1895" s="208"/>
      <c r="J1895" s="208"/>
      <c r="K1895" s="208"/>
      <c r="L1895" s="208"/>
      <c r="M1895" s="208"/>
      <c r="N1895" s="209" t="n">
        <v>72</v>
      </c>
      <c r="O1895" s="79" t="n">
        <f aca="false">SUM(J1895:N1895)</f>
        <v>72</v>
      </c>
      <c r="P1895" s="210"/>
      <c r="Q1895" s="210"/>
      <c r="R1895" s="210"/>
      <c r="S1895" s="210"/>
      <c r="T1895" s="210"/>
      <c r="U1895" s="210"/>
      <c r="V1895" s="210"/>
      <c r="W1895" s="210"/>
      <c r="X1895" s="210"/>
      <c r="Y1895" s="210"/>
      <c r="Z1895" s="210"/>
      <c r="AA1895" s="211"/>
      <c r="AB1895" s="212"/>
      <c r="AC1895" s="213"/>
      <c r="AD1895" s="214"/>
      <c r="AE1895" s="215"/>
      <c r="AF1895" s="215"/>
      <c r="AG1895" s="215"/>
      <c r="AH1895" s="215"/>
      <c r="AI1895" s="215"/>
      <c r="AJ1895" s="215"/>
      <c r="AK1895" s="215"/>
      <c r="AL1895" s="215"/>
      <c r="AM1895" s="215" t="n">
        <v>111</v>
      </c>
      <c r="AN1895" s="209"/>
      <c r="AO1895" s="215"/>
      <c r="AP1895" s="215"/>
      <c r="AQ1895" s="215"/>
      <c r="AR1895" s="215"/>
      <c r="AS1895" s="215"/>
      <c r="AT1895" s="215"/>
      <c r="AU1895" s="215"/>
      <c r="AV1895" s="215"/>
      <c r="AW1895" s="215"/>
      <c r="AX1895" s="215"/>
      <c r="AY1895" s="215"/>
      <c r="AZ1895" s="215"/>
      <c r="BA1895" s="215"/>
      <c r="BB1895" s="215"/>
      <c r="BC1895" s="215"/>
      <c r="BD1895" s="85" t="n">
        <f aca="false">SUM(AC1895:BC1895)</f>
        <v>111</v>
      </c>
      <c r="BE1895" s="111" t="n">
        <f aca="false">IF((G1895+I1895+O1895-H1895-BD1895)&gt;=0,G1895+I1895+O1895-H1895-BD1895,0)</f>
        <v>72</v>
      </c>
      <c r="BF1895" s="112" t="n">
        <f aca="false">IF((H1895-I1895-O1895-G1895+BD1895)&gt;=0,H1895-I1895-O1895-G1895+BD1895,0)</f>
        <v>0</v>
      </c>
      <c r="BG1895" s="102" t="n">
        <v>43709</v>
      </c>
      <c r="BH1895" s="103"/>
      <c r="BI1895" s="90" t="s">
        <v>61</v>
      </c>
      <c r="BJ1895" s="91" t="n">
        <v>111</v>
      </c>
      <c r="BK1895" s="91" t="n">
        <f aca="false">BJ1895-BD1895+O1895</f>
        <v>72</v>
      </c>
      <c r="BL1895" s="104"/>
    </row>
    <row r="1896" s="105" customFormat="true" ht="15" hidden="false" customHeight="false" outlineLevel="0" collapsed="false">
      <c r="A1896" s="70" t="n">
        <v>1890</v>
      </c>
      <c r="B1896" s="94" t="n">
        <v>43466</v>
      </c>
      <c r="C1896" s="95"/>
      <c r="D1896" s="96"/>
      <c r="E1896" s="74" t="n">
        <v>72</v>
      </c>
      <c r="F1896" s="97"/>
      <c r="G1896" s="98" t="n">
        <v>0</v>
      </c>
      <c r="H1896" s="98" t="n">
        <v>216</v>
      </c>
      <c r="I1896" s="208"/>
      <c r="J1896" s="208"/>
      <c r="K1896" s="208"/>
      <c r="L1896" s="208"/>
      <c r="M1896" s="208"/>
      <c r="N1896" s="209"/>
      <c r="O1896" s="79" t="n">
        <f aca="false">SUM(J1896:N1896)</f>
        <v>0</v>
      </c>
      <c r="P1896" s="210"/>
      <c r="Q1896" s="210"/>
      <c r="R1896" s="210"/>
      <c r="S1896" s="210"/>
      <c r="T1896" s="210"/>
      <c r="U1896" s="210"/>
      <c r="V1896" s="210"/>
      <c r="W1896" s="210"/>
      <c r="X1896" s="210"/>
      <c r="Y1896" s="210"/>
      <c r="Z1896" s="210"/>
      <c r="AA1896" s="211"/>
      <c r="AB1896" s="212"/>
      <c r="AC1896" s="213"/>
      <c r="AD1896" s="214"/>
      <c r="AE1896" s="215"/>
      <c r="AF1896" s="215"/>
      <c r="AG1896" s="215"/>
      <c r="AH1896" s="215"/>
      <c r="AI1896" s="215"/>
      <c r="AJ1896" s="215"/>
      <c r="AK1896" s="215"/>
      <c r="AL1896" s="215"/>
      <c r="AM1896" s="215"/>
      <c r="AN1896" s="209"/>
      <c r="AO1896" s="215"/>
      <c r="AP1896" s="215"/>
      <c r="AQ1896" s="215"/>
      <c r="AR1896" s="215"/>
      <c r="AS1896" s="215"/>
      <c r="AT1896" s="215"/>
      <c r="AU1896" s="215"/>
      <c r="AV1896" s="215"/>
      <c r="AW1896" s="215"/>
      <c r="AX1896" s="215"/>
      <c r="AY1896" s="215"/>
      <c r="AZ1896" s="215"/>
      <c r="BA1896" s="215"/>
      <c r="BB1896" s="215"/>
      <c r="BC1896" s="215"/>
      <c r="BD1896" s="85" t="n">
        <f aca="false">SUM(AC1896:BC1896)</f>
        <v>0</v>
      </c>
      <c r="BE1896" s="111" t="n">
        <f aca="false">IF((G1896+I1896+O1896-H1896-BD1896)&gt;=0,G1896+I1896+O1896-H1896-BD1896,0)</f>
        <v>0</v>
      </c>
      <c r="BF1896" s="112" t="n">
        <f aca="false">IF((H1896-I1896-O1896-G1896+BD1896)&gt;=0,H1896-I1896-O1896-G1896+BD1896,0)</f>
        <v>216</v>
      </c>
      <c r="BG1896" s="102"/>
      <c r="BH1896" s="103"/>
      <c r="BI1896" s="90"/>
      <c r="BJ1896" s="91" t="n">
        <v>-216</v>
      </c>
      <c r="BK1896" s="91" t="n">
        <f aca="false">BJ1896-BD1896+O1896</f>
        <v>-216</v>
      </c>
      <c r="BL1896" s="104"/>
    </row>
    <row r="1897" s="105" customFormat="true" ht="15" hidden="false" customHeight="false" outlineLevel="0" collapsed="false">
      <c r="A1897" s="247" t="n">
        <v>1891</v>
      </c>
      <c r="B1897" s="94" t="n">
        <v>43466</v>
      </c>
      <c r="C1897" s="95"/>
      <c r="D1897" s="96"/>
      <c r="E1897" s="74" t="n">
        <v>20</v>
      </c>
      <c r="F1897" s="97" t="s">
        <v>1306</v>
      </c>
      <c r="G1897" s="98" t="n">
        <v>0</v>
      </c>
      <c r="H1897" s="98" t="n">
        <v>60</v>
      </c>
      <c r="I1897" s="208"/>
      <c r="J1897" s="208"/>
      <c r="K1897" s="208"/>
      <c r="L1897" s="208"/>
      <c r="M1897" s="208"/>
      <c r="N1897" s="209"/>
      <c r="O1897" s="79" t="n">
        <f aca="false">SUM(J1897:N1897)</f>
        <v>0</v>
      </c>
      <c r="P1897" s="210"/>
      <c r="Q1897" s="210"/>
      <c r="R1897" s="210"/>
      <c r="S1897" s="210"/>
      <c r="T1897" s="210"/>
      <c r="U1897" s="210"/>
      <c r="V1897" s="210"/>
      <c r="W1897" s="210"/>
      <c r="X1897" s="210"/>
      <c r="Y1897" s="210"/>
      <c r="Z1897" s="210"/>
      <c r="AA1897" s="211"/>
      <c r="AB1897" s="212"/>
      <c r="AC1897" s="213"/>
      <c r="AD1897" s="214"/>
      <c r="AE1897" s="215"/>
      <c r="AF1897" s="215"/>
      <c r="AG1897" s="215"/>
      <c r="AH1897" s="215"/>
      <c r="AI1897" s="215"/>
      <c r="AJ1897" s="215"/>
      <c r="AK1897" s="215"/>
      <c r="AL1897" s="215"/>
      <c r="AM1897" s="215"/>
      <c r="AN1897" s="209"/>
      <c r="AO1897" s="215"/>
      <c r="AP1897" s="215"/>
      <c r="AQ1897" s="215"/>
      <c r="AR1897" s="215"/>
      <c r="AS1897" s="215"/>
      <c r="AT1897" s="215"/>
      <c r="AU1897" s="215"/>
      <c r="AV1897" s="215"/>
      <c r="AW1897" s="215"/>
      <c r="AX1897" s="215"/>
      <c r="AY1897" s="215"/>
      <c r="AZ1897" s="215"/>
      <c r="BA1897" s="215"/>
      <c r="BB1897" s="215"/>
      <c r="BC1897" s="215"/>
      <c r="BD1897" s="85" t="n">
        <f aca="false">SUM(AC1897:BC1897)</f>
        <v>0</v>
      </c>
      <c r="BE1897" s="111" t="n">
        <f aca="false">IF((G1897+I1897+O1897-H1897-BD1897)&gt;=0,G1897+I1897+O1897-H1897-BD1897,0)</f>
        <v>0</v>
      </c>
      <c r="BF1897" s="112" t="n">
        <f aca="false">IF((H1897-I1897-O1897-G1897+BD1897)&gt;=0,H1897-I1897-O1897-G1897+BD1897,0)</f>
        <v>60</v>
      </c>
      <c r="BG1897" s="102"/>
      <c r="BH1897" s="103"/>
      <c r="BI1897" s="90"/>
      <c r="BJ1897" s="91" t="n">
        <v>-60</v>
      </c>
      <c r="BK1897" s="91" t="n">
        <f aca="false">BJ1897-BD1897+O1897</f>
        <v>-60</v>
      </c>
      <c r="BL1897" s="104"/>
    </row>
    <row r="1898" s="93" customFormat="true" ht="15" hidden="false" customHeight="false" outlineLevel="0" collapsed="false">
      <c r="A1898" s="70" t="n">
        <v>1892</v>
      </c>
      <c r="B1898" s="71" t="n">
        <v>43466</v>
      </c>
      <c r="C1898" s="72"/>
      <c r="D1898" s="73"/>
      <c r="E1898" s="74" t="n">
        <v>72</v>
      </c>
      <c r="F1898" s="75" t="s">
        <v>1307</v>
      </c>
      <c r="G1898" s="76" t="n">
        <v>0</v>
      </c>
      <c r="H1898" s="76" t="n">
        <v>6</v>
      </c>
      <c r="I1898" s="208"/>
      <c r="J1898" s="208"/>
      <c r="K1898" s="208"/>
      <c r="L1898" s="208"/>
      <c r="M1898" s="208"/>
      <c r="N1898" s="209"/>
      <c r="O1898" s="79" t="n">
        <f aca="false">SUM(J1898:N1898)</f>
        <v>0</v>
      </c>
      <c r="P1898" s="215"/>
      <c r="Q1898" s="215"/>
      <c r="R1898" s="215"/>
      <c r="S1898" s="215"/>
      <c r="T1898" s="215"/>
      <c r="U1898" s="215"/>
      <c r="V1898" s="215"/>
      <c r="W1898" s="215"/>
      <c r="X1898" s="215"/>
      <c r="Y1898" s="215"/>
      <c r="Z1898" s="215"/>
      <c r="AA1898" s="217"/>
      <c r="AB1898" s="218"/>
      <c r="AC1898" s="213"/>
      <c r="AD1898" s="214"/>
      <c r="AE1898" s="215"/>
      <c r="AF1898" s="215"/>
      <c r="AG1898" s="215"/>
      <c r="AH1898" s="215"/>
      <c r="AI1898" s="215"/>
      <c r="AJ1898" s="215"/>
      <c r="AK1898" s="215"/>
      <c r="AL1898" s="215"/>
      <c r="AM1898" s="215"/>
      <c r="AN1898" s="209"/>
      <c r="AO1898" s="215"/>
      <c r="AP1898" s="215"/>
      <c r="AQ1898" s="215"/>
      <c r="AR1898" s="215"/>
      <c r="AS1898" s="215"/>
      <c r="AT1898" s="215"/>
      <c r="AU1898" s="215"/>
      <c r="AV1898" s="215"/>
      <c r="AW1898" s="215"/>
      <c r="AX1898" s="215"/>
      <c r="AY1898" s="215"/>
      <c r="AZ1898" s="215"/>
      <c r="BA1898" s="215"/>
      <c r="BB1898" s="215"/>
      <c r="BC1898" s="215"/>
      <c r="BD1898" s="85" t="n">
        <f aca="false">SUM(AC1898:BC1898)</f>
        <v>0</v>
      </c>
      <c r="BE1898" s="86" t="n">
        <f aca="false">IF((G1898+I1898+O1898-H1898-BD1898)&gt;=0,G1898+I1898+O1898-H1898-BD1898,0)</f>
        <v>0</v>
      </c>
      <c r="BF1898" s="87" t="n">
        <f aca="false">IF((H1898-I1898-O1898-G1898+BD1898)&gt;=0,H1898-I1898-O1898-G1898+BD1898,0)</f>
        <v>6</v>
      </c>
      <c r="BG1898" s="106" t="n">
        <v>43663</v>
      </c>
      <c r="BH1898" s="107"/>
      <c r="BI1898" s="90"/>
      <c r="BJ1898" s="91" t="n">
        <v>-6</v>
      </c>
      <c r="BK1898" s="91" t="n">
        <f aca="false">BJ1898-BD1898+O1898</f>
        <v>-6</v>
      </c>
      <c r="BL1898" s="92"/>
    </row>
    <row r="1899" s="105" customFormat="true" ht="15" hidden="false" customHeight="false" outlineLevel="0" collapsed="false">
      <c r="A1899" s="247" t="n">
        <v>1893</v>
      </c>
      <c r="B1899" s="94" t="n">
        <v>43466</v>
      </c>
      <c r="C1899" s="95"/>
      <c r="D1899" s="96"/>
      <c r="E1899" s="74" t="n">
        <v>72</v>
      </c>
      <c r="F1899" s="97"/>
      <c r="G1899" s="98" t="n">
        <v>0</v>
      </c>
      <c r="H1899" s="98" t="n">
        <v>216</v>
      </c>
      <c r="I1899" s="208"/>
      <c r="J1899" s="208"/>
      <c r="K1899" s="208"/>
      <c r="L1899" s="208"/>
      <c r="M1899" s="208"/>
      <c r="N1899" s="209"/>
      <c r="O1899" s="79" t="n">
        <f aca="false">SUM(J1899:N1899)</f>
        <v>0</v>
      </c>
      <c r="P1899" s="210"/>
      <c r="Q1899" s="210"/>
      <c r="R1899" s="210"/>
      <c r="S1899" s="210"/>
      <c r="T1899" s="210"/>
      <c r="U1899" s="210"/>
      <c r="V1899" s="210"/>
      <c r="W1899" s="210"/>
      <c r="X1899" s="210"/>
      <c r="Y1899" s="210"/>
      <c r="Z1899" s="210"/>
      <c r="AA1899" s="211"/>
      <c r="AB1899" s="212"/>
      <c r="AC1899" s="213"/>
      <c r="AD1899" s="214"/>
      <c r="AE1899" s="215"/>
      <c r="AF1899" s="215"/>
      <c r="AG1899" s="215"/>
      <c r="AH1899" s="215"/>
      <c r="AI1899" s="215"/>
      <c r="AJ1899" s="215"/>
      <c r="AK1899" s="215"/>
      <c r="AL1899" s="215"/>
      <c r="AM1899" s="215"/>
      <c r="AN1899" s="209"/>
      <c r="AO1899" s="215"/>
      <c r="AP1899" s="215"/>
      <c r="AQ1899" s="215"/>
      <c r="AR1899" s="215"/>
      <c r="AS1899" s="215"/>
      <c r="AT1899" s="215"/>
      <c r="AU1899" s="215"/>
      <c r="AV1899" s="215"/>
      <c r="AW1899" s="215"/>
      <c r="AX1899" s="215"/>
      <c r="AY1899" s="215"/>
      <c r="AZ1899" s="215"/>
      <c r="BA1899" s="215"/>
      <c r="BB1899" s="215"/>
      <c r="BC1899" s="215"/>
      <c r="BD1899" s="85" t="n">
        <f aca="false">SUM(AC1899:BC1899)</f>
        <v>0</v>
      </c>
      <c r="BE1899" s="111" t="n">
        <f aca="false">IF((G1899+I1899+O1899-H1899-BD1899)&gt;=0,G1899+I1899+O1899-H1899-BD1899,0)</f>
        <v>0</v>
      </c>
      <c r="BF1899" s="112" t="n">
        <f aca="false">IF((H1899-I1899-O1899-G1899+BD1899)&gt;=0,H1899-I1899-O1899-G1899+BD1899,0)</f>
        <v>216</v>
      </c>
      <c r="BG1899" s="102"/>
      <c r="BH1899" s="103"/>
      <c r="BI1899" s="90"/>
      <c r="BJ1899" s="91" t="n">
        <v>-216</v>
      </c>
      <c r="BK1899" s="91" t="n">
        <f aca="false">BJ1899-BD1899+O1899</f>
        <v>-216</v>
      </c>
      <c r="BL1899" s="104"/>
    </row>
    <row r="1900" s="105" customFormat="true" ht="15" hidden="false" customHeight="false" outlineLevel="0" collapsed="false">
      <c r="A1900" s="70" t="n">
        <v>1894</v>
      </c>
      <c r="B1900" s="94" t="n">
        <v>43466</v>
      </c>
      <c r="C1900" s="95"/>
      <c r="D1900" s="96"/>
      <c r="E1900" s="74" t="n">
        <v>72</v>
      </c>
      <c r="F1900" s="97" t="s">
        <v>1308</v>
      </c>
      <c r="G1900" s="98" t="n">
        <v>0</v>
      </c>
      <c r="H1900" s="98" t="n">
        <v>261</v>
      </c>
      <c r="I1900" s="208"/>
      <c r="J1900" s="208"/>
      <c r="K1900" s="208"/>
      <c r="L1900" s="208"/>
      <c r="M1900" s="208"/>
      <c r="N1900" s="209"/>
      <c r="O1900" s="79" t="n">
        <f aca="false">SUM(J1900:N1900)</f>
        <v>0</v>
      </c>
      <c r="P1900" s="210"/>
      <c r="Q1900" s="210"/>
      <c r="R1900" s="210"/>
      <c r="S1900" s="210"/>
      <c r="T1900" s="210"/>
      <c r="U1900" s="210"/>
      <c r="V1900" s="210"/>
      <c r="W1900" s="210"/>
      <c r="X1900" s="210"/>
      <c r="Y1900" s="210"/>
      <c r="Z1900" s="210"/>
      <c r="AA1900" s="211"/>
      <c r="AB1900" s="212"/>
      <c r="AC1900" s="213"/>
      <c r="AD1900" s="214"/>
      <c r="AE1900" s="215"/>
      <c r="AF1900" s="215"/>
      <c r="AG1900" s="215"/>
      <c r="AH1900" s="215"/>
      <c r="AI1900" s="215"/>
      <c r="AJ1900" s="215"/>
      <c r="AK1900" s="215"/>
      <c r="AL1900" s="215"/>
      <c r="AM1900" s="215"/>
      <c r="AN1900" s="209"/>
      <c r="AO1900" s="215"/>
      <c r="AP1900" s="215"/>
      <c r="AQ1900" s="215"/>
      <c r="AR1900" s="215"/>
      <c r="AS1900" s="215"/>
      <c r="AT1900" s="215"/>
      <c r="AU1900" s="215"/>
      <c r="AV1900" s="215"/>
      <c r="AW1900" s="215"/>
      <c r="AX1900" s="215"/>
      <c r="AY1900" s="215"/>
      <c r="AZ1900" s="215"/>
      <c r="BA1900" s="215"/>
      <c r="BB1900" s="215"/>
      <c r="BC1900" s="215"/>
      <c r="BD1900" s="85" t="n">
        <f aca="false">SUM(AC1900:BC1900)</f>
        <v>0</v>
      </c>
      <c r="BE1900" s="111" t="n">
        <f aca="false">IF((G1900+I1900+O1900-H1900-BD1900)&gt;=0,G1900+I1900+O1900-H1900-BD1900,0)</f>
        <v>0</v>
      </c>
      <c r="BF1900" s="112" t="n">
        <f aca="false">IF((H1900-I1900-O1900-G1900+BD1900)&gt;=0,H1900-I1900-O1900-G1900+BD1900,0)</f>
        <v>261</v>
      </c>
      <c r="BG1900" s="102"/>
      <c r="BH1900" s="103"/>
      <c r="BI1900" s="90"/>
      <c r="BJ1900" s="91" t="n">
        <v>-261</v>
      </c>
      <c r="BK1900" s="91" t="n">
        <f aca="false">BJ1900-BD1900+O1900</f>
        <v>-261</v>
      </c>
      <c r="BL1900" s="291"/>
    </row>
    <row r="1901" s="105" customFormat="true" ht="15" hidden="false" customHeight="false" outlineLevel="0" collapsed="false">
      <c r="A1901" s="247" t="n">
        <v>1895</v>
      </c>
      <c r="B1901" s="94" t="n">
        <v>43466</v>
      </c>
      <c r="C1901" s="95"/>
      <c r="D1901" s="96"/>
      <c r="E1901" s="74" t="n">
        <v>72</v>
      </c>
      <c r="F1901" s="97" t="s">
        <v>1309</v>
      </c>
      <c r="G1901" s="98" t="n">
        <v>144</v>
      </c>
      <c r="H1901" s="98" t="n">
        <v>0</v>
      </c>
      <c r="I1901" s="208"/>
      <c r="J1901" s="208"/>
      <c r="K1901" s="208"/>
      <c r="L1901" s="208"/>
      <c r="M1901" s="208"/>
      <c r="N1901" s="209"/>
      <c r="O1901" s="79" t="n">
        <f aca="false">SUM(J1901:N1901)</f>
        <v>0</v>
      </c>
      <c r="P1901" s="210"/>
      <c r="Q1901" s="210"/>
      <c r="R1901" s="210"/>
      <c r="S1901" s="210"/>
      <c r="T1901" s="210"/>
      <c r="U1901" s="210"/>
      <c r="V1901" s="210"/>
      <c r="W1901" s="210"/>
      <c r="X1901" s="210"/>
      <c r="Y1901" s="210"/>
      <c r="Z1901" s="210"/>
      <c r="AA1901" s="211"/>
      <c r="AB1901" s="212"/>
      <c r="AC1901" s="213"/>
      <c r="AD1901" s="214"/>
      <c r="AE1901" s="215"/>
      <c r="AF1901" s="215"/>
      <c r="AG1901" s="215"/>
      <c r="AH1901" s="215"/>
      <c r="AI1901" s="215"/>
      <c r="AJ1901" s="215"/>
      <c r="AK1901" s="215"/>
      <c r="AL1901" s="215"/>
      <c r="AM1901" s="215"/>
      <c r="AN1901" s="209"/>
      <c r="AO1901" s="215"/>
      <c r="AP1901" s="215"/>
      <c r="AQ1901" s="215"/>
      <c r="AR1901" s="215"/>
      <c r="AS1901" s="215"/>
      <c r="AT1901" s="215"/>
      <c r="AU1901" s="215"/>
      <c r="AV1901" s="215"/>
      <c r="AW1901" s="215"/>
      <c r="AX1901" s="215"/>
      <c r="AY1901" s="215"/>
      <c r="AZ1901" s="215"/>
      <c r="BA1901" s="215"/>
      <c r="BB1901" s="215"/>
      <c r="BC1901" s="215"/>
      <c r="BD1901" s="85" t="n">
        <f aca="false">SUM(AC1901:BC1901)</f>
        <v>0</v>
      </c>
      <c r="BE1901" s="111" t="n">
        <f aca="false">IF((G1901+I1901+O1901-H1901-BD1901)&gt;=0,G1901+I1901+O1901-H1901-BD1901,0)</f>
        <v>144</v>
      </c>
      <c r="BF1901" s="112" t="n">
        <f aca="false">IF((H1901-I1901-O1901-G1901+BD1901)&gt;=0,H1901-I1901-O1901-G1901+BD1901,0)</f>
        <v>0</v>
      </c>
      <c r="BG1901" s="102"/>
      <c r="BH1901" s="103"/>
      <c r="BI1901" s="90"/>
      <c r="BJ1901" s="91" t="n">
        <v>144</v>
      </c>
      <c r="BK1901" s="91" t="n">
        <f aca="false">BJ1901-BD1901+O1901</f>
        <v>144</v>
      </c>
      <c r="BL1901" s="104"/>
    </row>
    <row r="1902" s="105" customFormat="true" ht="15" hidden="false" customHeight="false" outlineLevel="0" collapsed="false">
      <c r="A1902" s="70" t="n">
        <v>1896</v>
      </c>
      <c r="B1902" s="94" t="n">
        <v>43466</v>
      </c>
      <c r="C1902" s="95"/>
      <c r="D1902" s="96"/>
      <c r="E1902" s="74" t="n">
        <v>72</v>
      </c>
      <c r="F1902" s="97" t="s">
        <v>1310</v>
      </c>
      <c r="G1902" s="98" t="n">
        <v>0</v>
      </c>
      <c r="H1902" s="98" t="n">
        <v>216</v>
      </c>
      <c r="I1902" s="208"/>
      <c r="J1902" s="208"/>
      <c r="K1902" s="208"/>
      <c r="L1902" s="208"/>
      <c r="M1902" s="208"/>
      <c r="N1902" s="209"/>
      <c r="O1902" s="79" t="n">
        <f aca="false">SUM(J1902:N1902)</f>
        <v>0</v>
      </c>
      <c r="P1902" s="210"/>
      <c r="Q1902" s="210"/>
      <c r="R1902" s="210"/>
      <c r="S1902" s="210"/>
      <c r="T1902" s="210"/>
      <c r="U1902" s="210"/>
      <c r="V1902" s="210"/>
      <c r="W1902" s="210"/>
      <c r="X1902" s="210"/>
      <c r="Y1902" s="210"/>
      <c r="Z1902" s="210"/>
      <c r="AA1902" s="211"/>
      <c r="AB1902" s="212"/>
      <c r="AC1902" s="213"/>
      <c r="AD1902" s="214"/>
      <c r="AE1902" s="215"/>
      <c r="AF1902" s="215"/>
      <c r="AG1902" s="215"/>
      <c r="AH1902" s="215"/>
      <c r="AI1902" s="215"/>
      <c r="AJ1902" s="215"/>
      <c r="AK1902" s="215"/>
      <c r="AL1902" s="215"/>
      <c r="AM1902" s="215"/>
      <c r="AN1902" s="209"/>
      <c r="AO1902" s="215"/>
      <c r="AP1902" s="215"/>
      <c r="AQ1902" s="215"/>
      <c r="AR1902" s="215"/>
      <c r="AS1902" s="215"/>
      <c r="AT1902" s="215"/>
      <c r="AU1902" s="215"/>
      <c r="AV1902" s="215"/>
      <c r="AW1902" s="215"/>
      <c r="AX1902" s="215"/>
      <c r="AY1902" s="215"/>
      <c r="AZ1902" s="215"/>
      <c r="BA1902" s="215"/>
      <c r="BB1902" s="215"/>
      <c r="BC1902" s="215"/>
      <c r="BD1902" s="85" t="n">
        <f aca="false">SUM(AC1902:BC1902)</f>
        <v>0</v>
      </c>
      <c r="BE1902" s="111" t="n">
        <f aca="false">IF((G1902+I1902+O1902-H1902-BD1902)&gt;=0,G1902+I1902+O1902-H1902-BD1902,0)</f>
        <v>0</v>
      </c>
      <c r="BF1902" s="112" t="n">
        <f aca="false">IF((H1902-I1902-O1902-G1902+BD1902)&gt;=0,H1902-I1902-O1902-G1902+BD1902,0)</f>
        <v>216</v>
      </c>
      <c r="BG1902" s="102"/>
      <c r="BH1902" s="103"/>
      <c r="BI1902" s="90"/>
      <c r="BJ1902" s="91" t="n">
        <v>-216</v>
      </c>
      <c r="BK1902" s="91" t="n">
        <f aca="false">BJ1902-BD1902+O1902</f>
        <v>-216</v>
      </c>
      <c r="BL1902" s="104"/>
    </row>
    <row r="1903" s="105" customFormat="true" ht="15" hidden="false" customHeight="false" outlineLevel="0" collapsed="false">
      <c r="A1903" s="247" t="n">
        <v>1897</v>
      </c>
      <c r="B1903" s="94" t="n">
        <v>43466</v>
      </c>
      <c r="C1903" s="95"/>
      <c r="D1903" s="96"/>
      <c r="E1903" s="74" t="n">
        <v>72</v>
      </c>
      <c r="F1903" s="97" t="s">
        <v>1311</v>
      </c>
      <c r="G1903" s="98" t="n">
        <v>0</v>
      </c>
      <c r="H1903" s="98" t="n">
        <v>216</v>
      </c>
      <c r="I1903" s="208"/>
      <c r="J1903" s="208"/>
      <c r="K1903" s="208"/>
      <c r="L1903" s="208"/>
      <c r="M1903" s="208"/>
      <c r="N1903" s="209"/>
      <c r="O1903" s="79" t="n">
        <f aca="false">SUM(J1903:N1903)</f>
        <v>0</v>
      </c>
      <c r="P1903" s="210"/>
      <c r="Q1903" s="210"/>
      <c r="R1903" s="210"/>
      <c r="S1903" s="210"/>
      <c r="T1903" s="210"/>
      <c r="U1903" s="210"/>
      <c r="V1903" s="210"/>
      <c r="W1903" s="210"/>
      <c r="X1903" s="210"/>
      <c r="Y1903" s="210"/>
      <c r="Z1903" s="210"/>
      <c r="AA1903" s="211"/>
      <c r="AB1903" s="212"/>
      <c r="AC1903" s="213"/>
      <c r="AD1903" s="214"/>
      <c r="AE1903" s="215"/>
      <c r="AF1903" s="215"/>
      <c r="AG1903" s="215"/>
      <c r="AH1903" s="215"/>
      <c r="AI1903" s="215"/>
      <c r="AJ1903" s="215"/>
      <c r="AK1903" s="215"/>
      <c r="AL1903" s="215"/>
      <c r="AM1903" s="215"/>
      <c r="AN1903" s="209"/>
      <c r="AO1903" s="215"/>
      <c r="AP1903" s="215"/>
      <c r="AQ1903" s="215"/>
      <c r="AR1903" s="215"/>
      <c r="AS1903" s="215"/>
      <c r="AT1903" s="215"/>
      <c r="AU1903" s="215"/>
      <c r="AV1903" s="215"/>
      <c r="AW1903" s="215"/>
      <c r="AX1903" s="215"/>
      <c r="AY1903" s="215"/>
      <c r="AZ1903" s="215"/>
      <c r="BA1903" s="215"/>
      <c r="BB1903" s="215"/>
      <c r="BC1903" s="215"/>
      <c r="BD1903" s="85" t="n">
        <f aca="false">SUM(AC1903:BC1903)</f>
        <v>0</v>
      </c>
      <c r="BE1903" s="111" t="n">
        <f aca="false">IF((G1903+I1903+O1903-H1903-BD1903)&gt;=0,G1903+I1903+O1903-H1903-BD1903,0)</f>
        <v>0</v>
      </c>
      <c r="BF1903" s="112" t="n">
        <f aca="false">IF((H1903-I1903-O1903-G1903+BD1903)&gt;=0,H1903-I1903-O1903-G1903+BD1903,0)</f>
        <v>216</v>
      </c>
      <c r="BG1903" s="102"/>
      <c r="BH1903" s="103"/>
      <c r="BI1903" s="90"/>
      <c r="BJ1903" s="91" t="n">
        <v>-216</v>
      </c>
      <c r="BK1903" s="91" t="n">
        <f aca="false">BJ1903-BD1903+O1903</f>
        <v>-216</v>
      </c>
      <c r="BL1903" s="104"/>
    </row>
    <row r="1904" s="105" customFormat="true" ht="15" hidden="false" customHeight="false" outlineLevel="0" collapsed="false">
      <c r="A1904" s="70" t="n">
        <v>1898</v>
      </c>
      <c r="B1904" s="94" t="n">
        <v>43466</v>
      </c>
      <c r="C1904" s="95"/>
      <c r="D1904" s="96"/>
      <c r="E1904" s="74" t="n">
        <v>20</v>
      </c>
      <c r="F1904" s="97" t="s">
        <v>1311</v>
      </c>
      <c r="G1904" s="98" t="n">
        <v>0</v>
      </c>
      <c r="H1904" s="98" t="n">
        <v>60</v>
      </c>
      <c r="I1904" s="208"/>
      <c r="J1904" s="208"/>
      <c r="K1904" s="208"/>
      <c r="L1904" s="208"/>
      <c r="M1904" s="208"/>
      <c r="N1904" s="209"/>
      <c r="O1904" s="79" t="n">
        <f aca="false">SUM(J1904:N1904)</f>
        <v>0</v>
      </c>
      <c r="P1904" s="210"/>
      <c r="Q1904" s="210"/>
      <c r="R1904" s="210"/>
      <c r="S1904" s="210"/>
      <c r="T1904" s="210"/>
      <c r="U1904" s="210"/>
      <c r="V1904" s="210"/>
      <c r="W1904" s="210"/>
      <c r="X1904" s="210"/>
      <c r="Y1904" s="210"/>
      <c r="Z1904" s="210"/>
      <c r="AA1904" s="211"/>
      <c r="AB1904" s="212"/>
      <c r="AC1904" s="213"/>
      <c r="AD1904" s="214"/>
      <c r="AE1904" s="215"/>
      <c r="AF1904" s="215"/>
      <c r="AG1904" s="215"/>
      <c r="AH1904" s="215"/>
      <c r="AI1904" s="215"/>
      <c r="AJ1904" s="215"/>
      <c r="AK1904" s="215"/>
      <c r="AL1904" s="215"/>
      <c r="AM1904" s="215"/>
      <c r="AN1904" s="209"/>
      <c r="AO1904" s="215"/>
      <c r="AP1904" s="215"/>
      <c r="AQ1904" s="215"/>
      <c r="AR1904" s="215"/>
      <c r="AS1904" s="215"/>
      <c r="AT1904" s="215"/>
      <c r="AU1904" s="215"/>
      <c r="AV1904" s="215"/>
      <c r="AW1904" s="215"/>
      <c r="AX1904" s="215"/>
      <c r="AY1904" s="215"/>
      <c r="AZ1904" s="215"/>
      <c r="BA1904" s="215"/>
      <c r="BB1904" s="215"/>
      <c r="BC1904" s="215"/>
      <c r="BD1904" s="85" t="n">
        <f aca="false">SUM(AC1904:BC1904)</f>
        <v>0</v>
      </c>
      <c r="BE1904" s="111" t="n">
        <f aca="false">IF((G1904+I1904+O1904-H1904-BD1904)&gt;=0,G1904+I1904+O1904-H1904-BD1904,0)</f>
        <v>0</v>
      </c>
      <c r="BF1904" s="112" t="n">
        <f aca="false">IF((H1904-I1904-O1904-G1904+BD1904)&gt;=0,H1904-I1904-O1904-G1904+BD1904,0)</f>
        <v>60</v>
      </c>
      <c r="BG1904" s="102"/>
      <c r="BH1904" s="103"/>
      <c r="BI1904" s="90"/>
      <c r="BJ1904" s="91" t="n">
        <v>-60</v>
      </c>
      <c r="BK1904" s="91" t="n">
        <f aca="false">BJ1904-BD1904+O1904</f>
        <v>-60</v>
      </c>
      <c r="BL1904" s="104"/>
    </row>
    <row r="1905" s="105" customFormat="true" ht="15" hidden="false" customHeight="false" outlineLevel="0" collapsed="false">
      <c r="A1905" s="247" t="n">
        <v>1899</v>
      </c>
      <c r="B1905" s="94" t="n">
        <v>43466</v>
      </c>
      <c r="C1905" s="95"/>
      <c r="D1905" s="96"/>
      <c r="E1905" s="74" t="n">
        <v>72</v>
      </c>
      <c r="F1905" s="97" t="s">
        <v>1312</v>
      </c>
      <c r="G1905" s="98" t="n">
        <v>0</v>
      </c>
      <c r="H1905" s="98" t="n">
        <v>4</v>
      </c>
      <c r="I1905" s="208"/>
      <c r="J1905" s="208"/>
      <c r="K1905" s="208"/>
      <c r="L1905" s="208"/>
      <c r="M1905" s="208"/>
      <c r="N1905" s="209"/>
      <c r="O1905" s="79" t="n">
        <f aca="false">SUM(J1905:N1905)</f>
        <v>0</v>
      </c>
      <c r="P1905" s="210"/>
      <c r="Q1905" s="210"/>
      <c r="R1905" s="210"/>
      <c r="S1905" s="210"/>
      <c r="T1905" s="210"/>
      <c r="U1905" s="210"/>
      <c r="V1905" s="210"/>
      <c r="W1905" s="210"/>
      <c r="X1905" s="210"/>
      <c r="Y1905" s="210"/>
      <c r="Z1905" s="210"/>
      <c r="AA1905" s="211"/>
      <c r="AB1905" s="212"/>
      <c r="AC1905" s="213"/>
      <c r="AD1905" s="214"/>
      <c r="AE1905" s="215"/>
      <c r="AF1905" s="215"/>
      <c r="AG1905" s="215"/>
      <c r="AH1905" s="215"/>
      <c r="AI1905" s="215"/>
      <c r="AJ1905" s="215"/>
      <c r="AK1905" s="215"/>
      <c r="AL1905" s="215"/>
      <c r="AM1905" s="215"/>
      <c r="AN1905" s="209"/>
      <c r="AO1905" s="215"/>
      <c r="AP1905" s="215"/>
      <c r="AQ1905" s="215"/>
      <c r="AR1905" s="215"/>
      <c r="AS1905" s="215"/>
      <c r="AT1905" s="215"/>
      <c r="AU1905" s="215"/>
      <c r="AV1905" s="215"/>
      <c r="AW1905" s="215"/>
      <c r="AX1905" s="215"/>
      <c r="AY1905" s="215"/>
      <c r="AZ1905" s="215"/>
      <c r="BA1905" s="215"/>
      <c r="BB1905" s="215"/>
      <c r="BC1905" s="215"/>
      <c r="BD1905" s="85" t="n">
        <f aca="false">SUM(AC1905:BC1905)</f>
        <v>0</v>
      </c>
      <c r="BE1905" s="111" t="n">
        <f aca="false">IF((G1905+I1905+O1905-H1905-BD1905)&gt;=0,G1905+I1905+O1905-H1905-BD1905,0)</f>
        <v>0</v>
      </c>
      <c r="BF1905" s="112" t="n">
        <f aca="false">IF((H1905-I1905-O1905-G1905+BD1905)&gt;=0,H1905-I1905-O1905-G1905+BD1905,0)</f>
        <v>4</v>
      </c>
      <c r="BG1905" s="102"/>
      <c r="BH1905" s="103"/>
      <c r="BI1905" s="90"/>
      <c r="BJ1905" s="91" t="n">
        <v>-4</v>
      </c>
      <c r="BK1905" s="91" t="n">
        <f aca="false">BJ1905-BD1905+O1905</f>
        <v>-4</v>
      </c>
      <c r="BL1905" s="104"/>
    </row>
    <row r="1906" s="105" customFormat="true" ht="15" hidden="false" customHeight="false" outlineLevel="0" collapsed="false">
      <c r="A1906" s="70" t="n">
        <v>1900</v>
      </c>
      <c r="B1906" s="94" t="n">
        <v>43466</v>
      </c>
      <c r="C1906" s="95"/>
      <c r="D1906" s="96"/>
      <c r="E1906" s="74" t="n">
        <v>72</v>
      </c>
      <c r="F1906" s="97" t="s">
        <v>1313</v>
      </c>
      <c r="G1906" s="98" t="n">
        <v>0</v>
      </c>
      <c r="H1906" s="98" t="n">
        <v>216</v>
      </c>
      <c r="I1906" s="208"/>
      <c r="J1906" s="208"/>
      <c r="K1906" s="208"/>
      <c r="L1906" s="208"/>
      <c r="M1906" s="208"/>
      <c r="N1906" s="209"/>
      <c r="O1906" s="79" t="n">
        <f aca="false">SUM(J1906:N1906)</f>
        <v>0</v>
      </c>
      <c r="P1906" s="215"/>
      <c r="Q1906" s="215"/>
      <c r="R1906" s="215"/>
      <c r="S1906" s="215"/>
      <c r="T1906" s="215"/>
      <c r="U1906" s="210"/>
      <c r="V1906" s="210"/>
      <c r="W1906" s="210"/>
      <c r="X1906" s="210"/>
      <c r="Y1906" s="210"/>
      <c r="Z1906" s="210"/>
      <c r="AA1906" s="211"/>
      <c r="AB1906" s="212"/>
      <c r="AC1906" s="213"/>
      <c r="AD1906" s="214"/>
      <c r="AE1906" s="215"/>
      <c r="AF1906" s="215"/>
      <c r="AG1906" s="215"/>
      <c r="AH1906" s="215"/>
      <c r="AI1906" s="215"/>
      <c r="AJ1906" s="215"/>
      <c r="AK1906" s="215"/>
      <c r="AL1906" s="215"/>
      <c r="AM1906" s="215"/>
      <c r="AN1906" s="209"/>
      <c r="AO1906" s="215"/>
      <c r="AP1906" s="215"/>
      <c r="AQ1906" s="215"/>
      <c r="AR1906" s="215"/>
      <c r="AS1906" s="215"/>
      <c r="AT1906" s="215"/>
      <c r="AU1906" s="215"/>
      <c r="AV1906" s="215"/>
      <c r="AW1906" s="215"/>
      <c r="AX1906" s="215"/>
      <c r="AY1906" s="215"/>
      <c r="AZ1906" s="215"/>
      <c r="BA1906" s="215"/>
      <c r="BB1906" s="215"/>
      <c r="BC1906" s="215"/>
      <c r="BD1906" s="85" t="n">
        <f aca="false">SUM(AC1906:BC1906)</f>
        <v>0</v>
      </c>
      <c r="BE1906" s="111" t="n">
        <f aca="false">IF((G1906+I1906+O1906-H1906-BD1906)&gt;=0,G1906+I1906+O1906-H1906-BD1906,0)</f>
        <v>0</v>
      </c>
      <c r="BF1906" s="112" t="n">
        <f aca="false">IF((H1906-I1906-O1906-G1906+BD1906)&gt;=0,H1906-I1906-O1906-G1906+BD1906,0)</f>
        <v>216</v>
      </c>
      <c r="BG1906" s="102"/>
      <c r="BH1906" s="103"/>
      <c r="BI1906" s="90"/>
      <c r="BJ1906" s="91" t="n">
        <v>-216</v>
      </c>
      <c r="BK1906" s="91" t="n">
        <f aca="false">BJ1906-BD1906+O1906</f>
        <v>-216</v>
      </c>
      <c r="BL1906" s="104"/>
    </row>
    <row r="1907" s="105" customFormat="true" ht="15" hidden="false" customHeight="false" outlineLevel="0" collapsed="false">
      <c r="A1907" s="247" t="n">
        <v>1901</v>
      </c>
      <c r="B1907" s="94" t="n">
        <v>43466</v>
      </c>
      <c r="C1907" s="95"/>
      <c r="D1907" s="96"/>
      <c r="E1907" s="74" t="n">
        <v>72</v>
      </c>
      <c r="F1907" s="97" t="s">
        <v>1314</v>
      </c>
      <c r="G1907" s="98" t="n">
        <v>0</v>
      </c>
      <c r="H1907" s="98" t="n">
        <v>0</v>
      </c>
      <c r="I1907" s="208"/>
      <c r="J1907" s="208"/>
      <c r="K1907" s="208"/>
      <c r="L1907" s="208"/>
      <c r="M1907" s="208"/>
      <c r="N1907" s="209"/>
      <c r="O1907" s="79" t="n">
        <f aca="false">SUM(J1907:N1907)</f>
        <v>0</v>
      </c>
      <c r="P1907" s="210"/>
      <c r="Q1907" s="210"/>
      <c r="R1907" s="210"/>
      <c r="S1907" s="210"/>
      <c r="T1907" s="210"/>
      <c r="U1907" s="210"/>
      <c r="V1907" s="210"/>
      <c r="W1907" s="210"/>
      <c r="X1907" s="210"/>
      <c r="Y1907" s="210"/>
      <c r="Z1907" s="210"/>
      <c r="AA1907" s="211"/>
      <c r="AB1907" s="212"/>
      <c r="AC1907" s="213"/>
      <c r="AD1907" s="214"/>
      <c r="AE1907" s="215"/>
      <c r="AF1907" s="215"/>
      <c r="AG1907" s="215"/>
      <c r="AH1907" s="215"/>
      <c r="AI1907" s="215"/>
      <c r="AJ1907" s="215"/>
      <c r="AK1907" s="215"/>
      <c r="AL1907" s="215"/>
      <c r="AM1907" s="215"/>
      <c r="AN1907" s="209"/>
      <c r="AO1907" s="215"/>
      <c r="AP1907" s="215"/>
      <c r="AQ1907" s="215"/>
      <c r="AR1907" s="215"/>
      <c r="AS1907" s="215"/>
      <c r="AT1907" s="215"/>
      <c r="AU1907" s="215"/>
      <c r="AV1907" s="215"/>
      <c r="AW1907" s="215"/>
      <c r="AX1907" s="215"/>
      <c r="AY1907" s="215"/>
      <c r="AZ1907" s="215"/>
      <c r="BA1907" s="215"/>
      <c r="BB1907" s="215"/>
      <c r="BC1907" s="215"/>
      <c r="BD1907" s="85" t="n">
        <f aca="false">SUM(AC1907:BC1907)</f>
        <v>0</v>
      </c>
      <c r="BE1907" s="111" t="n">
        <f aca="false">IF((G1907+I1907+O1907-H1907-BD1907)&gt;=0,G1907+I1907+O1907-H1907-BD1907,0)</f>
        <v>0</v>
      </c>
      <c r="BF1907" s="112" t="n">
        <f aca="false">IF((H1907-I1907-O1907-G1907+BD1907)&gt;=0,H1907-I1907-O1907-G1907+BD1907,0)</f>
        <v>0</v>
      </c>
      <c r="BG1907" s="102"/>
      <c r="BH1907" s="103"/>
      <c r="BI1907" s="90"/>
      <c r="BJ1907" s="91" t="n">
        <v>0</v>
      </c>
      <c r="BK1907" s="91" t="n">
        <f aca="false">BJ1907-BD1907+O1907</f>
        <v>0</v>
      </c>
      <c r="BL1907" s="104"/>
    </row>
    <row r="1908" s="105" customFormat="true" ht="15" hidden="false" customHeight="false" outlineLevel="0" collapsed="false">
      <c r="A1908" s="70" t="n">
        <v>1902</v>
      </c>
      <c r="B1908" s="94" t="n">
        <v>43466</v>
      </c>
      <c r="C1908" s="95"/>
      <c r="D1908" s="96"/>
      <c r="E1908" s="74" t="n">
        <v>72</v>
      </c>
      <c r="F1908" s="97" t="s">
        <v>1315</v>
      </c>
      <c r="G1908" s="98" t="n">
        <v>0</v>
      </c>
      <c r="H1908" s="98" t="n">
        <v>0</v>
      </c>
      <c r="I1908" s="208"/>
      <c r="J1908" s="208"/>
      <c r="K1908" s="208"/>
      <c r="L1908" s="208"/>
      <c r="M1908" s="208"/>
      <c r="N1908" s="209"/>
      <c r="O1908" s="79" t="n">
        <f aca="false">SUM(J1908:N1908)</f>
        <v>0</v>
      </c>
      <c r="P1908" s="210"/>
      <c r="Q1908" s="210"/>
      <c r="R1908" s="210"/>
      <c r="S1908" s="210"/>
      <c r="T1908" s="210"/>
      <c r="U1908" s="210"/>
      <c r="V1908" s="210"/>
      <c r="W1908" s="210"/>
      <c r="X1908" s="210"/>
      <c r="Y1908" s="210"/>
      <c r="Z1908" s="210"/>
      <c r="AA1908" s="211"/>
      <c r="AB1908" s="212"/>
      <c r="AC1908" s="213"/>
      <c r="AD1908" s="214"/>
      <c r="AE1908" s="215"/>
      <c r="AF1908" s="215"/>
      <c r="AG1908" s="215"/>
      <c r="AH1908" s="215"/>
      <c r="AI1908" s="215"/>
      <c r="AJ1908" s="215"/>
      <c r="AK1908" s="215"/>
      <c r="AL1908" s="215"/>
      <c r="AM1908" s="215"/>
      <c r="AN1908" s="209"/>
      <c r="AO1908" s="215"/>
      <c r="AP1908" s="215"/>
      <c r="AQ1908" s="215"/>
      <c r="AR1908" s="215"/>
      <c r="AS1908" s="215"/>
      <c r="AT1908" s="215"/>
      <c r="AU1908" s="215"/>
      <c r="AV1908" s="215"/>
      <c r="AW1908" s="215"/>
      <c r="AX1908" s="215"/>
      <c r="AY1908" s="215"/>
      <c r="AZ1908" s="215"/>
      <c r="BA1908" s="215"/>
      <c r="BB1908" s="215"/>
      <c r="BC1908" s="215"/>
      <c r="BD1908" s="85" t="n">
        <f aca="false">SUM(AC1908:BC1908)</f>
        <v>0</v>
      </c>
      <c r="BE1908" s="111" t="n">
        <f aca="false">IF((G1908+I1908+O1908-H1908-BD1908)&gt;=0,G1908+I1908+O1908-H1908-BD1908,0)</f>
        <v>0</v>
      </c>
      <c r="BF1908" s="112" t="n">
        <f aca="false">IF((H1908-I1908-O1908-G1908+BD1908)&gt;=0,H1908-I1908-O1908-G1908+BD1908,0)</f>
        <v>0</v>
      </c>
      <c r="BG1908" s="102"/>
      <c r="BH1908" s="103"/>
      <c r="BI1908" s="90"/>
      <c r="BJ1908" s="91" t="n">
        <v>0</v>
      </c>
      <c r="BK1908" s="91" t="n">
        <f aca="false">BJ1908-BD1908+O1908</f>
        <v>0</v>
      </c>
      <c r="BL1908" s="104"/>
    </row>
    <row r="1909" s="105" customFormat="true" ht="15" hidden="false" customHeight="false" outlineLevel="0" collapsed="false">
      <c r="A1909" s="247" t="n">
        <v>1903</v>
      </c>
      <c r="B1909" s="94" t="n">
        <v>43466</v>
      </c>
      <c r="C1909" s="95"/>
      <c r="D1909" s="96"/>
      <c r="E1909" s="74" t="n">
        <v>72</v>
      </c>
      <c r="F1909" s="97" t="s">
        <v>1315</v>
      </c>
      <c r="G1909" s="98" t="n">
        <v>14</v>
      </c>
      <c r="H1909" s="98" t="n">
        <v>0</v>
      </c>
      <c r="I1909" s="208"/>
      <c r="J1909" s="208"/>
      <c r="K1909" s="208"/>
      <c r="L1909" s="208"/>
      <c r="M1909" s="208"/>
      <c r="N1909" s="209"/>
      <c r="O1909" s="79" t="n">
        <f aca="false">SUM(J1909:N1909)</f>
        <v>0</v>
      </c>
      <c r="P1909" s="210"/>
      <c r="Q1909" s="210"/>
      <c r="R1909" s="210"/>
      <c r="S1909" s="210"/>
      <c r="T1909" s="210"/>
      <c r="U1909" s="210"/>
      <c r="V1909" s="210"/>
      <c r="W1909" s="210"/>
      <c r="X1909" s="210"/>
      <c r="Y1909" s="210"/>
      <c r="Z1909" s="210"/>
      <c r="AA1909" s="211"/>
      <c r="AB1909" s="212"/>
      <c r="AC1909" s="213"/>
      <c r="AD1909" s="214"/>
      <c r="AE1909" s="215"/>
      <c r="AF1909" s="215"/>
      <c r="AG1909" s="215"/>
      <c r="AH1909" s="215"/>
      <c r="AI1909" s="215"/>
      <c r="AJ1909" s="215"/>
      <c r="AK1909" s="215"/>
      <c r="AL1909" s="215"/>
      <c r="AM1909" s="215"/>
      <c r="AN1909" s="209"/>
      <c r="AO1909" s="215"/>
      <c r="AP1909" s="215"/>
      <c r="AQ1909" s="215"/>
      <c r="AR1909" s="215"/>
      <c r="AS1909" s="215"/>
      <c r="AT1909" s="215"/>
      <c r="AU1909" s="215"/>
      <c r="AV1909" s="215"/>
      <c r="AW1909" s="215"/>
      <c r="AX1909" s="215"/>
      <c r="AY1909" s="215"/>
      <c r="AZ1909" s="215"/>
      <c r="BA1909" s="215"/>
      <c r="BB1909" s="215"/>
      <c r="BC1909" s="215"/>
      <c r="BD1909" s="85" t="n">
        <f aca="false">SUM(AC1909:BC1909)</f>
        <v>0</v>
      </c>
      <c r="BE1909" s="111" t="n">
        <f aca="false">IF((G1909+I1909+O1909-H1909-BD1909)&gt;=0,G1909+I1909+O1909-H1909-BD1909,0)</f>
        <v>14</v>
      </c>
      <c r="BF1909" s="112" t="n">
        <f aca="false">IF((H1909-I1909-O1909-G1909+BD1909)&gt;=0,H1909-I1909-O1909-G1909+BD1909,0)</f>
        <v>0</v>
      </c>
      <c r="BG1909" s="102"/>
      <c r="BH1909" s="103" t="n">
        <v>43714</v>
      </c>
      <c r="BI1909" s="90"/>
      <c r="BJ1909" s="91" t="n">
        <v>14</v>
      </c>
      <c r="BK1909" s="91" t="n">
        <f aca="false">BJ1909-BD1909+O1909</f>
        <v>14</v>
      </c>
      <c r="BL1909" s="104"/>
    </row>
    <row r="1910" s="105" customFormat="true" ht="15" hidden="false" customHeight="false" outlineLevel="0" collapsed="false">
      <c r="A1910" s="70" t="n">
        <v>1904</v>
      </c>
      <c r="B1910" s="94" t="n">
        <v>43466</v>
      </c>
      <c r="C1910" s="95"/>
      <c r="D1910" s="96"/>
      <c r="E1910" s="74" t="n">
        <v>20</v>
      </c>
      <c r="F1910" s="97" t="s">
        <v>1316</v>
      </c>
      <c r="G1910" s="98" t="n">
        <v>0</v>
      </c>
      <c r="H1910" s="98" t="n">
        <v>20</v>
      </c>
      <c r="I1910" s="208"/>
      <c r="J1910" s="208"/>
      <c r="K1910" s="208"/>
      <c r="L1910" s="208"/>
      <c r="M1910" s="208"/>
      <c r="N1910" s="209"/>
      <c r="O1910" s="79" t="n">
        <f aca="false">SUM(J1910:N1910)</f>
        <v>0</v>
      </c>
      <c r="P1910" s="210"/>
      <c r="Q1910" s="210"/>
      <c r="R1910" s="210"/>
      <c r="S1910" s="210"/>
      <c r="T1910" s="210"/>
      <c r="U1910" s="210"/>
      <c r="V1910" s="210"/>
      <c r="W1910" s="210"/>
      <c r="X1910" s="210"/>
      <c r="Y1910" s="210"/>
      <c r="Z1910" s="210"/>
      <c r="AA1910" s="211"/>
      <c r="AB1910" s="212"/>
      <c r="AC1910" s="213"/>
      <c r="AD1910" s="214"/>
      <c r="AE1910" s="215"/>
      <c r="AF1910" s="215"/>
      <c r="AG1910" s="215"/>
      <c r="AH1910" s="215"/>
      <c r="AI1910" s="215"/>
      <c r="AJ1910" s="215"/>
      <c r="AK1910" s="215"/>
      <c r="AL1910" s="215"/>
      <c r="AM1910" s="215"/>
      <c r="AN1910" s="209"/>
      <c r="AO1910" s="215"/>
      <c r="AP1910" s="215"/>
      <c r="AQ1910" s="215"/>
      <c r="AR1910" s="215"/>
      <c r="AS1910" s="215"/>
      <c r="AT1910" s="215"/>
      <c r="AU1910" s="215"/>
      <c r="AV1910" s="215"/>
      <c r="AW1910" s="215"/>
      <c r="AX1910" s="215"/>
      <c r="AY1910" s="215"/>
      <c r="AZ1910" s="215"/>
      <c r="BA1910" s="215"/>
      <c r="BB1910" s="215"/>
      <c r="BC1910" s="215"/>
      <c r="BD1910" s="85" t="n">
        <f aca="false">SUM(AC1910:BC1910)</f>
        <v>0</v>
      </c>
      <c r="BE1910" s="111" t="n">
        <f aca="false">IF((G1910+I1910+O1910-H1910-BD1910)&gt;=0,G1910+I1910+O1910-H1910-BD1910,0)</f>
        <v>0</v>
      </c>
      <c r="BF1910" s="112" t="n">
        <f aca="false">IF((H1910-I1910-O1910-G1910+BD1910)&gt;=0,H1910-I1910-O1910-G1910+BD1910,0)</f>
        <v>20</v>
      </c>
      <c r="BG1910" s="102"/>
      <c r="BH1910" s="103"/>
      <c r="BI1910" s="90"/>
      <c r="BJ1910" s="91" t="n">
        <v>-20</v>
      </c>
      <c r="BK1910" s="91" t="n">
        <f aca="false">BJ1910-BD1910+O1910</f>
        <v>-20</v>
      </c>
      <c r="BL1910" s="104"/>
    </row>
    <row r="1911" s="105" customFormat="true" ht="15" hidden="false" customHeight="false" outlineLevel="0" collapsed="false">
      <c r="A1911" s="247" t="n">
        <v>1905</v>
      </c>
      <c r="B1911" s="94" t="n">
        <v>43466</v>
      </c>
      <c r="C1911" s="95"/>
      <c r="D1911" s="96"/>
      <c r="E1911" s="74" t="n">
        <v>72</v>
      </c>
      <c r="F1911" s="97" t="s">
        <v>1317</v>
      </c>
      <c r="G1911" s="98" t="n">
        <v>0</v>
      </c>
      <c r="H1911" s="98" t="n">
        <v>216</v>
      </c>
      <c r="I1911" s="208"/>
      <c r="J1911" s="208"/>
      <c r="K1911" s="208"/>
      <c r="L1911" s="208"/>
      <c r="M1911" s="208"/>
      <c r="N1911" s="209"/>
      <c r="O1911" s="79" t="n">
        <f aca="false">SUM(J1911:N1911)</f>
        <v>0</v>
      </c>
      <c r="P1911" s="210"/>
      <c r="Q1911" s="210"/>
      <c r="R1911" s="210"/>
      <c r="S1911" s="210"/>
      <c r="T1911" s="210"/>
      <c r="U1911" s="210"/>
      <c r="V1911" s="210"/>
      <c r="W1911" s="210"/>
      <c r="X1911" s="210"/>
      <c r="Y1911" s="210"/>
      <c r="Z1911" s="210"/>
      <c r="AA1911" s="211"/>
      <c r="AB1911" s="212"/>
      <c r="AC1911" s="213"/>
      <c r="AD1911" s="214"/>
      <c r="AE1911" s="215"/>
      <c r="AF1911" s="215"/>
      <c r="AG1911" s="215"/>
      <c r="AH1911" s="215"/>
      <c r="AI1911" s="215"/>
      <c r="AJ1911" s="215"/>
      <c r="AK1911" s="215"/>
      <c r="AL1911" s="215"/>
      <c r="AM1911" s="215"/>
      <c r="AN1911" s="209"/>
      <c r="AO1911" s="215"/>
      <c r="AP1911" s="215"/>
      <c r="AQ1911" s="215"/>
      <c r="AR1911" s="215"/>
      <c r="AS1911" s="215"/>
      <c r="AT1911" s="215"/>
      <c r="AU1911" s="215"/>
      <c r="AV1911" s="215"/>
      <c r="AW1911" s="215"/>
      <c r="AX1911" s="215"/>
      <c r="AY1911" s="215"/>
      <c r="AZ1911" s="215"/>
      <c r="BA1911" s="215"/>
      <c r="BB1911" s="215"/>
      <c r="BC1911" s="215"/>
      <c r="BD1911" s="85" t="n">
        <f aca="false">SUM(AC1911:BC1911)</f>
        <v>0</v>
      </c>
      <c r="BE1911" s="111" t="n">
        <f aca="false">IF((G1911+I1911+O1911-H1911-BD1911)&gt;=0,G1911+I1911+O1911-H1911-BD1911,0)</f>
        <v>0</v>
      </c>
      <c r="BF1911" s="112" t="n">
        <f aca="false">IF((H1911-I1911-O1911-G1911+BD1911)&gt;=0,H1911-I1911-O1911-G1911+BD1911,0)</f>
        <v>216</v>
      </c>
      <c r="BG1911" s="102"/>
      <c r="BH1911" s="103"/>
      <c r="BI1911" s="90"/>
      <c r="BJ1911" s="91" t="n">
        <v>-216</v>
      </c>
      <c r="BK1911" s="91" t="n">
        <f aca="false">BJ1911-BD1911+O1911</f>
        <v>-216</v>
      </c>
      <c r="BL1911" s="104"/>
    </row>
    <row r="1912" s="105" customFormat="true" ht="15" hidden="false" customHeight="false" outlineLevel="0" collapsed="false">
      <c r="A1912" s="70" t="n">
        <v>1906</v>
      </c>
      <c r="B1912" s="94" t="n">
        <v>43466</v>
      </c>
      <c r="C1912" s="95"/>
      <c r="D1912" s="96"/>
      <c r="E1912" s="74" t="n">
        <v>20</v>
      </c>
      <c r="F1912" s="97" t="s">
        <v>1318</v>
      </c>
      <c r="G1912" s="98" t="n">
        <v>0</v>
      </c>
      <c r="H1912" s="98" t="n">
        <v>60</v>
      </c>
      <c r="I1912" s="208"/>
      <c r="J1912" s="208"/>
      <c r="K1912" s="208"/>
      <c r="L1912" s="208"/>
      <c r="M1912" s="208"/>
      <c r="N1912" s="209"/>
      <c r="O1912" s="79" t="n">
        <f aca="false">SUM(J1912:N1912)</f>
        <v>0</v>
      </c>
      <c r="P1912" s="210"/>
      <c r="Q1912" s="210"/>
      <c r="R1912" s="210"/>
      <c r="S1912" s="210"/>
      <c r="T1912" s="210"/>
      <c r="U1912" s="210"/>
      <c r="V1912" s="210"/>
      <c r="W1912" s="210"/>
      <c r="X1912" s="210"/>
      <c r="Y1912" s="210"/>
      <c r="Z1912" s="210"/>
      <c r="AA1912" s="211"/>
      <c r="AB1912" s="212"/>
      <c r="AC1912" s="213"/>
      <c r="AD1912" s="214"/>
      <c r="AE1912" s="215"/>
      <c r="AF1912" s="215"/>
      <c r="AG1912" s="215"/>
      <c r="AH1912" s="215"/>
      <c r="AI1912" s="215"/>
      <c r="AJ1912" s="215"/>
      <c r="AK1912" s="215"/>
      <c r="AL1912" s="215"/>
      <c r="AM1912" s="215"/>
      <c r="AN1912" s="209"/>
      <c r="AO1912" s="215"/>
      <c r="AP1912" s="215"/>
      <c r="AQ1912" s="215"/>
      <c r="AR1912" s="215"/>
      <c r="AS1912" s="215"/>
      <c r="AT1912" s="215"/>
      <c r="AU1912" s="215"/>
      <c r="AV1912" s="215"/>
      <c r="AW1912" s="215"/>
      <c r="AX1912" s="215"/>
      <c r="AY1912" s="215"/>
      <c r="AZ1912" s="215"/>
      <c r="BA1912" s="215"/>
      <c r="BB1912" s="215"/>
      <c r="BC1912" s="215"/>
      <c r="BD1912" s="85" t="n">
        <f aca="false">SUM(AC1912:BC1912)</f>
        <v>0</v>
      </c>
      <c r="BE1912" s="111" t="n">
        <f aca="false">IF((G1912+I1912+O1912-H1912-BD1912)&gt;=0,G1912+I1912+O1912-H1912-BD1912,0)</f>
        <v>0</v>
      </c>
      <c r="BF1912" s="112" t="n">
        <f aca="false">IF((H1912-I1912-O1912-G1912+BD1912)&gt;=0,H1912-I1912-O1912-G1912+BD1912,0)</f>
        <v>60</v>
      </c>
      <c r="BG1912" s="102"/>
      <c r="BH1912" s="103"/>
      <c r="BI1912" s="90"/>
      <c r="BJ1912" s="91" t="n">
        <v>-60</v>
      </c>
      <c r="BK1912" s="91" t="n">
        <f aca="false">BJ1912-BD1912+O1912</f>
        <v>-60</v>
      </c>
      <c r="BL1912" s="104"/>
    </row>
    <row r="1913" s="105" customFormat="true" ht="15" hidden="false" customHeight="false" outlineLevel="0" collapsed="false">
      <c r="A1913" s="247" t="n">
        <v>1907</v>
      </c>
      <c r="B1913" s="94" t="n">
        <v>43466</v>
      </c>
      <c r="C1913" s="95"/>
      <c r="D1913" s="96"/>
      <c r="E1913" s="74" t="n">
        <v>72</v>
      </c>
      <c r="F1913" s="97" t="s">
        <v>1319</v>
      </c>
      <c r="G1913" s="98" t="n">
        <v>0</v>
      </c>
      <c r="H1913" s="98" t="n">
        <v>0</v>
      </c>
      <c r="I1913" s="208"/>
      <c r="J1913" s="208"/>
      <c r="K1913" s="208"/>
      <c r="L1913" s="208"/>
      <c r="M1913" s="208"/>
      <c r="N1913" s="209"/>
      <c r="O1913" s="79" t="n">
        <f aca="false">SUM(J1913:N1913)</f>
        <v>0</v>
      </c>
      <c r="P1913" s="210"/>
      <c r="Q1913" s="210"/>
      <c r="R1913" s="210"/>
      <c r="S1913" s="210"/>
      <c r="T1913" s="210"/>
      <c r="U1913" s="210"/>
      <c r="V1913" s="210"/>
      <c r="W1913" s="210"/>
      <c r="X1913" s="210"/>
      <c r="Y1913" s="210"/>
      <c r="Z1913" s="210"/>
      <c r="AA1913" s="211"/>
      <c r="AB1913" s="212"/>
      <c r="AC1913" s="213"/>
      <c r="AD1913" s="214"/>
      <c r="AE1913" s="215"/>
      <c r="AF1913" s="215"/>
      <c r="AG1913" s="215"/>
      <c r="AH1913" s="215"/>
      <c r="AI1913" s="215"/>
      <c r="AJ1913" s="215"/>
      <c r="AK1913" s="215"/>
      <c r="AL1913" s="215"/>
      <c r="AM1913" s="215"/>
      <c r="AN1913" s="209"/>
      <c r="AO1913" s="215"/>
      <c r="AP1913" s="215"/>
      <c r="AQ1913" s="215"/>
      <c r="AR1913" s="215"/>
      <c r="AS1913" s="215"/>
      <c r="AT1913" s="215"/>
      <c r="AU1913" s="215"/>
      <c r="AV1913" s="215"/>
      <c r="AW1913" s="215"/>
      <c r="AX1913" s="215"/>
      <c r="AY1913" s="215"/>
      <c r="AZ1913" s="215"/>
      <c r="BA1913" s="215"/>
      <c r="BB1913" s="215"/>
      <c r="BC1913" s="215"/>
      <c r="BD1913" s="85" t="n">
        <f aca="false">SUM(AC1913:BC1913)</f>
        <v>0</v>
      </c>
      <c r="BE1913" s="111" t="n">
        <f aca="false">IF((G1913+I1913+O1913-H1913-BD1913)&gt;=0,G1913+I1913+O1913-H1913-BD1913,0)</f>
        <v>0</v>
      </c>
      <c r="BF1913" s="112" t="n">
        <f aca="false">IF((H1913-I1913-O1913-G1913+BD1913)&gt;=0,H1913-I1913-O1913-G1913+BD1913,0)</f>
        <v>0</v>
      </c>
      <c r="BG1913" s="102"/>
      <c r="BH1913" s="103"/>
      <c r="BI1913" s="90"/>
      <c r="BJ1913" s="91" t="n">
        <v>0</v>
      </c>
      <c r="BK1913" s="91" t="n">
        <f aca="false">BJ1913-BD1913+O1913</f>
        <v>0</v>
      </c>
      <c r="BL1913" s="104"/>
    </row>
    <row r="1914" s="105" customFormat="true" ht="15" hidden="false" customHeight="false" outlineLevel="0" collapsed="false">
      <c r="A1914" s="70" t="n">
        <v>1908</v>
      </c>
      <c r="B1914" s="94" t="n">
        <v>43466</v>
      </c>
      <c r="C1914" s="95"/>
      <c r="D1914" s="96"/>
      <c r="E1914" s="74" t="n">
        <v>72</v>
      </c>
      <c r="F1914" s="97" t="s">
        <v>1320</v>
      </c>
      <c r="G1914" s="98" t="n">
        <v>0</v>
      </c>
      <c r="H1914" s="98" t="n">
        <v>144</v>
      </c>
      <c r="I1914" s="208"/>
      <c r="J1914" s="208"/>
      <c r="K1914" s="208"/>
      <c r="L1914" s="208"/>
      <c r="M1914" s="208"/>
      <c r="N1914" s="209"/>
      <c r="O1914" s="79" t="n">
        <f aca="false">SUM(J1914:N1914)</f>
        <v>0</v>
      </c>
      <c r="P1914" s="210"/>
      <c r="Q1914" s="210"/>
      <c r="R1914" s="210"/>
      <c r="S1914" s="210"/>
      <c r="T1914" s="210"/>
      <c r="U1914" s="210"/>
      <c r="V1914" s="210"/>
      <c r="W1914" s="210"/>
      <c r="X1914" s="210"/>
      <c r="Y1914" s="210"/>
      <c r="Z1914" s="210"/>
      <c r="AA1914" s="211"/>
      <c r="AB1914" s="212"/>
      <c r="AC1914" s="213"/>
      <c r="AD1914" s="214"/>
      <c r="AE1914" s="215"/>
      <c r="AF1914" s="215"/>
      <c r="AG1914" s="215"/>
      <c r="AH1914" s="215"/>
      <c r="AI1914" s="215"/>
      <c r="AJ1914" s="215"/>
      <c r="AK1914" s="215"/>
      <c r="AL1914" s="215"/>
      <c r="AM1914" s="215"/>
      <c r="AN1914" s="209"/>
      <c r="AO1914" s="215"/>
      <c r="AP1914" s="215"/>
      <c r="AQ1914" s="215"/>
      <c r="AR1914" s="215"/>
      <c r="AS1914" s="215"/>
      <c r="AT1914" s="215"/>
      <c r="AU1914" s="215"/>
      <c r="AV1914" s="215"/>
      <c r="AW1914" s="215"/>
      <c r="AX1914" s="215"/>
      <c r="AY1914" s="215"/>
      <c r="AZ1914" s="215"/>
      <c r="BA1914" s="215"/>
      <c r="BB1914" s="215"/>
      <c r="BC1914" s="215"/>
      <c r="BD1914" s="85" t="n">
        <f aca="false">SUM(AC1914:BC1914)</f>
        <v>0</v>
      </c>
      <c r="BE1914" s="111" t="n">
        <f aca="false">IF((G1914+I1914+O1914-H1914-BD1914)&gt;=0,G1914+I1914+O1914-H1914-BD1914,0)</f>
        <v>0</v>
      </c>
      <c r="BF1914" s="112" t="n">
        <f aca="false">IF((H1914-I1914-O1914-G1914+BD1914)&gt;=0,H1914-I1914-O1914-G1914+BD1914,0)</f>
        <v>144</v>
      </c>
      <c r="BG1914" s="102"/>
      <c r="BH1914" s="103"/>
      <c r="BI1914" s="90"/>
      <c r="BJ1914" s="91" t="n">
        <v>-144</v>
      </c>
      <c r="BK1914" s="91" t="n">
        <f aca="false">BJ1914-BD1914+O1914</f>
        <v>-144</v>
      </c>
      <c r="BL1914" s="104"/>
    </row>
    <row r="1915" s="93" customFormat="true" ht="15" hidden="false" customHeight="false" outlineLevel="0" collapsed="false">
      <c r="A1915" s="247" t="n">
        <v>1909</v>
      </c>
      <c r="B1915" s="71" t="n">
        <v>43101</v>
      </c>
      <c r="C1915" s="72"/>
      <c r="D1915" s="73"/>
      <c r="E1915" s="74" t="n">
        <v>72</v>
      </c>
      <c r="F1915" s="75" t="s">
        <v>1321</v>
      </c>
      <c r="G1915" s="76" t="n">
        <v>72</v>
      </c>
      <c r="H1915" s="76" t="n">
        <v>0</v>
      </c>
      <c r="I1915" s="208"/>
      <c r="J1915" s="208"/>
      <c r="K1915" s="208"/>
      <c r="L1915" s="208"/>
      <c r="M1915" s="208"/>
      <c r="N1915" s="209"/>
      <c r="O1915" s="79" t="n">
        <f aca="false">SUM(J1915:N1915)</f>
        <v>0</v>
      </c>
      <c r="P1915" s="215"/>
      <c r="Q1915" s="215"/>
      <c r="R1915" s="215"/>
      <c r="S1915" s="215"/>
      <c r="T1915" s="215"/>
      <c r="U1915" s="215"/>
      <c r="V1915" s="215"/>
      <c r="W1915" s="215"/>
      <c r="X1915" s="215"/>
      <c r="Y1915" s="215"/>
      <c r="Z1915" s="215"/>
      <c r="AA1915" s="217"/>
      <c r="AB1915" s="218"/>
      <c r="AC1915" s="213"/>
      <c r="AD1915" s="214"/>
      <c r="AE1915" s="215"/>
      <c r="AF1915" s="215"/>
      <c r="AG1915" s="215"/>
      <c r="AH1915" s="215"/>
      <c r="AI1915" s="215"/>
      <c r="AJ1915" s="215"/>
      <c r="AK1915" s="215"/>
      <c r="AL1915" s="215"/>
      <c r="AM1915" s="215"/>
      <c r="AN1915" s="209"/>
      <c r="AO1915" s="215"/>
      <c r="AP1915" s="215"/>
      <c r="AQ1915" s="215"/>
      <c r="AR1915" s="215"/>
      <c r="AS1915" s="215"/>
      <c r="AT1915" s="215"/>
      <c r="AU1915" s="215"/>
      <c r="AV1915" s="215"/>
      <c r="AW1915" s="215"/>
      <c r="AX1915" s="215"/>
      <c r="AY1915" s="215"/>
      <c r="AZ1915" s="215"/>
      <c r="BA1915" s="215"/>
      <c r="BB1915" s="215"/>
      <c r="BC1915" s="215"/>
      <c r="BD1915" s="85" t="n">
        <f aca="false">SUM(AC1915:BC1915)</f>
        <v>0</v>
      </c>
      <c r="BE1915" s="86" t="n">
        <f aca="false">IF((G1915+I1915+O1915-H1915-BD1915)&gt;=0,G1915+I1915+O1915-H1915-BD1915,0)</f>
        <v>72</v>
      </c>
      <c r="BF1915" s="87" t="n">
        <f aca="false">IF((H1915-I1915-O1915-G1915+BD1915)&gt;=0,H1915-I1915-O1915-G1915+BD1915,0)</f>
        <v>0</v>
      </c>
      <c r="BG1915" s="106"/>
      <c r="BH1915" s="107"/>
      <c r="BI1915" s="90"/>
      <c r="BJ1915" s="91" t="n">
        <v>72</v>
      </c>
      <c r="BK1915" s="91" t="n">
        <f aca="false">BJ1915-BD1915+O1915</f>
        <v>72</v>
      </c>
      <c r="BL1915" s="92"/>
    </row>
    <row r="1916" s="93" customFormat="true" ht="15" hidden="false" customHeight="false" outlineLevel="0" collapsed="false">
      <c r="A1916" s="70" t="n">
        <v>1910</v>
      </c>
      <c r="B1916" s="71" t="n">
        <v>43466</v>
      </c>
      <c r="C1916" s="72"/>
      <c r="D1916" s="73"/>
      <c r="E1916" s="74" t="n">
        <v>72</v>
      </c>
      <c r="F1916" s="75" t="s">
        <v>1322</v>
      </c>
      <c r="G1916" s="76" t="n">
        <v>0</v>
      </c>
      <c r="H1916" s="76" t="n">
        <v>1080</v>
      </c>
      <c r="I1916" s="208"/>
      <c r="J1916" s="208"/>
      <c r="K1916" s="208"/>
      <c r="L1916" s="208"/>
      <c r="M1916" s="208"/>
      <c r="N1916" s="209"/>
      <c r="O1916" s="120" t="n">
        <f aca="false">SUM(J1916:N1916)</f>
        <v>0</v>
      </c>
      <c r="P1916" s="230"/>
      <c r="Q1916" s="230"/>
      <c r="R1916" s="230"/>
      <c r="S1916" s="230"/>
      <c r="T1916" s="230"/>
      <c r="U1916" s="230"/>
      <c r="V1916" s="230"/>
      <c r="W1916" s="230"/>
      <c r="X1916" s="230"/>
      <c r="Y1916" s="230"/>
      <c r="Z1916" s="230"/>
      <c r="AA1916" s="231"/>
      <c r="AB1916" s="232" t="n">
        <v>72</v>
      </c>
      <c r="AC1916" s="213"/>
      <c r="AD1916" s="214"/>
      <c r="AE1916" s="215"/>
      <c r="AF1916" s="215"/>
      <c r="AG1916" s="215"/>
      <c r="AH1916" s="215"/>
      <c r="AI1916" s="215"/>
      <c r="AJ1916" s="215"/>
      <c r="AK1916" s="215"/>
      <c r="AL1916" s="215"/>
      <c r="AM1916" s="215"/>
      <c r="AN1916" s="209"/>
      <c r="AO1916" s="215"/>
      <c r="AP1916" s="215"/>
      <c r="AQ1916" s="215"/>
      <c r="AR1916" s="215"/>
      <c r="AS1916" s="215"/>
      <c r="AT1916" s="215"/>
      <c r="AU1916" s="215"/>
      <c r="AV1916" s="215"/>
      <c r="AW1916" s="215"/>
      <c r="AX1916" s="215"/>
      <c r="AY1916" s="215"/>
      <c r="AZ1916" s="215"/>
      <c r="BA1916" s="215"/>
      <c r="BB1916" s="215"/>
      <c r="BC1916" s="215"/>
      <c r="BD1916" s="85" t="n">
        <f aca="false">SUM(AC1916:BC1916)</f>
        <v>0</v>
      </c>
      <c r="BE1916" s="86" t="n">
        <f aca="false">IF((G1916+I1916+O1916-H1916-BD1916)&gt;=0,G1916+I1916+O1916-H1916-BD1916,0)</f>
        <v>0</v>
      </c>
      <c r="BF1916" s="87" t="n">
        <f aca="false">IF((H1916-I1916-O1916-G1916+BD1916)&gt;=0,H1916-I1916-O1916-G1916+BD1916,0)</f>
        <v>1080</v>
      </c>
      <c r="BG1916" s="106"/>
      <c r="BH1916" s="107"/>
      <c r="BI1916" s="90"/>
      <c r="BJ1916" s="91" t="n">
        <v>-1080</v>
      </c>
      <c r="BK1916" s="91" t="n">
        <f aca="false">BJ1916-BD1916+E1916</f>
        <v>-1008</v>
      </c>
      <c r="BL1916" s="92"/>
    </row>
    <row r="1917" s="105" customFormat="true" ht="15" hidden="false" customHeight="false" outlineLevel="0" collapsed="false">
      <c r="A1917" s="247" t="n">
        <v>1911</v>
      </c>
      <c r="B1917" s="94" t="n">
        <v>43466</v>
      </c>
      <c r="C1917" s="95"/>
      <c r="D1917" s="96"/>
      <c r="E1917" s="74" t="n">
        <v>72</v>
      </c>
      <c r="F1917" s="97" t="s">
        <v>1323</v>
      </c>
      <c r="G1917" s="98" t="n">
        <v>72</v>
      </c>
      <c r="H1917" s="98" t="n">
        <v>0</v>
      </c>
      <c r="I1917" s="208"/>
      <c r="J1917" s="208"/>
      <c r="K1917" s="208"/>
      <c r="L1917" s="208"/>
      <c r="M1917" s="208"/>
      <c r="N1917" s="209"/>
      <c r="O1917" s="79" t="n">
        <f aca="false">SUM(J1917:N1917)</f>
        <v>0</v>
      </c>
      <c r="P1917" s="210"/>
      <c r="Q1917" s="210"/>
      <c r="R1917" s="210"/>
      <c r="S1917" s="210"/>
      <c r="T1917" s="210"/>
      <c r="U1917" s="210"/>
      <c r="V1917" s="210"/>
      <c r="W1917" s="210"/>
      <c r="X1917" s="210"/>
      <c r="Y1917" s="210"/>
      <c r="Z1917" s="210"/>
      <c r="AA1917" s="211"/>
      <c r="AB1917" s="212"/>
      <c r="AC1917" s="213"/>
      <c r="AD1917" s="214"/>
      <c r="AE1917" s="215"/>
      <c r="AF1917" s="215"/>
      <c r="AG1917" s="215"/>
      <c r="AH1917" s="215"/>
      <c r="AI1917" s="215"/>
      <c r="AJ1917" s="215"/>
      <c r="AK1917" s="215"/>
      <c r="AL1917" s="215"/>
      <c r="AM1917" s="215"/>
      <c r="AN1917" s="209"/>
      <c r="AO1917" s="215"/>
      <c r="AP1917" s="215"/>
      <c r="AQ1917" s="215"/>
      <c r="AR1917" s="215"/>
      <c r="AS1917" s="215"/>
      <c r="AT1917" s="215"/>
      <c r="AU1917" s="215"/>
      <c r="AV1917" s="215"/>
      <c r="AW1917" s="215"/>
      <c r="AX1917" s="215"/>
      <c r="AY1917" s="215"/>
      <c r="AZ1917" s="215"/>
      <c r="BA1917" s="215"/>
      <c r="BB1917" s="215"/>
      <c r="BC1917" s="215"/>
      <c r="BD1917" s="85" t="n">
        <f aca="false">SUM(AC1917:BC1917)</f>
        <v>0</v>
      </c>
      <c r="BE1917" s="111" t="n">
        <f aca="false">IF((G1917+I1917+O1917-H1917-BD1917)&gt;=0,G1917+I1917+O1917-H1917-BD1917,0)</f>
        <v>72</v>
      </c>
      <c r="BF1917" s="112" t="n">
        <f aca="false">IF((H1917-I1917-O1917-G1917+BD1917)&gt;=0,H1917-I1917-O1917-G1917+BD1917,0)</f>
        <v>0</v>
      </c>
      <c r="BG1917" s="102"/>
      <c r="BH1917" s="103"/>
      <c r="BI1917" s="90"/>
      <c r="BJ1917" s="91" t="n">
        <v>72</v>
      </c>
      <c r="BK1917" s="91" t="n">
        <f aca="false">BJ1917-BD1917+O1917</f>
        <v>72</v>
      </c>
      <c r="BL1917" s="104"/>
    </row>
    <row r="1918" s="105" customFormat="true" ht="15" hidden="false" customHeight="false" outlineLevel="0" collapsed="false">
      <c r="A1918" s="70" t="n">
        <v>1912</v>
      </c>
      <c r="B1918" s="94" t="n">
        <v>43466</v>
      </c>
      <c r="C1918" s="95"/>
      <c r="D1918" s="96"/>
      <c r="E1918" s="74" t="n">
        <v>72</v>
      </c>
      <c r="F1918" s="97" t="s">
        <v>1324</v>
      </c>
      <c r="G1918" s="98" t="n">
        <v>0</v>
      </c>
      <c r="H1918" s="98" t="n">
        <v>216</v>
      </c>
      <c r="I1918" s="208"/>
      <c r="J1918" s="208"/>
      <c r="K1918" s="208"/>
      <c r="L1918" s="208"/>
      <c r="M1918" s="208"/>
      <c r="N1918" s="209"/>
      <c r="O1918" s="79" t="n">
        <f aca="false">SUM(J1918:N1918)</f>
        <v>0</v>
      </c>
      <c r="P1918" s="210"/>
      <c r="Q1918" s="210"/>
      <c r="R1918" s="210"/>
      <c r="S1918" s="210"/>
      <c r="T1918" s="210"/>
      <c r="U1918" s="210"/>
      <c r="V1918" s="210"/>
      <c r="W1918" s="210"/>
      <c r="X1918" s="210"/>
      <c r="Y1918" s="210"/>
      <c r="Z1918" s="210"/>
      <c r="AA1918" s="211"/>
      <c r="AB1918" s="212"/>
      <c r="AC1918" s="213"/>
      <c r="AD1918" s="214"/>
      <c r="AE1918" s="215"/>
      <c r="AF1918" s="215"/>
      <c r="AG1918" s="215"/>
      <c r="AH1918" s="215"/>
      <c r="AI1918" s="215"/>
      <c r="AJ1918" s="215"/>
      <c r="AK1918" s="215"/>
      <c r="AL1918" s="215"/>
      <c r="AM1918" s="215"/>
      <c r="AN1918" s="209"/>
      <c r="AO1918" s="215"/>
      <c r="AP1918" s="215"/>
      <c r="AQ1918" s="215"/>
      <c r="AR1918" s="215"/>
      <c r="AS1918" s="215"/>
      <c r="AT1918" s="215"/>
      <c r="AU1918" s="215"/>
      <c r="AV1918" s="215"/>
      <c r="AW1918" s="215"/>
      <c r="AX1918" s="215"/>
      <c r="AY1918" s="215"/>
      <c r="AZ1918" s="215"/>
      <c r="BA1918" s="215"/>
      <c r="BB1918" s="215"/>
      <c r="BC1918" s="215"/>
      <c r="BD1918" s="85" t="n">
        <f aca="false">SUM(AC1918:BC1918)</f>
        <v>0</v>
      </c>
      <c r="BE1918" s="111" t="n">
        <f aca="false">IF((G1918+I1918+O1918-H1918-BD1918)&gt;=0,G1918+I1918+O1918-H1918-BD1918,0)</f>
        <v>0</v>
      </c>
      <c r="BF1918" s="112" t="n">
        <f aca="false">IF((H1918-I1918-O1918-G1918+BD1918)&gt;=0,H1918-I1918-O1918-G1918+BD1918,0)</f>
        <v>216</v>
      </c>
      <c r="BG1918" s="102"/>
      <c r="BH1918" s="103"/>
      <c r="BI1918" s="90"/>
      <c r="BJ1918" s="91" t="n">
        <v>-216</v>
      </c>
      <c r="BK1918" s="91" t="n">
        <f aca="false">BJ1918-BD1918+O1918</f>
        <v>-216</v>
      </c>
      <c r="BL1918" s="104"/>
    </row>
    <row r="1919" s="105" customFormat="true" ht="15" hidden="false" customHeight="false" outlineLevel="0" collapsed="false">
      <c r="A1919" s="247" t="n">
        <v>1913</v>
      </c>
      <c r="B1919" s="94" t="n">
        <v>43466</v>
      </c>
      <c r="C1919" s="95"/>
      <c r="D1919" s="96"/>
      <c r="E1919" s="74" t="n">
        <v>72</v>
      </c>
      <c r="F1919" s="97"/>
      <c r="G1919" s="98" t="n">
        <v>72</v>
      </c>
      <c r="H1919" s="98" t="n">
        <v>0</v>
      </c>
      <c r="I1919" s="208"/>
      <c r="J1919" s="208"/>
      <c r="K1919" s="208"/>
      <c r="L1919" s="208"/>
      <c r="M1919" s="208"/>
      <c r="N1919" s="209" t="n">
        <v>72</v>
      </c>
      <c r="O1919" s="79" t="n">
        <f aca="false">SUM(J1919:N1919)</f>
        <v>72</v>
      </c>
      <c r="P1919" s="210"/>
      <c r="Q1919" s="210"/>
      <c r="R1919" s="210"/>
      <c r="S1919" s="210"/>
      <c r="T1919" s="210"/>
      <c r="U1919" s="210"/>
      <c r="V1919" s="210"/>
      <c r="W1919" s="210"/>
      <c r="X1919" s="210"/>
      <c r="Y1919" s="210"/>
      <c r="Z1919" s="210"/>
      <c r="AA1919" s="211"/>
      <c r="AB1919" s="212"/>
      <c r="AC1919" s="213"/>
      <c r="AD1919" s="214"/>
      <c r="AE1919" s="215"/>
      <c r="AF1919" s="215"/>
      <c r="AG1919" s="215" t="n">
        <v>216</v>
      </c>
      <c r="AH1919" s="215"/>
      <c r="AI1919" s="215"/>
      <c r="AJ1919" s="215"/>
      <c r="AK1919" s="215"/>
      <c r="AL1919" s="215"/>
      <c r="AM1919" s="215"/>
      <c r="AN1919" s="209"/>
      <c r="AO1919" s="215"/>
      <c r="AP1919" s="215"/>
      <c r="AQ1919" s="215"/>
      <c r="AR1919" s="215"/>
      <c r="AS1919" s="215"/>
      <c r="AT1919" s="215"/>
      <c r="AU1919" s="215"/>
      <c r="AV1919" s="215"/>
      <c r="AW1919" s="215"/>
      <c r="AX1919" s="215"/>
      <c r="AY1919" s="215"/>
      <c r="AZ1919" s="215"/>
      <c r="BA1919" s="215"/>
      <c r="BB1919" s="215"/>
      <c r="BC1919" s="215"/>
      <c r="BD1919" s="85" t="n">
        <f aca="false">SUM(AC1919:BC1919)</f>
        <v>216</v>
      </c>
      <c r="BE1919" s="111" t="n">
        <f aca="false">IF((G1919+I1919+O1919-H1919-BD1919)&gt;=0,G1919+I1919+O1919-H1919-BD1919,0)</f>
        <v>0</v>
      </c>
      <c r="BF1919" s="112" t="n">
        <f aca="false">IF((H1919-I1919-O1919-G1919+BD1919)&gt;=0,H1919-I1919-O1919-G1919+BD1919,0)</f>
        <v>72</v>
      </c>
      <c r="BG1919" s="102"/>
      <c r="BH1919" s="103"/>
      <c r="BI1919" s="90" t="s">
        <v>58</v>
      </c>
      <c r="BJ1919" s="91" t="n">
        <v>72</v>
      </c>
      <c r="BK1919" s="91" t="n">
        <f aca="false">BJ1919-BD1919+O1919</f>
        <v>-72</v>
      </c>
      <c r="BL1919" s="104"/>
    </row>
    <row r="1920" s="105" customFormat="true" ht="15" hidden="false" customHeight="false" outlineLevel="0" collapsed="false">
      <c r="A1920" s="70" t="n">
        <v>1914</v>
      </c>
      <c r="B1920" s="94" t="n">
        <v>43466</v>
      </c>
      <c r="C1920" s="95"/>
      <c r="D1920" s="96"/>
      <c r="E1920" s="74" t="n">
        <v>72</v>
      </c>
      <c r="F1920" s="97" t="s">
        <v>1325</v>
      </c>
      <c r="G1920" s="98" t="n">
        <v>0</v>
      </c>
      <c r="H1920" s="98" t="n">
        <v>0</v>
      </c>
      <c r="I1920" s="208"/>
      <c r="J1920" s="208"/>
      <c r="K1920" s="208"/>
      <c r="L1920" s="208"/>
      <c r="M1920" s="208"/>
      <c r="N1920" s="209" t="n">
        <v>72</v>
      </c>
      <c r="O1920" s="79" t="n">
        <f aca="false">SUM(J1920:N1920)</f>
        <v>72</v>
      </c>
      <c r="P1920" s="210"/>
      <c r="Q1920" s="210"/>
      <c r="R1920" s="210"/>
      <c r="S1920" s="210"/>
      <c r="T1920" s="210"/>
      <c r="U1920" s="210"/>
      <c r="V1920" s="210"/>
      <c r="W1920" s="210"/>
      <c r="X1920" s="210"/>
      <c r="Y1920" s="210"/>
      <c r="Z1920" s="210"/>
      <c r="AA1920" s="211"/>
      <c r="AB1920" s="212"/>
      <c r="AC1920" s="213"/>
      <c r="AD1920" s="214"/>
      <c r="AE1920" s="215"/>
      <c r="AF1920" s="215"/>
      <c r="AG1920" s="215"/>
      <c r="AH1920" s="215"/>
      <c r="AI1920" s="215"/>
      <c r="AJ1920" s="215"/>
      <c r="AK1920" s="215" t="n">
        <v>216</v>
      </c>
      <c r="AL1920" s="215"/>
      <c r="AM1920" s="215"/>
      <c r="AN1920" s="209"/>
      <c r="AO1920" s="215"/>
      <c r="AP1920" s="215"/>
      <c r="AQ1920" s="215"/>
      <c r="AR1920" s="215"/>
      <c r="AS1920" s="215"/>
      <c r="AT1920" s="215"/>
      <c r="AU1920" s="215"/>
      <c r="AV1920" s="215"/>
      <c r="AW1920" s="215"/>
      <c r="AX1920" s="215"/>
      <c r="AY1920" s="215"/>
      <c r="AZ1920" s="215"/>
      <c r="BA1920" s="215"/>
      <c r="BB1920" s="215"/>
      <c r="BC1920" s="215"/>
      <c r="BD1920" s="85" t="n">
        <f aca="false">SUM(AC1920:BC1920)</f>
        <v>216</v>
      </c>
      <c r="BE1920" s="111" t="n">
        <f aca="false">IF((G1920+I1920+O1920-H1920-BD1920)&gt;=0,G1920+I1920+O1920-H1920-BD1920,0)</f>
        <v>0</v>
      </c>
      <c r="BF1920" s="112" t="n">
        <f aca="false">IF((H1920-I1920-O1920-G1920+BD1920)&gt;=0,H1920-I1920-O1920-G1920+BD1920,0)</f>
        <v>144</v>
      </c>
      <c r="BG1920" s="102"/>
      <c r="BH1920" s="103"/>
      <c r="BI1920" s="90" t="s">
        <v>43</v>
      </c>
      <c r="BJ1920" s="91" t="n">
        <v>0</v>
      </c>
      <c r="BK1920" s="91" t="n">
        <f aca="false">BJ1920-BD1920+O1920</f>
        <v>-144</v>
      </c>
      <c r="BL1920" s="104"/>
    </row>
    <row r="1921" s="105" customFormat="true" ht="15" hidden="false" customHeight="false" outlineLevel="0" collapsed="false">
      <c r="A1921" s="247" t="n">
        <v>1915</v>
      </c>
      <c r="B1921" s="94" t="n">
        <v>43466</v>
      </c>
      <c r="C1921" s="95"/>
      <c r="D1921" s="96"/>
      <c r="E1921" s="74" t="n">
        <v>20</v>
      </c>
      <c r="F1921" s="97" t="s">
        <v>1326</v>
      </c>
      <c r="G1921" s="98" t="n">
        <v>0</v>
      </c>
      <c r="H1921" s="98" t="n">
        <v>60</v>
      </c>
      <c r="I1921" s="208"/>
      <c r="J1921" s="208"/>
      <c r="K1921" s="208"/>
      <c r="L1921" s="208"/>
      <c r="M1921" s="208"/>
      <c r="N1921" s="209"/>
      <c r="O1921" s="79" t="n">
        <f aca="false">SUM(J1921:N1921)</f>
        <v>0</v>
      </c>
      <c r="P1921" s="210"/>
      <c r="Q1921" s="210"/>
      <c r="R1921" s="210"/>
      <c r="S1921" s="210"/>
      <c r="T1921" s="210"/>
      <c r="U1921" s="210"/>
      <c r="V1921" s="210"/>
      <c r="W1921" s="210"/>
      <c r="X1921" s="210"/>
      <c r="Y1921" s="210"/>
      <c r="Z1921" s="210"/>
      <c r="AA1921" s="211"/>
      <c r="AB1921" s="212"/>
      <c r="AC1921" s="213"/>
      <c r="AD1921" s="214"/>
      <c r="AE1921" s="215"/>
      <c r="AF1921" s="215"/>
      <c r="AG1921" s="215"/>
      <c r="AH1921" s="215"/>
      <c r="AI1921" s="215"/>
      <c r="AJ1921" s="215"/>
      <c r="AK1921" s="215"/>
      <c r="AL1921" s="215"/>
      <c r="AM1921" s="215"/>
      <c r="AN1921" s="209"/>
      <c r="AO1921" s="215"/>
      <c r="AP1921" s="215"/>
      <c r="AQ1921" s="215"/>
      <c r="AR1921" s="215"/>
      <c r="AS1921" s="215"/>
      <c r="AT1921" s="215"/>
      <c r="AU1921" s="215"/>
      <c r="AV1921" s="215"/>
      <c r="AW1921" s="215"/>
      <c r="AX1921" s="215"/>
      <c r="AY1921" s="215"/>
      <c r="AZ1921" s="215"/>
      <c r="BA1921" s="215"/>
      <c r="BB1921" s="215"/>
      <c r="BC1921" s="215"/>
      <c r="BD1921" s="85" t="n">
        <f aca="false">SUM(AC1921:BC1921)</f>
        <v>0</v>
      </c>
      <c r="BE1921" s="111" t="n">
        <f aca="false">IF((G1921+I1921+O1921-H1921-BD1921)&gt;=0,G1921+I1921+O1921-H1921-BD1921,0)</f>
        <v>0</v>
      </c>
      <c r="BF1921" s="112" t="n">
        <f aca="false">IF((H1921-I1921-O1921-G1921+BD1921)&gt;=0,H1921-I1921-O1921-G1921+BD1921,0)</f>
        <v>60</v>
      </c>
      <c r="BG1921" s="102"/>
      <c r="BH1921" s="103"/>
      <c r="BI1921" s="90"/>
      <c r="BJ1921" s="91" t="n">
        <v>-60</v>
      </c>
      <c r="BK1921" s="91" t="n">
        <f aca="false">BJ1921-BD1921+O1921</f>
        <v>-60</v>
      </c>
      <c r="BL1921" s="104"/>
    </row>
    <row r="1922" s="105" customFormat="true" ht="15" hidden="false" customHeight="false" outlineLevel="0" collapsed="false">
      <c r="A1922" s="70" t="n">
        <v>1916</v>
      </c>
      <c r="B1922" s="94" t="n">
        <v>43466</v>
      </c>
      <c r="C1922" s="95"/>
      <c r="D1922" s="96"/>
      <c r="E1922" s="74" t="n">
        <v>72</v>
      </c>
      <c r="F1922" s="97" t="s">
        <v>1327</v>
      </c>
      <c r="G1922" s="98" t="n">
        <v>0</v>
      </c>
      <c r="H1922" s="98" t="n">
        <v>0</v>
      </c>
      <c r="I1922" s="208"/>
      <c r="J1922" s="208"/>
      <c r="K1922" s="208"/>
      <c r="L1922" s="208"/>
      <c r="M1922" s="208"/>
      <c r="N1922" s="209" t="n">
        <v>72</v>
      </c>
      <c r="O1922" s="79" t="n">
        <f aca="false">SUM(J1922:N1922)</f>
        <v>72</v>
      </c>
      <c r="P1922" s="210"/>
      <c r="Q1922" s="210"/>
      <c r="R1922" s="210"/>
      <c r="S1922" s="210"/>
      <c r="T1922" s="210"/>
      <c r="U1922" s="210"/>
      <c r="V1922" s="210"/>
      <c r="W1922" s="210"/>
      <c r="X1922" s="210"/>
      <c r="Y1922" s="210"/>
      <c r="Z1922" s="210"/>
      <c r="AA1922" s="211"/>
      <c r="AB1922" s="212"/>
      <c r="AC1922" s="213"/>
      <c r="AD1922" s="214"/>
      <c r="AE1922" s="215"/>
      <c r="AF1922" s="215"/>
      <c r="AG1922" s="215"/>
      <c r="AH1922" s="215"/>
      <c r="AI1922" s="215"/>
      <c r="AJ1922" s="215"/>
      <c r="AK1922" s="215" t="n">
        <v>72</v>
      </c>
      <c r="AL1922" s="215"/>
      <c r="AM1922" s="215"/>
      <c r="AN1922" s="209"/>
      <c r="AO1922" s="215"/>
      <c r="AP1922" s="215"/>
      <c r="AQ1922" s="215"/>
      <c r="AR1922" s="215"/>
      <c r="AS1922" s="215"/>
      <c r="AT1922" s="215"/>
      <c r="AU1922" s="215"/>
      <c r="AV1922" s="215"/>
      <c r="AW1922" s="215"/>
      <c r="AX1922" s="215"/>
      <c r="AY1922" s="215"/>
      <c r="AZ1922" s="215"/>
      <c r="BA1922" s="215"/>
      <c r="BB1922" s="215"/>
      <c r="BC1922" s="215"/>
      <c r="BD1922" s="85" t="n">
        <f aca="false">SUM(AC1922:BC1922)</f>
        <v>72</v>
      </c>
      <c r="BE1922" s="111" t="n">
        <f aca="false">IF((G1922+I1922+O1922-H1922-BD1922)&gt;=0,G1922+I1922+O1922-H1922-BD1922,0)</f>
        <v>0</v>
      </c>
      <c r="BF1922" s="112" t="n">
        <f aca="false">IF((H1922-I1922-O1922-G1922+BD1922)&gt;=0,H1922-I1922-O1922-G1922+BD1922,0)</f>
        <v>0</v>
      </c>
      <c r="BG1922" s="102"/>
      <c r="BH1922" s="103"/>
      <c r="BI1922" s="90" t="s">
        <v>61</v>
      </c>
      <c r="BJ1922" s="91" t="n">
        <v>0</v>
      </c>
      <c r="BK1922" s="91" t="n">
        <f aca="false">BJ1922-BD1922+O1922</f>
        <v>0</v>
      </c>
      <c r="BL1922" s="104"/>
    </row>
    <row r="1923" s="105" customFormat="true" ht="15" hidden="false" customHeight="false" outlineLevel="0" collapsed="false">
      <c r="A1923" s="247" t="n">
        <v>1917</v>
      </c>
      <c r="B1923" s="94" t="n">
        <v>43466</v>
      </c>
      <c r="C1923" s="95"/>
      <c r="D1923" s="96"/>
      <c r="E1923" s="74" t="n">
        <v>72</v>
      </c>
      <c r="F1923" s="97" t="s">
        <v>1328</v>
      </c>
      <c r="G1923" s="98" t="n">
        <v>72</v>
      </c>
      <c r="H1923" s="98" t="n">
        <v>0</v>
      </c>
      <c r="I1923" s="208"/>
      <c r="J1923" s="208"/>
      <c r="K1923" s="208"/>
      <c r="L1923" s="208"/>
      <c r="M1923" s="208"/>
      <c r="N1923" s="209"/>
      <c r="O1923" s="79" t="n">
        <f aca="false">SUM(J1923:N1923)</f>
        <v>0</v>
      </c>
      <c r="P1923" s="210"/>
      <c r="Q1923" s="210"/>
      <c r="R1923" s="210"/>
      <c r="S1923" s="210"/>
      <c r="T1923" s="210"/>
      <c r="U1923" s="210"/>
      <c r="V1923" s="210"/>
      <c r="W1923" s="210"/>
      <c r="X1923" s="210"/>
      <c r="Y1923" s="210"/>
      <c r="Z1923" s="210"/>
      <c r="AA1923" s="211"/>
      <c r="AB1923" s="212"/>
      <c r="AC1923" s="213"/>
      <c r="AD1923" s="214"/>
      <c r="AE1923" s="215"/>
      <c r="AF1923" s="215"/>
      <c r="AG1923" s="215"/>
      <c r="AH1923" s="215"/>
      <c r="AI1923" s="215"/>
      <c r="AJ1923" s="215"/>
      <c r="AK1923" s="215"/>
      <c r="AL1923" s="215"/>
      <c r="AM1923" s="215"/>
      <c r="AN1923" s="209"/>
      <c r="AO1923" s="215"/>
      <c r="AP1923" s="215"/>
      <c r="AQ1923" s="215"/>
      <c r="AR1923" s="215"/>
      <c r="AS1923" s="215"/>
      <c r="AT1923" s="215"/>
      <c r="AU1923" s="215"/>
      <c r="AV1923" s="215"/>
      <c r="AW1923" s="215"/>
      <c r="AX1923" s="215"/>
      <c r="AY1923" s="215"/>
      <c r="AZ1923" s="215"/>
      <c r="BA1923" s="215"/>
      <c r="BB1923" s="215"/>
      <c r="BC1923" s="215"/>
      <c r="BD1923" s="85" t="n">
        <f aca="false">SUM(AC1923:BC1923)</f>
        <v>0</v>
      </c>
      <c r="BE1923" s="111" t="n">
        <f aca="false">IF((G1923+I1923+O1923-H1923-BD1923)&gt;=0,G1923+I1923+O1923-H1923-BD1923,0)</f>
        <v>72</v>
      </c>
      <c r="BF1923" s="112" t="n">
        <f aca="false">IF((H1923-I1923-O1923-G1923+BD1923)&gt;=0,H1923-I1923-O1923-G1923+BD1923,0)</f>
        <v>0</v>
      </c>
      <c r="BG1923" s="102"/>
      <c r="BH1923" s="103"/>
      <c r="BI1923" s="90"/>
      <c r="BJ1923" s="91" t="n">
        <v>72</v>
      </c>
      <c r="BK1923" s="91" t="n">
        <f aca="false">BJ1923-BD1923+O1923</f>
        <v>72</v>
      </c>
      <c r="BL1923" s="104"/>
    </row>
    <row r="1924" s="93" customFormat="true" ht="15" hidden="false" customHeight="false" outlineLevel="0" collapsed="false">
      <c r="A1924" s="70" t="n">
        <v>1918</v>
      </c>
      <c r="B1924" s="71" t="n">
        <v>43466</v>
      </c>
      <c r="C1924" s="72"/>
      <c r="D1924" s="73"/>
      <c r="E1924" s="74" t="n">
        <v>72</v>
      </c>
      <c r="F1924" s="75" t="s">
        <v>1329</v>
      </c>
      <c r="G1924" s="76" t="n">
        <v>0</v>
      </c>
      <c r="H1924" s="76" t="n">
        <v>216</v>
      </c>
      <c r="I1924" s="208"/>
      <c r="J1924" s="208"/>
      <c r="K1924" s="208"/>
      <c r="L1924" s="208"/>
      <c r="M1924" s="208"/>
      <c r="N1924" s="209"/>
      <c r="O1924" s="79" t="n">
        <f aca="false">SUM(J1924:N1924)</f>
        <v>0</v>
      </c>
      <c r="P1924" s="215"/>
      <c r="Q1924" s="215"/>
      <c r="R1924" s="215"/>
      <c r="S1924" s="215"/>
      <c r="T1924" s="215"/>
      <c r="U1924" s="215"/>
      <c r="V1924" s="215"/>
      <c r="W1924" s="215"/>
      <c r="X1924" s="215"/>
      <c r="Y1924" s="215"/>
      <c r="Z1924" s="215"/>
      <c r="AA1924" s="217"/>
      <c r="AB1924" s="218"/>
      <c r="AC1924" s="213"/>
      <c r="AD1924" s="214"/>
      <c r="AE1924" s="215"/>
      <c r="AF1924" s="215"/>
      <c r="AG1924" s="215"/>
      <c r="AH1924" s="215"/>
      <c r="AI1924" s="215"/>
      <c r="AJ1924" s="215"/>
      <c r="AK1924" s="215"/>
      <c r="AL1924" s="215"/>
      <c r="AM1924" s="215"/>
      <c r="AN1924" s="209"/>
      <c r="AO1924" s="215"/>
      <c r="AP1924" s="215"/>
      <c r="AQ1924" s="215"/>
      <c r="AR1924" s="215"/>
      <c r="AS1924" s="215"/>
      <c r="AT1924" s="215"/>
      <c r="AU1924" s="215"/>
      <c r="AV1924" s="215"/>
      <c r="AW1924" s="215"/>
      <c r="AX1924" s="215"/>
      <c r="AY1924" s="215"/>
      <c r="AZ1924" s="215"/>
      <c r="BA1924" s="215"/>
      <c r="BB1924" s="215"/>
      <c r="BC1924" s="215"/>
      <c r="BD1924" s="85" t="n">
        <f aca="false">SUM(AC1924:BC1924)</f>
        <v>0</v>
      </c>
      <c r="BE1924" s="86" t="n">
        <f aca="false">IF((G1924+I1924+O1924-H1924-BD1924)&gt;=0,G1924+I1924+O1924-H1924-BD1924,0)</f>
        <v>0</v>
      </c>
      <c r="BF1924" s="87" t="n">
        <f aca="false">IF((H1924-I1924-O1924-G1924+BD1924)&gt;=0,H1924-I1924-O1924-G1924+BD1924,0)</f>
        <v>216</v>
      </c>
      <c r="BG1924" s="106"/>
      <c r="BH1924" s="107"/>
      <c r="BI1924" s="90"/>
      <c r="BJ1924" s="91" t="n">
        <v>-216</v>
      </c>
      <c r="BK1924" s="91" t="n">
        <f aca="false">BJ1924-BD1924+O1924</f>
        <v>-216</v>
      </c>
      <c r="BL1924" s="92"/>
    </row>
    <row r="1925" s="105" customFormat="true" ht="15" hidden="false" customHeight="false" outlineLevel="0" collapsed="false">
      <c r="A1925" s="247" t="n">
        <v>1919</v>
      </c>
      <c r="B1925" s="94" t="n">
        <v>43466</v>
      </c>
      <c r="C1925" s="95"/>
      <c r="D1925" s="96"/>
      <c r="E1925" s="74" t="n">
        <v>20</v>
      </c>
      <c r="F1925" s="97" t="s">
        <v>1330</v>
      </c>
      <c r="G1925" s="98" t="n">
        <v>0</v>
      </c>
      <c r="H1925" s="98" t="n">
        <v>60</v>
      </c>
      <c r="I1925" s="208"/>
      <c r="J1925" s="208"/>
      <c r="K1925" s="208"/>
      <c r="L1925" s="208"/>
      <c r="M1925" s="208"/>
      <c r="N1925" s="209"/>
      <c r="O1925" s="79" t="n">
        <f aca="false">SUM(J1925:N1925)</f>
        <v>0</v>
      </c>
      <c r="P1925" s="215"/>
      <c r="Q1925" s="215"/>
      <c r="R1925" s="215"/>
      <c r="S1925" s="210"/>
      <c r="T1925" s="210"/>
      <c r="U1925" s="210"/>
      <c r="V1925" s="210"/>
      <c r="W1925" s="210"/>
      <c r="X1925" s="210"/>
      <c r="Y1925" s="210"/>
      <c r="Z1925" s="210"/>
      <c r="AA1925" s="211"/>
      <c r="AB1925" s="212"/>
      <c r="AC1925" s="213"/>
      <c r="AD1925" s="214"/>
      <c r="AE1925" s="215"/>
      <c r="AF1925" s="215"/>
      <c r="AG1925" s="215"/>
      <c r="AH1925" s="215"/>
      <c r="AI1925" s="215"/>
      <c r="AJ1925" s="215"/>
      <c r="AK1925" s="215"/>
      <c r="AL1925" s="215"/>
      <c r="AM1925" s="215"/>
      <c r="AN1925" s="209"/>
      <c r="AO1925" s="215"/>
      <c r="AP1925" s="215"/>
      <c r="AQ1925" s="215"/>
      <c r="AR1925" s="215"/>
      <c r="AS1925" s="215"/>
      <c r="AT1925" s="215"/>
      <c r="AU1925" s="215"/>
      <c r="AV1925" s="215"/>
      <c r="AW1925" s="215"/>
      <c r="AX1925" s="215"/>
      <c r="AY1925" s="215"/>
      <c r="AZ1925" s="215"/>
      <c r="BA1925" s="215"/>
      <c r="BB1925" s="215"/>
      <c r="BC1925" s="215"/>
      <c r="BD1925" s="85" t="n">
        <f aca="false">SUM(AC1925:BC1925)</f>
        <v>0</v>
      </c>
      <c r="BE1925" s="111" t="n">
        <f aca="false">IF((G1925+I1925+O1925-H1925-BD1925)&gt;=0,G1925+I1925+O1925-H1925-BD1925,0)</f>
        <v>0</v>
      </c>
      <c r="BF1925" s="112" t="n">
        <f aca="false">IF((H1925-I1925-O1925-G1925+BD1925)&gt;=0,H1925-I1925-O1925-G1925+BD1925,0)</f>
        <v>60</v>
      </c>
      <c r="BG1925" s="102"/>
      <c r="BH1925" s="103"/>
      <c r="BI1925" s="90"/>
      <c r="BJ1925" s="91" t="n">
        <v>-60</v>
      </c>
      <c r="BK1925" s="91" t="n">
        <f aca="false">BJ1925-BD1925+O1925</f>
        <v>-60</v>
      </c>
      <c r="BL1925" s="104"/>
    </row>
    <row r="1926" s="93" customFormat="true" ht="15" hidden="false" customHeight="false" outlineLevel="0" collapsed="false">
      <c r="A1926" s="70" t="n">
        <v>1920</v>
      </c>
      <c r="B1926" s="71" t="n">
        <v>43466</v>
      </c>
      <c r="C1926" s="72"/>
      <c r="D1926" s="73"/>
      <c r="E1926" s="74" t="n">
        <v>72</v>
      </c>
      <c r="F1926" s="75" t="s">
        <v>1331</v>
      </c>
      <c r="G1926" s="76" t="n">
        <v>7</v>
      </c>
      <c r="H1926" s="76" t="n">
        <v>0</v>
      </c>
      <c r="I1926" s="208"/>
      <c r="J1926" s="208"/>
      <c r="K1926" s="208"/>
      <c r="L1926" s="208"/>
      <c r="M1926" s="208"/>
      <c r="N1926" s="209"/>
      <c r="O1926" s="79" t="n">
        <f aca="false">SUM(J1926:N1926)</f>
        <v>0</v>
      </c>
      <c r="P1926" s="215"/>
      <c r="Q1926" s="215"/>
      <c r="R1926" s="215"/>
      <c r="S1926" s="215"/>
      <c r="T1926" s="215"/>
      <c r="U1926" s="215"/>
      <c r="V1926" s="215"/>
      <c r="W1926" s="215"/>
      <c r="X1926" s="215"/>
      <c r="Y1926" s="215"/>
      <c r="Z1926" s="215"/>
      <c r="AA1926" s="217"/>
      <c r="AB1926" s="218"/>
      <c r="AC1926" s="213"/>
      <c r="AD1926" s="214"/>
      <c r="AE1926" s="215"/>
      <c r="AF1926" s="215"/>
      <c r="AG1926" s="215"/>
      <c r="AH1926" s="215"/>
      <c r="AI1926" s="215"/>
      <c r="AJ1926" s="215"/>
      <c r="AK1926" s="215"/>
      <c r="AL1926" s="215"/>
      <c r="AM1926" s="215"/>
      <c r="AN1926" s="209"/>
      <c r="AO1926" s="215"/>
      <c r="AP1926" s="215"/>
      <c r="AQ1926" s="215"/>
      <c r="AR1926" s="215"/>
      <c r="AS1926" s="215"/>
      <c r="AT1926" s="215"/>
      <c r="AU1926" s="215"/>
      <c r="AV1926" s="215"/>
      <c r="AW1926" s="215"/>
      <c r="AX1926" s="215"/>
      <c r="AY1926" s="215"/>
      <c r="AZ1926" s="215"/>
      <c r="BA1926" s="215"/>
      <c r="BB1926" s="215"/>
      <c r="BC1926" s="215"/>
      <c r="BD1926" s="85" t="n">
        <f aca="false">SUM(AC1926:BC1926)</f>
        <v>0</v>
      </c>
      <c r="BE1926" s="86" t="n">
        <f aca="false">IF((G1926+I1926+O1926-H1926-BD1926)&gt;=0,G1926+I1926+O1926-H1926-BD1926,0)</f>
        <v>7</v>
      </c>
      <c r="BF1926" s="87" t="n">
        <f aca="false">IF((H1926-I1926-O1926-G1926+BD1926)&gt;=0,H1926-I1926-O1926-G1926+BD1926,0)</f>
        <v>0</v>
      </c>
      <c r="BG1926" s="106"/>
      <c r="BH1926" s="107" t="n">
        <v>43711</v>
      </c>
      <c r="BI1926" s="90"/>
      <c r="BJ1926" s="91" t="n">
        <v>7</v>
      </c>
      <c r="BK1926" s="91" t="n">
        <f aca="false">BJ1926-BD1926+O1926</f>
        <v>7</v>
      </c>
      <c r="BL1926" s="92"/>
    </row>
    <row r="1927" s="105" customFormat="true" ht="15" hidden="false" customHeight="false" outlineLevel="0" collapsed="false">
      <c r="A1927" s="247" t="n">
        <v>1921</v>
      </c>
      <c r="B1927" s="94" t="n">
        <v>43466</v>
      </c>
      <c r="C1927" s="95"/>
      <c r="D1927" s="96"/>
      <c r="E1927" s="74" t="n">
        <v>20</v>
      </c>
      <c r="F1927" s="97" t="s">
        <v>1332</v>
      </c>
      <c r="G1927" s="98" t="n">
        <v>0</v>
      </c>
      <c r="H1927" s="98" t="n">
        <v>60</v>
      </c>
      <c r="I1927" s="208"/>
      <c r="J1927" s="208"/>
      <c r="K1927" s="208"/>
      <c r="L1927" s="208"/>
      <c r="M1927" s="208"/>
      <c r="N1927" s="209"/>
      <c r="O1927" s="79" t="n">
        <f aca="false">SUM(J1927:N1927)</f>
        <v>0</v>
      </c>
      <c r="P1927" s="210"/>
      <c r="Q1927" s="210"/>
      <c r="R1927" s="210"/>
      <c r="S1927" s="210"/>
      <c r="T1927" s="210"/>
      <c r="U1927" s="210"/>
      <c r="V1927" s="210"/>
      <c r="W1927" s="210"/>
      <c r="X1927" s="210"/>
      <c r="Y1927" s="210"/>
      <c r="Z1927" s="210"/>
      <c r="AA1927" s="211"/>
      <c r="AB1927" s="212"/>
      <c r="AC1927" s="213"/>
      <c r="AD1927" s="214"/>
      <c r="AE1927" s="215"/>
      <c r="AF1927" s="215"/>
      <c r="AG1927" s="215"/>
      <c r="AH1927" s="215"/>
      <c r="AI1927" s="215"/>
      <c r="AJ1927" s="215"/>
      <c r="AK1927" s="215"/>
      <c r="AL1927" s="215"/>
      <c r="AM1927" s="215"/>
      <c r="AN1927" s="209"/>
      <c r="AO1927" s="215"/>
      <c r="AP1927" s="215"/>
      <c r="AQ1927" s="215"/>
      <c r="AR1927" s="215"/>
      <c r="AS1927" s="215"/>
      <c r="AT1927" s="215"/>
      <c r="AU1927" s="215"/>
      <c r="AV1927" s="215"/>
      <c r="AW1927" s="215"/>
      <c r="AX1927" s="215"/>
      <c r="AY1927" s="215"/>
      <c r="AZ1927" s="215"/>
      <c r="BA1927" s="215"/>
      <c r="BB1927" s="215"/>
      <c r="BC1927" s="215"/>
      <c r="BD1927" s="85" t="n">
        <f aca="false">SUM(AC1927:BC1927)</f>
        <v>0</v>
      </c>
      <c r="BE1927" s="111" t="n">
        <f aca="false">IF((G1927+I1927+O1927-H1927-BD1927)&gt;=0,G1927+I1927+O1927-H1927-BD1927,0)</f>
        <v>0</v>
      </c>
      <c r="BF1927" s="112" t="n">
        <f aca="false">IF((H1927-I1927-O1927-G1927+BD1927)&gt;=0,H1927-I1927-O1927-G1927+BD1927,0)</f>
        <v>60</v>
      </c>
      <c r="BG1927" s="102"/>
      <c r="BH1927" s="103"/>
      <c r="BI1927" s="90"/>
      <c r="BJ1927" s="91" t="n">
        <v>-60</v>
      </c>
      <c r="BK1927" s="91" t="n">
        <f aca="false">BJ1927-BD1927+O1927</f>
        <v>-60</v>
      </c>
      <c r="BL1927" s="104"/>
    </row>
    <row r="1928" s="105" customFormat="true" ht="15" hidden="false" customHeight="false" outlineLevel="0" collapsed="false">
      <c r="A1928" s="70" t="n">
        <v>1922</v>
      </c>
      <c r="B1928" s="94" t="n">
        <v>43466</v>
      </c>
      <c r="C1928" s="95"/>
      <c r="D1928" s="96"/>
      <c r="E1928" s="74" t="n">
        <v>20</v>
      </c>
      <c r="F1928" s="97" t="s">
        <v>1333</v>
      </c>
      <c r="G1928" s="98" t="n">
        <v>0</v>
      </c>
      <c r="H1928" s="98" t="n">
        <v>60</v>
      </c>
      <c r="I1928" s="208"/>
      <c r="J1928" s="208"/>
      <c r="K1928" s="208"/>
      <c r="L1928" s="208"/>
      <c r="M1928" s="208"/>
      <c r="N1928" s="209"/>
      <c r="O1928" s="79" t="n">
        <f aca="false">SUM(J1928:N1928)</f>
        <v>0</v>
      </c>
      <c r="P1928" s="210"/>
      <c r="Q1928" s="210"/>
      <c r="R1928" s="210"/>
      <c r="S1928" s="210"/>
      <c r="T1928" s="210"/>
      <c r="U1928" s="210"/>
      <c r="V1928" s="210"/>
      <c r="W1928" s="210"/>
      <c r="X1928" s="210"/>
      <c r="Y1928" s="210"/>
      <c r="Z1928" s="210"/>
      <c r="AA1928" s="211"/>
      <c r="AB1928" s="212"/>
      <c r="AC1928" s="213"/>
      <c r="AD1928" s="214"/>
      <c r="AE1928" s="215"/>
      <c r="AF1928" s="215"/>
      <c r="AG1928" s="215"/>
      <c r="AH1928" s="215"/>
      <c r="AI1928" s="215"/>
      <c r="AJ1928" s="215"/>
      <c r="AK1928" s="215"/>
      <c r="AL1928" s="215"/>
      <c r="AM1928" s="215"/>
      <c r="AN1928" s="209"/>
      <c r="AO1928" s="215"/>
      <c r="AP1928" s="215"/>
      <c r="AQ1928" s="215"/>
      <c r="AR1928" s="215"/>
      <c r="AS1928" s="215"/>
      <c r="AT1928" s="215"/>
      <c r="AU1928" s="215"/>
      <c r="AV1928" s="215"/>
      <c r="AW1928" s="215"/>
      <c r="AX1928" s="215"/>
      <c r="AY1928" s="215"/>
      <c r="AZ1928" s="215"/>
      <c r="BA1928" s="215"/>
      <c r="BB1928" s="215"/>
      <c r="BC1928" s="215"/>
      <c r="BD1928" s="85" t="n">
        <f aca="false">SUM(AC1928:BC1928)</f>
        <v>0</v>
      </c>
      <c r="BE1928" s="111" t="n">
        <f aca="false">IF((G1928+I1928+O1928-H1928-BD1928)&gt;=0,G1928+I1928+O1928-H1928-BD1928,0)</f>
        <v>0</v>
      </c>
      <c r="BF1928" s="112" t="n">
        <f aca="false">IF((H1928-I1928-O1928-G1928+BD1928)&gt;=0,H1928-I1928-O1928-G1928+BD1928,0)</f>
        <v>60</v>
      </c>
      <c r="BG1928" s="102"/>
      <c r="BH1928" s="103"/>
      <c r="BI1928" s="90"/>
      <c r="BJ1928" s="91" t="n">
        <v>-60</v>
      </c>
      <c r="BK1928" s="91" t="n">
        <f aca="false">BJ1928-BD1928+O1928</f>
        <v>-60</v>
      </c>
      <c r="BL1928" s="104"/>
    </row>
    <row r="1929" s="93" customFormat="true" ht="15" hidden="false" customHeight="false" outlineLevel="0" collapsed="false">
      <c r="A1929" s="247" t="n">
        <v>1923</v>
      </c>
      <c r="B1929" s="71" t="n">
        <v>43466</v>
      </c>
      <c r="C1929" s="72"/>
      <c r="D1929" s="73"/>
      <c r="E1929" s="74" t="n">
        <v>72</v>
      </c>
      <c r="F1929" s="75"/>
      <c r="G1929" s="76" t="n">
        <v>0</v>
      </c>
      <c r="H1929" s="76" t="n">
        <v>116</v>
      </c>
      <c r="I1929" s="208"/>
      <c r="J1929" s="208"/>
      <c r="K1929" s="208"/>
      <c r="L1929" s="208"/>
      <c r="M1929" s="208"/>
      <c r="N1929" s="209"/>
      <c r="O1929" s="79" t="n">
        <f aca="false">SUM(J1929:N1929)</f>
        <v>0</v>
      </c>
      <c r="P1929" s="215"/>
      <c r="Q1929" s="215"/>
      <c r="R1929" s="215"/>
      <c r="S1929" s="215"/>
      <c r="T1929" s="215"/>
      <c r="U1929" s="215"/>
      <c r="V1929" s="215"/>
      <c r="W1929" s="215"/>
      <c r="X1929" s="215"/>
      <c r="Y1929" s="215"/>
      <c r="Z1929" s="215"/>
      <c r="AA1929" s="217"/>
      <c r="AB1929" s="218"/>
      <c r="AC1929" s="213"/>
      <c r="AD1929" s="214"/>
      <c r="AE1929" s="215"/>
      <c r="AF1929" s="215"/>
      <c r="AG1929" s="215"/>
      <c r="AH1929" s="215"/>
      <c r="AI1929" s="215"/>
      <c r="AJ1929" s="215"/>
      <c r="AK1929" s="215"/>
      <c r="AL1929" s="215"/>
      <c r="AM1929" s="215"/>
      <c r="AN1929" s="209"/>
      <c r="AO1929" s="215"/>
      <c r="AP1929" s="215"/>
      <c r="AQ1929" s="215"/>
      <c r="AR1929" s="215"/>
      <c r="AS1929" s="215"/>
      <c r="AT1929" s="215"/>
      <c r="AU1929" s="215"/>
      <c r="AV1929" s="215"/>
      <c r="AW1929" s="215"/>
      <c r="AX1929" s="215"/>
      <c r="AY1929" s="215"/>
      <c r="AZ1929" s="215"/>
      <c r="BA1929" s="215"/>
      <c r="BB1929" s="215"/>
      <c r="BC1929" s="215"/>
      <c r="BD1929" s="85" t="n">
        <f aca="false">SUM(AC1929:BC1929)</f>
        <v>0</v>
      </c>
      <c r="BE1929" s="86" t="n">
        <f aca="false">IF((G1929+I1929+O1929-H1929-BD1929)&gt;=0,G1929+I1929+O1929-H1929-BD1929,0)</f>
        <v>0</v>
      </c>
      <c r="BF1929" s="87" t="n">
        <f aca="false">IF((H1929-I1929-O1929-G1929+BD1929)&gt;=0,H1929-I1929-O1929-G1929+BD1929,0)</f>
        <v>116</v>
      </c>
      <c r="BG1929" s="106"/>
      <c r="BH1929" s="107"/>
      <c r="BI1929" s="90"/>
      <c r="BJ1929" s="91" t="n">
        <v>-116</v>
      </c>
      <c r="BK1929" s="91" t="n">
        <f aca="false">BJ1929-BD1929+O1929</f>
        <v>-116</v>
      </c>
      <c r="BL1929" s="92"/>
    </row>
    <row r="1930" s="105" customFormat="true" ht="15" hidden="false" customHeight="false" outlineLevel="0" collapsed="false">
      <c r="A1930" s="70" t="n">
        <v>1924</v>
      </c>
      <c r="B1930" s="94" t="n">
        <v>43466</v>
      </c>
      <c r="C1930" s="95"/>
      <c r="D1930" s="96"/>
      <c r="E1930" s="74" t="n">
        <v>72</v>
      </c>
      <c r="F1930" s="97" t="s">
        <v>1334</v>
      </c>
      <c r="G1930" s="98" t="n">
        <v>0</v>
      </c>
      <c r="H1930" s="98" t="n">
        <v>72</v>
      </c>
      <c r="I1930" s="208"/>
      <c r="J1930" s="208"/>
      <c r="K1930" s="208"/>
      <c r="L1930" s="208"/>
      <c r="M1930" s="208"/>
      <c r="N1930" s="209"/>
      <c r="O1930" s="79" t="n">
        <f aca="false">SUM(J1930:N1930)</f>
        <v>0</v>
      </c>
      <c r="P1930" s="210"/>
      <c r="Q1930" s="210"/>
      <c r="R1930" s="210"/>
      <c r="S1930" s="210"/>
      <c r="T1930" s="210"/>
      <c r="U1930" s="210"/>
      <c r="V1930" s="210"/>
      <c r="W1930" s="210"/>
      <c r="X1930" s="210"/>
      <c r="Y1930" s="210"/>
      <c r="Z1930" s="210"/>
      <c r="AA1930" s="211"/>
      <c r="AB1930" s="212"/>
      <c r="AC1930" s="213"/>
      <c r="AD1930" s="214"/>
      <c r="AE1930" s="215"/>
      <c r="AF1930" s="215"/>
      <c r="AG1930" s="215"/>
      <c r="AH1930" s="215"/>
      <c r="AI1930" s="215"/>
      <c r="AJ1930" s="215"/>
      <c r="AK1930" s="215"/>
      <c r="AL1930" s="215"/>
      <c r="AM1930" s="215"/>
      <c r="AN1930" s="209"/>
      <c r="AO1930" s="215"/>
      <c r="AP1930" s="215"/>
      <c r="AQ1930" s="215"/>
      <c r="AR1930" s="215"/>
      <c r="AS1930" s="215"/>
      <c r="AT1930" s="215"/>
      <c r="AU1930" s="215"/>
      <c r="AV1930" s="215"/>
      <c r="AW1930" s="215"/>
      <c r="AX1930" s="215"/>
      <c r="AY1930" s="215"/>
      <c r="AZ1930" s="215"/>
      <c r="BA1930" s="215"/>
      <c r="BB1930" s="215"/>
      <c r="BC1930" s="215"/>
      <c r="BD1930" s="85" t="n">
        <f aca="false">SUM(AC1930:BC1930)</f>
        <v>0</v>
      </c>
      <c r="BE1930" s="111" t="n">
        <f aca="false">IF((G1930+I1930+O1930-H1930-BD1930)&gt;=0,G1930+I1930+O1930-H1930-BD1930,0)</f>
        <v>0</v>
      </c>
      <c r="BF1930" s="112" t="n">
        <f aca="false">IF((H1930-I1930-O1930-G1930+BD1930)&gt;=0,H1930-I1930-O1930-G1930+BD1930,0)</f>
        <v>72</v>
      </c>
      <c r="BG1930" s="102"/>
      <c r="BH1930" s="103"/>
      <c r="BI1930" s="90"/>
      <c r="BJ1930" s="91" t="n">
        <v>-72</v>
      </c>
      <c r="BK1930" s="91" t="n">
        <f aca="false">BJ1930-BD1930+O1930</f>
        <v>-72</v>
      </c>
      <c r="BL1930" s="104"/>
    </row>
    <row r="1931" s="105" customFormat="true" ht="15" hidden="false" customHeight="false" outlineLevel="0" collapsed="false">
      <c r="A1931" s="247" t="n">
        <v>1925</v>
      </c>
      <c r="B1931" s="94" t="n">
        <v>43466</v>
      </c>
      <c r="C1931" s="95"/>
      <c r="D1931" s="96"/>
      <c r="E1931" s="74" t="n">
        <v>20</v>
      </c>
      <c r="F1931" s="97" t="s">
        <v>1335</v>
      </c>
      <c r="G1931" s="98" t="n">
        <v>0</v>
      </c>
      <c r="H1931" s="98" t="n">
        <v>60</v>
      </c>
      <c r="I1931" s="208"/>
      <c r="J1931" s="208"/>
      <c r="K1931" s="208"/>
      <c r="L1931" s="208"/>
      <c r="M1931" s="208"/>
      <c r="N1931" s="209"/>
      <c r="O1931" s="79" t="n">
        <f aca="false">SUM(J1931:N1931)</f>
        <v>0</v>
      </c>
      <c r="P1931" s="210"/>
      <c r="Q1931" s="210"/>
      <c r="R1931" s="210"/>
      <c r="S1931" s="210"/>
      <c r="T1931" s="210"/>
      <c r="U1931" s="210"/>
      <c r="V1931" s="210"/>
      <c r="W1931" s="210"/>
      <c r="X1931" s="210"/>
      <c r="Y1931" s="210"/>
      <c r="Z1931" s="210"/>
      <c r="AA1931" s="211"/>
      <c r="AB1931" s="212"/>
      <c r="AC1931" s="213"/>
      <c r="AD1931" s="214"/>
      <c r="AE1931" s="215"/>
      <c r="AF1931" s="215"/>
      <c r="AG1931" s="215"/>
      <c r="AH1931" s="215"/>
      <c r="AI1931" s="215"/>
      <c r="AJ1931" s="215"/>
      <c r="AK1931" s="215"/>
      <c r="AL1931" s="215"/>
      <c r="AM1931" s="215"/>
      <c r="AN1931" s="209"/>
      <c r="AO1931" s="215"/>
      <c r="AP1931" s="215"/>
      <c r="AQ1931" s="215"/>
      <c r="AR1931" s="215"/>
      <c r="AS1931" s="215"/>
      <c r="AT1931" s="215"/>
      <c r="AU1931" s="215"/>
      <c r="AV1931" s="215"/>
      <c r="AW1931" s="215"/>
      <c r="AX1931" s="215"/>
      <c r="AY1931" s="215"/>
      <c r="AZ1931" s="215"/>
      <c r="BA1931" s="215"/>
      <c r="BB1931" s="215"/>
      <c r="BC1931" s="215"/>
      <c r="BD1931" s="85" t="n">
        <f aca="false">SUM(AC1931:BC1931)</f>
        <v>0</v>
      </c>
      <c r="BE1931" s="111" t="n">
        <f aca="false">IF((G1931+I1931+O1931-H1931-BD1931)&gt;=0,G1931+I1931+O1931-H1931-BD1931,0)</f>
        <v>0</v>
      </c>
      <c r="BF1931" s="112" t="n">
        <f aca="false">IF((H1931-I1931-O1931-G1931+BD1931)&gt;=0,H1931-I1931-O1931-G1931+BD1931,0)</f>
        <v>60</v>
      </c>
      <c r="BG1931" s="102"/>
      <c r="BH1931" s="103"/>
      <c r="BI1931" s="90"/>
      <c r="BJ1931" s="91" t="n">
        <v>-60</v>
      </c>
      <c r="BK1931" s="91" t="n">
        <f aca="false">BJ1931-BD1931+O1931</f>
        <v>-60</v>
      </c>
      <c r="BL1931" s="104"/>
    </row>
    <row r="1932" s="105" customFormat="true" ht="15" hidden="false" customHeight="false" outlineLevel="0" collapsed="false">
      <c r="A1932" s="70" t="n">
        <v>1926</v>
      </c>
      <c r="B1932" s="94" t="n">
        <v>43466</v>
      </c>
      <c r="C1932" s="95"/>
      <c r="D1932" s="96"/>
      <c r="E1932" s="74" t="n">
        <v>72</v>
      </c>
      <c r="F1932" s="97" t="s">
        <v>1336</v>
      </c>
      <c r="G1932" s="98" t="n">
        <v>0</v>
      </c>
      <c r="H1932" s="98" t="n">
        <v>0</v>
      </c>
      <c r="I1932" s="208"/>
      <c r="J1932" s="208"/>
      <c r="K1932" s="208"/>
      <c r="L1932" s="208"/>
      <c r="M1932" s="208"/>
      <c r="N1932" s="209"/>
      <c r="O1932" s="79" t="n">
        <f aca="false">SUM(J1932:N1932)</f>
        <v>0</v>
      </c>
      <c r="P1932" s="210"/>
      <c r="Q1932" s="210"/>
      <c r="R1932" s="210"/>
      <c r="S1932" s="210"/>
      <c r="T1932" s="210"/>
      <c r="U1932" s="210"/>
      <c r="V1932" s="210"/>
      <c r="W1932" s="210"/>
      <c r="X1932" s="210"/>
      <c r="Y1932" s="210"/>
      <c r="Z1932" s="210"/>
      <c r="AA1932" s="211"/>
      <c r="AB1932" s="212"/>
      <c r="AC1932" s="213"/>
      <c r="AD1932" s="214"/>
      <c r="AE1932" s="215"/>
      <c r="AF1932" s="215"/>
      <c r="AG1932" s="215"/>
      <c r="AH1932" s="215"/>
      <c r="AI1932" s="215"/>
      <c r="AJ1932" s="215"/>
      <c r="AK1932" s="215"/>
      <c r="AL1932" s="215"/>
      <c r="AM1932" s="215"/>
      <c r="AN1932" s="209"/>
      <c r="AO1932" s="215"/>
      <c r="AP1932" s="215"/>
      <c r="AQ1932" s="215"/>
      <c r="AR1932" s="215"/>
      <c r="AS1932" s="215"/>
      <c r="AT1932" s="215"/>
      <c r="AU1932" s="215"/>
      <c r="AV1932" s="215"/>
      <c r="AW1932" s="215"/>
      <c r="AX1932" s="215"/>
      <c r="AY1932" s="215"/>
      <c r="AZ1932" s="215"/>
      <c r="BA1932" s="215"/>
      <c r="BB1932" s="215"/>
      <c r="BC1932" s="215"/>
      <c r="BD1932" s="85" t="n">
        <f aca="false">SUM(AC1932:BC1932)</f>
        <v>0</v>
      </c>
      <c r="BE1932" s="111" t="n">
        <f aca="false">IF((G1932+I1932+O1932-H1932-BD1932)&gt;=0,G1932+I1932+O1932-H1932-BD1932,0)</f>
        <v>0</v>
      </c>
      <c r="BF1932" s="112" t="n">
        <f aca="false">IF((H1932-I1932-O1932-G1932+BD1932)&gt;=0,H1932-I1932-O1932-G1932+BD1932,0)</f>
        <v>0</v>
      </c>
      <c r="BG1932" s="102"/>
      <c r="BH1932" s="103" t="n">
        <v>43690</v>
      </c>
      <c r="BI1932" s="90"/>
      <c r="BJ1932" s="91" t="n">
        <v>0</v>
      </c>
      <c r="BK1932" s="91" t="n">
        <f aca="false">BJ1932-BD1932+O1932</f>
        <v>0</v>
      </c>
      <c r="BL1932" s="104"/>
    </row>
    <row r="1933" s="105" customFormat="true" ht="15" hidden="false" customHeight="false" outlineLevel="0" collapsed="false">
      <c r="A1933" s="247" t="n">
        <v>1927</v>
      </c>
      <c r="B1933" s="94" t="n">
        <v>43466</v>
      </c>
      <c r="C1933" s="95"/>
      <c r="D1933" s="96"/>
      <c r="E1933" s="74" t="n">
        <v>72</v>
      </c>
      <c r="F1933" s="97" t="s">
        <v>1337</v>
      </c>
      <c r="G1933" s="98" t="n">
        <v>0</v>
      </c>
      <c r="H1933" s="98" t="n">
        <v>216</v>
      </c>
      <c r="I1933" s="208"/>
      <c r="J1933" s="208"/>
      <c r="K1933" s="208"/>
      <c r="L1933" s="208"/>
      <c r="M1933" s="208"/>
      <c r="N1933" s="209"/>
      <c r="O1933" s="79" t="n">
        <f aca="false">SUM(J1933:N1933)</f>
        <v>0</v>
      </c>
      <c r="P1933" s="210"/>
      <c r="Q1933" s="210"/>
      <c r="R1933" s="210"/>
      <c r="S1933" s="210"/>
      <c r="T1933" s="210"/>
      <c r="U1933" s="210"/>
      <c r="V1933" s="210"/>
      <c r="W1933" s="210"/>
      <c r="X1933" s="210"/>
      <c r="Y1933" s="210"/>
      <c r="Z1933" s="210"/>
      <c r="AA1933" s="211"/>
      <c r="AB1933" s="212"/>
      <c r="AC1933" s="213"/>
      <c r="AD1933" s="214"/>
      <c r="AE1933" s="215"/>
      <c r="AF1933" s="215"/>
      <c r="AG1933" s="215"/>
      <c r="AH1933" s="215"/>
      <c r="AI1933" s="215"/>
      <c r="AJ1933" s="215"/>
      <c r="AK1933" s="215"/>
      <c r="AL1933" s="215"/>
      <c r="AM1933" s="215"/>
      <c r="AN1933" s="209"/>
      <c r="AO1933" s="215"/>
      <c r="AP1933" s="215"/>
      <c r="AQ1933" s="215"/>
      <c r="AR1933" s="215"/>
      <c r="AS1933" s="215"/>
      <c r="AT1933" s="215"/>
      <c r="AU1933" s="215"/>
      <c r="AV1933" s="215"/>
      <c r="AW1933" s="215"/>
      <c r="AX1933" s="215"/>
      <c r="AY1933" s="215"/>
      <c r="AZ1933" s="215"/>
      <c r="BA1933" s="215"/>
      <c r="BB1933" s="215"/>
      <c r="BC1933" s="215"/>
      <c r="BD1933" s="85" t="n">
        <f aca="false">SUM(AC1933:BC1933)</f>
        <v>0</v>
      </c>
      <c r="BE1933" s="111" t="n">
        <f aca="false">IF((G1933+I1933+O1933-H1933-BD1933)&gt;=0,G1933+I1933+O1933-H1933-BD1933,0)</f>
        <v>0</v>
      </c>
      <c r="BF1933" s="112" t="n">
        <f aca="false">IF((H1933-I1933-O1933-G1933+BD1933)&gt;=0,H1933-I1933-O1933-G1933+BD1933,0)</f>
        <v>216</v>
      </c>
      <c r="BG1933" s="102"/>
      <c r="BH1933" s="103"/>
      <c r="BI1933" s="90"/>
      <c r="BJ1933" s="91" t="n">
        <v>-216</v>
      </c>
      <c r="BK1933" s="91" t="n">
        <f aca="false">BJ1933-BD1933+O1933</f>
        <v>-216</v>
      </c>
      <c r="BL1933" s="104"/>
    </row>
    <row r="1934" s="105" customFormat="true" ht="15" hidden="false" customHeight="false" outlineLevel="0" collapsed="false">
      <c r="A1934" s="70" t="n">
        <v>1928</v>
      </c>
      <c r="B1934" s="94" t="n">
        <v>43466</v>
      </c>
      <c r="C1934" s="95"/>
      <c r="D1934" s="96"/>
      <c r="E1934" s="74" t="n">
        <v>72</v>
      </c>
      <c r="F1934" s="97" t="s">
        <v>1338</v>
      </c>
      <c r="G1934" s="98" t="n">
        <v>72</v>
      </c>
      <c r="H1934" s="98" t="n">
        <v>0</v>
      </c>
      <c r="I1934" s="208"/>
      <c r="J1934" s="208"/>
      <c r="K1934" s="208"/>
      <c r="L1934" s="208"/>
      <c r="M1934" s="208"/>
      <c r="N1934" s="209"/>
      <c r="O1934" s="79" t="n">
        <f aca="false">SUM(J1934:N1934)</f>
        <v>0</v>
      </c>
      <c r="P1934" s="210"/>
      <c r="Q1934" s="210"/>
      <c r="R1934" s="210"/>
      <c r="S1934" s="210"/>
      <c r="T1934" s="210"/>
      <c r="U1934" s="210"/>
      <c r="V1934" s="210"/>
      <c r="W1934" s="210"/>
      <c r="X1934" s="210"/>
      <c r="Y1934" s="210"/>
      <c r="Z1934" s="210"/>
      <c r="AA1934" s="211"/>
      <c r="AB1934" s="212"/>
      <c r="AC1934" s="213"/>
      <c r="AD1934" s="214"/>
      <c r="AE1934" s="215"/>
      <c r="AF1934" s="215"/>
      <c r="AG1934" s="215"/>
      <c r="AH1934" s="215"/>
      <c r="AI1934" s="215"/>
      <c r="AJ1934" s="215"/>
      <c r="AK1934" s="215"/>
      <c r="AL1934" s="215"/>
      <c r="AM1934" s="215"/>
      <c r="AN1934" s="209"/>
      <c r="AO1934" s="215"/>
      <c r="AP1934" s="215"/>
      <c r="AQ1934" s="215"/>
      <c r="AR1934" s="215"/>
      <c r="AS1934" s="215"/>
      <c r="AT1934" s="215"/>
      <c r="AU1934" s="215"/>
      <c r="AV1934" s="215"/>
      <c r="AW1934" s="215"/>
      <c r="AX1934" s="215"/>
      <c r="AY1934" s="215"/>
      <c r="AZ1934" s="215"/>
      <c r="BA1934" s="215"/>
      <c r="BB1934" s="215"/>
      <c r="BC1934" s="215"/>
      <c r="BD1934" s="85" t="n">
        <f aca="false">SUM(AC1934:BC1934)</f>
        <v>0</v>
      </c>
      <c r="BE1934" s="111" t="n">
        <f aca="false">IF((G1934+I1934+O1934-H1934-BD1934)&gt;=0,G1934+I1934+O1934-H1934-BD1934,0)</f>
        <v>72</v>
      </c>
      <c r="BF1934" s="112" t="n">
        <f aca="false">IF((H1934-I1934-O1934-G1934+BD1934)&gt;=0,H1934-I1934-O1934-G1934+BD1934,0)</f>
        <v>0</v>
      </c>
      <c r="BG1934" s="102"/>
      <c r="BH1934" s="103"/>
      <c r="BI1934" s="90"/>
      <c r="BJ1934" s="91" t="n">
        <v>72</v>
      </c>
      <c r="BK1934" s="91" t="n">
        <f aca="false">BJ1934-BD1934+O1934</f>
        <v>72</v>
      </c>
      <c r="BL1934" s="104"/>
    </row>
    <row r="1935" s="105" customFormat="true" ht="15" hidden="false" customHeight="false" outlineLevel="0" collapsed="false">
      <c r="A1935" s="247" t="n">
        <v>1929</v>
      </c>
      <c r="B1935" s="94" t="n">
        <v>43466</v>
      </c>
      <c r="C1935" s="95"/>
      <c r="D1935" s="96"/>
      <c r="E1935" s="74" t="n">
        <v>20</v>
      </c>
      <c r="F1935" s="97" t="s">
        <v>1339</v>
      </c>
      <c r="G1935" s="98" t="n">
        <v>0</v>
      </c>
      <c r="H1935" s="98" t="n">
        <v>60</v>
      </c>
      <c r="I1935" s="208"/>
      <c r="J1935" s="208"/>
      <c r="K1935" s="208"/>
      <c r="L1935" s="208"/>
      <c r="M1935" s="208"/>
      <c r="N1935" s="209"/>
      <c r="O1935" s="79" t="n">
        <f aca="false">SUM(J1935:N1935)</f>
        <v>0</v>
      </c>
      <c r="P1935" s="210"/>
      <c r="Q1935" s="210"/>
      <c r="R1935" s="210"/>
      <c r="S1935" s="210"/>
      <c r="T1935" s="210"/>
      <c r="U1935" s="210"/>
      <c r="V1935" s="210"/>
      <c r="W1935" s="210"/>
      <c r="X1935" s="210"/>
      <c r="Y1935" s="210"/>
      <c r="Z1935" s="210"/>
      <c r="AA1935" s="211"/>
      <c r="AB1935" s="212"/>
      <c r="AC1935" s="213"/>
      <c r="AD1935" s="214"/>
      <c r="AE1935" s="215"/>
      <c r="AF1935" s="215"/>
      <c r="AG1935" s="215"/>
      <c r="AH1935" s="215"/>
      <c r="AI1935" s="215"/>
      <c r="AJ1935" s="215"/>
      <c r="AK1935" s="215"/>
      <c r="AL1935" s="215"/>
      <c r="AM1935" s="215"/>
      <c r="AN1935" s="209"/>
      <c r="AO1935" s="215"/>
      <c r="AP1935" s="215"/>
      <c r="AQ1935" s="215"/>
      <c r="AR1935" s="215"/>
      <c r="AS1935" s="215"/>
      <c r="AT1935" s="215"/>
      <c r="AU1935" s="215"/>
      <c r="AV1935" s="215"/>
      <c r="AW1935" s="215"/>
      <c r="AX1935" s="215"/>
      <c r="AY1935" s="215"/>
      <c r="AZ1935" s="215"/>
      <c r="BA1935" s="215"/>
      <c r="BB1935" s="215"/>
      <c r="BC1935" s="215"/>
      <c r="BD1935" s="85" t="n">
        <f aca="false">SUM(AC1935:BC1935)</f>
        <v>0</v>
      </c>
      <c r="BE1935" s="111" t="n">
        <f aca="false">IF((G1935+I1935+O1935-H1935-BD1935)&gt;=0,G1935+I1935+O1935-H1935-BD1935,0)</f>
        <v>0</v>
      </c>
      <c r="BF1935" s="112" t="n">
        <f aca="false">IF((H1935-I1935-O1935-G1935+BD1935)&gt;=0,H1935-I1935-O1935-G1935+BD1935,0)</f>
        <v>60</v>
      </c>
      <c r="BG1935" s="102"/>
      <c r="BH1935" s="103"/>
      <c r="BI1935" s="90"/>
      <c r="BJ1935" s="91" t="n">
        <v>-60</v>
      </c>
      <c r="BK1935" s="91" t="n">
        <f aca="false">BJ1935-BD1935+O1935</f>
        <v>-60</v>
      </c>
      <c r="BL1935" s="104"/>
    </row>
    <row r="1936" s="105" customFormat="true" ht="15" hidden="false" customHeight="false" outlineLevel="0" collapsed="false">
      <c r="A1936" s="70" t="n">
        <v>1930</v>
      </c>
      <c r="B1936" s="94" t="n">
        <v>43466</v>
      </c>
      <c r="C1936" s="95"/>
      <c r="D1936" s="96"/>
      <c r="E1936" s="74" t="n">
        <v>72</v>
      </c>
      <c r="F1936" s="97" t="s">
        <v>1340</v>
      </c>
      <c r="G1936" s="98" t="n">
        <v>0</v>
      </c>
      <c r="H1936" s="98" t="n">
        <v>0</v>
      </c>
      <c r="I1936" s="208"/>
      <c r="J1936" s="208"/>
      <c r="K1936" s="208"/>
      <c r="L1936" s="208"/>
      <c r="M1936" s="208"/>
      <c r="N1936" s="209"/>
      <c r="O1936" s="79" t="n">
        <f aca="false">SUM(J1936:N1936)</f>
        <v>0</v>
      </c>
      <c r="P1936" s="210"/>
      <c r="Q1936" s="210"/>
      <c r="R1936" s="210"/>
      <c r="S1936" s="210"/>
      <c r="T1936" s="210"/>
      <c r="U1936" s="210"/>
      <c r="V1936" s="210"/>
      <c r="W1936" s="210"/>
      <c r="X1936" s="210"/>
      <c r="Y1936" s="210"/>
      <c r="Z1936" s="210"/>
      <c r="AA1936" s="211"/>
      <c r="AB1936" s="212"/>
      <c r="AC1936" s="213"/>
      <c r="AD1936" s="214"/>
      <c r="AE1936" s="215"/>
      <c r="AF1936" s="215"/>
      <c r="AG1936" s="215"/>
      <c r="AH1936" s="215"/>
      <c r="AI1936" s="215"/>
      <c r="AJ1936" s="215"/>
      <c r="AK1936" s="215"/>
      <c r="AL1936" s="215"/>
      <c r="AM1936" s="215"/>
      <c r="AN1936" s="209"/>
      <c r="AO1936" s="215"/>
      <c r="AP1936" s="215"/>
      <c r="AQ1936" s="215"/>
      <c r="AR1936" s="215"/>
      <c r="AS1936" s="215"/>
      <c r="AT1936" s="215"/>
      <c r="AU1936" s="215"/>
      <c r="AV1936" s="215"/>
      <c r="AW1936" s="215"/>
      <c r="AX1936" s="215"/>
      <c r="AY1936" s="215"/>
      <c r="AZ1936" s="215"/>
      <c r="BA1936" s="215"/>
      <c r="BB1936" s="215"/>
      <c r="BC1936" s="215"/>
      <c r="BD1936" s="85" t="n">
        <f aca="false">SUM(AC1936:BC1936)</f>
        <v>0</v>
      </c>
      <c r="BE1936" s="111" t="n">
        <f aca="false">IF((G1936+I1936+O1936-H1936-BD1936)&gt;=0,G1936+I1936+O1936-H1936-BD1936,0)</f>
        <v>0</v>
      </c>
      <c r="BF1936" s="112" t="n">
        <f aca="false">IF((H1936-I1936-O1936-G1936+BD1936)&gt;=0,H1936-I1936-O1936-G1936+BD1936,0)</f>
        <v>0</v>
      </c>
      <c r="BG1936" s="102"/>
      <c r="BH1936" s="103" t="n">
        <v>43475</v>
      </c>
      <c r="BI1936" s="90"/>
      <c r="BJ1936" s="91" t="n">
        <v>0</v>
      </c>
      <c r="BK1936" s="91" t="n">
        <f aca="false">BJ1936-BD1936+O1936</f>
        <v>0</v>
      </c>
      <c r="BL1936" s="104"/>
    </row>
    <row r="1937" s="105" customFormat="true" ht="15" hidden="false" customHeight="false" outlineLevel="0" collapsed="false">
      <c r="A1937" s="247" t="n">
        <v>1931</v>
      </c>
      <c r="B1937" s="94" t="n">
        <v>43466</v>
      </c>
      <c r="C1937" s="95"/>
      <c r="D1937" s="96"/>
      <c r="E1937" s="74" t="n">
        <v>72</v>
      </c>
      <c r="F1937" s="97" t="s">
        <v>1341</v>
      </c>
      <c r="G1937" s="98" t="n">
        <v>0</v>
      </c>
      <c r="H1937" s="98" t="n">
        <v>216</v>
      </c>
      <c r="I1937" s="208"/>
      <c r="J1937" s="208"/>
      <c r="K1937" s="208"/>
      <c r="L1937" s="208"/>
      <c r="M1937" s="208"/>
      <c r="N1937" s="209"/>
      <c r="O1937" s="79" t="n">
        <f aca="false">SUM(J1937:N1937)</f>
        <v>0</v>
      </c>
      <c r="P1937" s="210"/>
      <c r="Q1937" s="210"/>
      <c r="R1937" s="210"/>
      <c r="S1937" s="210"/>
      <c r="T1937" s="210"/>
      <c r="U1937" s="210"/>
      <c r="V1937" s="210"/>
      <c r="W1937" s="210"/>
      <c r="X1937" s="210"/>
      <c r="Y1937" s="210"/>
      <c r="Z1937" s="210"/>
      <c r="AA1937" s="211"/>
      <c r="AB1937" s="212"/>
      <c r="AC1937" s="213"/>
      <c r="AD1937" s="214"/>
      <c r="AE1937" s="215"/>
      <c r="AF1937" s="215"/>
      <c r="AG1937" s="215"/>
      <c r="AH1937" s="215"/>
      <c r="AI1937" s="215"/>
      <c r="AJ1937" s="215"/>
      <c r="AK1937" s="215"/>
      <c r="AL1937" s="215"/>
      <c r="AM1937" s="215"/>
      <c r="AN1937" s="209"/>
      <c r="AO1937" s="215"/>
      <c r="AP1937" s="215"/>
      <c r="AQ1937" s="215"/>
      <c r="AR1937" s="215"/>
      <c r="AS1937" s="215"/>
      <c r="AT1937" s="215"/>
      <c r="AU1937" s="215"/>
      <c r="AV1937" s="215"/>
      <c r="AW1937" s="215"/>
      <c r="AX1937" s="215"/>
      <c r="AY1937" s="215"/>
      <c r="AZ1937" s="215"/>
      <c r="BA1937" s="215"/>
      <c r="BB1937" s="215"/>
      <c r="BC1937" s="215"/>
      <c r="BD1937" s="85" t="n">
        <f aca="false">SUM(AC1937:BC1937)</f>
        <v>0</v>
      </c>
      <c r="BE1937" s="111" t="n">
        <f aca="false">IF((G1937+I1937+O1937-H1937-BD1937)&gt;=0,G1937+I1937+O1937-H1937-BD1937,0)</f>
        <v>0</v>
      </c>
      <c r="BF1937" s="112" t="n">
        <f aca="false">IF((H1937-I1937-O1937-G1937+BD1937)&gt;=0,H1937-I1937-O1937-G1937+BD1937,0)</f>
        <v>216</v>
      </c>
      <c r="BG1937" s="102"/>
      <c r="BH1937" s="103"/>
      <c r="BI1937" s="90"/>
      <c r="BJ1937" s="91" t="n">
        <v>-216</v>
      </c>
      <c r="BK1937" s="91" t="n">
        <f aca="false">BJ1937-BD1937+O1937</f>
        <v>-216</v>
      </c>
      <c r="BL1937" s="104"/>
    </row>
    <row r="1938" s="105" customFormat="true" ht="15" hidden="false" customHeight="false" outlineLevel="0" collapsed="false">
      <c r="A1938" s="70" t="n">
        <v>1932</v>
      </c>
      <c r="B1938" s="94" t="n">
        <v>43466</v>
      </c>
      <c r="C1938" s="95"/>
      <c r="D1938" s="96"/>
      <c r="E1938" s="74" t="n">
        <v>72</v>
      </c>
      <c r="F1938" s="97" t="s">
        <v>1342</v>
      </c>
      <c r="G1938" s="98" t="n">
        <v>0</v>
      </c>
      <c r="H1938" s="98" t="n">
        <v>0</v>
      </c>
      <c r="I1938" s="208"/>
      <c r="J1938" s="208"/>
      <c r="K1938" s="208"/>
      <c r="L1938" s="208"/>
      <c r="M1938" s="208"/>
      <c r="N1938" s="209"/>
      <c r="O1938" s="79" t="n">
        <f aca="false">SUM(J1938:N1938)</f>
        <v>0</v>
      </c>
      <c r="P1938" s="210"/>
      <c r="Q1938" s="210"/>
      <c r="R1938" s="210"/>
      <c r="S1938" s="210"/>
      <c r="T1938" s="210"/>
      <c r="U1938" s="210"/>
      <c r="V1938" s="210"/>
      <c r="W1938" s="210"/>
      <c r="X1938" s="210"/>
      <c r="Y1938" s="210"/>
      <c r="Z1938" s="210"/>
      <c r="AA1938" s="211"/>
      <c r="AB1938" s="212"/>
      <c r="AC1938" s="213"/>
      <c r="AD1938" s="214"/>
      <c r="AE1938" s="215"/>
      <c r="AF1938" s="215"/>
      <c r="AG1938" s="215"/>
      <c r="AH1938" s="215"/>
      <c r="AI1938" s="215"/>
      <c r="AJ1938" s="215"/>
      <c r="AK1938" s="215"/>
      <c r="AL1938" s="215"/>
      <c r="AM1938" s="215"/>
      <c r="AN1938" s="209"/>
      <c r="AO1938" s="215"/>
      <c r="AP1938" s="215"/>
      <c r="AQ1938" s="215"/>
      <c r="AR1938" s="215"/>
      <c r="AS1938" s="215"/>
      <c r="AT1938" s="215"/>
      <c r="AU1938" s="215"/>
      <c r="AV1938" s="215"/>
      <c r="AW1938" s="215"/>
      <c r="AX1938" s="215"/>
      <c r="AY1938" s="215"/>
      <c r="AZ1938" s="215"/>
      <c r="BA1938" s="215"/>
      <c r="BB1938" s="215"/>
      <c r="BC1938" s="215"/>
      <c r="BD1938" s="85" t="n">
        <f aca="false">SUM(AC1938:BC1938)</f>
        <v>0</v>
      </c>
      <c r="BE1938" s="111" t="n">
        <f aca="false">IF((G1938+I1938+O1938-H1938-BD1938)&gt;=0,G1938+I1938+O1938-H1938-BD1938,0)</f>
        <v>0</v>
      </c>
      <c r="BF1938" s="112" t="n">
        <f aca="false">IF((H1938-I1938-O1938-G1938+BD1938)&gt;=0,H1938-I1938-O1938-G1938+BD1938,0)</f>
        <v>0</v>
      </c>
      <c r="BG1938" s="102"/>
      <c r="BH1938" s="103"/>
      <c r="BI1938" s="90"/>
      <c r="BJ1938" s="91" t="n">
        <v>0</v>
      </c>
      <c r="BK1938" s="91" t="n">
        <f aca="false">BJ1938-BD1938+O1938</f>
        <v>0</v>
      </c>
      <c r="BL1938" s="104"/>
    </row>
    <row r="1939" s="105" customFormat="true" ht="15" hidden="false" customHeight="false" outlineLevel="0" collapsed="false">
      <c r="A1939" s="247" t="n">
        <v>1933</v>
      </c>
      <c r="B1939" s="94" t="n">
        <v>43466</v>
      </c>
      <c r="C1939" s="95"/>
      <c r="D1939" s="96"/>
      <c r="E1939" s="74" t="n">
        <v>72</v>
      </c>
      <c r="F1939" s="97" t="s">
        <v>1343</v>
      </c>
      <c r="G1939" s="98" t="n">
        <v>0</v>
      </c>
      <c r="H1939" s="98" t="n">
        <v>216</v>
      </c>
      <c r="I1939" s="208"/>
      <c r="J1939" s="208"/>
      <c r="K1939" s="208"/>
      <c r="L1939" s="208"/>
      <c r="M1939" s="208"/>
      <c r="N1939" s="209"/>
      <c r="O1939" s="79" t="n">
        <f aca="false">SUM(J1939:N1939)</f>
        <v>0</v>
      </c>
      <c r="P1939" s="210"/>
      <c r="Q1939" s="210"/>
      <c r="R1939" s="210"/>
      <c r="S1939" s="210"/>
      <c r="T1939" s="210"/>
      <c r="U1939" s="210"/>
      <c r="V1939" s="210"/>
      <c r="W1939" s="210"/>
      <c r="X1939" s="210"/>
      <c r="Y1939" s="210"/>
      <c r="Z1939" s="210"/>
      <c r="AA1939" s="211"/>
      <c r="AB1939" s="212"/>
      <c r="AC1939" s="213"/>
      <c r="AD1939" s="214"/>
      <c r="AE1939" s="215"/>
      <c r="AF1939" s="215"/>
      <c r="AG1939" s="215"/>
      <c r="AH1939" s="215"/>
      <c r="AI1939" s="215"/>
      <c r="AJ1939" s="215"/>
      <c r="AK1939" s="215"/>
      <c r="AL1939" s="215"/>
      <c r="AM1939" s="215"/>
      <c r="AN1939" s="209"/>
      <c r="AO1939" s="215"/>
      <c r="AP1939" s="215"/>
      <c r="AQ1939" s="215"/>
      <c r="AR1939" s="215"/>
      <c r="AS1939" s="215"/>
      <c r="AT1939" s="215"/>
      <c r="AU1939" s="215"/>
      <c r="AV1939" s="215"/>
      <c r="AW1939" s="215"/>
      <c r="AX1939" s="215"/>
      <c r="AY1939" s="215"/>
      <c r="AZ1939" s="215"/>
      <c r="BA1939" s="215"/>
      <c r="BB1939" s="215"/>
      <c r="BC1939" s="215"/>
      <c r="BD1939" s="85" t="n">
        <f aca="false">SUM(AC1939:BC1939)</f>
        <v>0</v>
      </c>
      <c r="BE1939" s="111" t="n">
        <f aca="false">IF((G1939+I1939+O1939-H1939-BD1939)&gt;=0,G1939+I1939+O1939-H1939-BD1939,0)</f>
        <v>0</v>
      </c>
      <c r="BF1939" s="112" t="n">
        <f aca="false">IF((H1939-I1939-O1939-G1939+BD1939)&gt;=0,H1939-I1939-O1939-G1939+BD1939,0)</f>
        <v>216</v>
      </c>
      <c r="BG1939" s="102"/>
      <c r="BH1939" s="103"/>
      <c r="BI1939" s="90"/>
      <c r="BJ1939" s="91" t="n">
        <v>-216</v>
      </c>
      <c r="BK1939" s="91" t="n">
        <f aca="false">BJ1939-BD1939+O1939</f>
        <v>-216</v>
      </c>
      <c r="BL1939" s="104"/>
    </row>
    <row r="1940" s="105" customFormat="true" ht="15" hidden="false" customHeight="false" outlineLevel="0" collapsed="false">
      <c r="A1940" s="70" t="n">
        <v>1934</v>
      </c>
      <c r="B1940" s="94" t="n">
        <v>43466</v>
      </c>
      <c r="C1940" s="95"/>
      <c r="D1940" s="96"/>
      <c r="E1940" s="74" t="n">
        <v>20</v>
      </c>
      <c r="F1940" s="97" t="s">
        <v>1344</v>
      </c>
      <c r="G1940" s="98" t="n">
        <v>0</v>
      </c>
      <c r="H1940" s="98" t="n">
        <v>60</v>
      </c>
      <c r="I1940" s="208"/>
      <c r="J1940" s="208"/>
      <c r="K1940" s="208"/>
      <c r="L1940" s="208"/>
      <c r="M1940" s="208"/>
      <c r="N1940" s="209"/>
      <c r="O1940" s="79" t="n">
        <f aca="false">SUM(J1940:N1940)</f>
        <v>0</v>
      </c>
      <c r="P1940" s="210"/>
      <c r="Q1940" s="210"/>
      <c r="R1940" s="210"/>
      <c r="S1940" s="210"/>
      <c r="T1940" s="210"/>
      <c r="U1940" s="210"/>
      <c r="V1940" s="210"/>
      <c r="W1940" s="210"/>
      <c r="X1940" s="210"/>
      <c r="Y1940" s="210"/>
      <c r="Z1940" s="210"/>
      <c r="AA1940" s="211"/>
      <c r="AB1940" s="212"/>
      <c r="AC1940" s="213"/>
      <c r="AD1940" s="214"/>
      <c r="AE1940" s="215"/>
      <c r="AF1940" s="215"/>
      <c r="AG1940" s="215"/>
      <c r="AH1940" s="215"/>
      <c r="AI1940" s="215"/>
      <c r="AJ1940" s="215"/>
      <c r="AK1940" s="215"/>
      <c r="AL1940" s="215"/>
      <c r="AM1940" s="215"/>
      <c r="AN1940" s="209"/>
      <c r="AO1940" s="215"/>
      <c r="AP1940" s="215"/>
      <c r="AQ1940" s="215"/>
      <c r="AR1940" s="215"/>
      <c r="AS1940" s="215"/>
      <c r="AT1940" s="215"/>
      <c r="AU1940" s="215"/>
      <c r="AV1940" s="215"/>
      <c r="AW1940" s="215"/>
      <c r="AX1940" s="215"/>
      <c r="AY1940" s="215"/>
      <c r="AZ1940" s="215"/>
      <c r="BA1940" s="215"/>
      <c r="BB1940" s="215"/>
      <c r="BC1940" s="215"/>
      <c r="BD1940" s="85" t="n">
        <f aca="false">SUM(AC1940:BC1940)</f>
        <v>0</v>
      </c>
      <c r="BE1940" s="111" t="n">
        <f aca="false">IF((G1940+I1940+O1940-H1940-BD1940)&gt;=0,G1940+I1940+O1940-H1940-BD1940,0)</f>
        <v>0</v>
      </c>
      <c r="BF1940" s="112" t="n">
        <f aca="false">IF((H1940-I1940-O1940-G1940+BD1940)&gt;=0,H1940-I1940-O1940-G1940+BD1940,0)</f>
        <v>60</v>
      </c>
      <c r="BG1940" s="102"/>
      <c r="BH1940" s="103"/>
      <c r="BI1940" s="90"/>
      <c r="BJ1940" s="91" t="n">
        <v>-60</v>
      </c>
      <c r="BK1940" s="91" t="n">
        <f aca="false">BJ1940-BD1940+O1940</f>
        <v>-60</v>
      </c>
      <c r="BL1940" s="104"/>
    </row>
    <row r="1941" s="105" customFormat="true" ht="15" hidden="false" customHeight="false" outlineLevel="0" collapsed="false">
      <c r="A1941" s="247" t="n">
        <v>1935</v>
      </c>
      <c r="B1941" s="94" t="n">
        <v>43466</v>
      </c>
      <c r="C1941" s="95"/>
      <c r="D1941" s="96"/>
      <c r="E1941" s="74" t="n">
        <v>72</v>
      </c>
      <c r="F1941" s="97" t="s">
        <v>1345</v>
      </c>
      <c r="G1941" s="98" t="n">
        <v>0</v>
      </c>
      <c r="H1941" s="98" t="n">
        <v>216</v>
      </c>
      <c r="I1941" s="208"/>
      <c r="J1941" s="208"/>
      <c r="K1941" s="208"/>
      <c r="L1941" s="208"/>
      <c r="M1941" s="208"/>
      <c r="N1941" s="209"/>
      <c r="O1941" s="79" t="n">
        <f aca="false">SUM(J1941:N1941)</f>
        <v>0</v>
      </c>
      <c r="P1941" s="210"/>
      <c r="Q1941" s="210"/>
      <c r="R1941" s="210"/>
      <c r="S1941" s="210"/>
      <c r="T1941" s="210"/>
      <c r="U1941" s="210"/>
      <c r="V1941" s="210"/>
      <c r="W1941" s="210"/>
      <c r="X1941" s="210"/>
      <c r="Y1941" s="210"/>
      <c r="Z1941" s="210"/>
      <c r="AA1941" s="211"/>
      <c r="AB1941" s="212"/>
      <c r="AC1941" s="213"/>
      <c r="AD1941" s="214"/>
      <c r="AE1941" s="215"/>
      <c r="AF1941" s="215"/>
      <c r="AG1941" s="215"/>
      <c r="AH1941" s="215"/>
      <c r="AI1941" s="215"/>
      <c r="AJ1941" s="215"/>
      <c r="AK1941" s="215"/>
      <c r="AL1941" s="215"/>
      <c r="AM1941" s="215"/>
      <c r="AN1941" s="209"/>
      <c r="AO1941" s="215"/>
      <c r="AP1941" s="215"/>
      <c r="AQ1941" s="215"/>
      <c r="AR1941" s="215"/>
      <c r="AS1941" s="215"/>
      <c r="AT1941" s="215"/>
      <c r="AU1941" s="215"/>
      <c r="AV1941" s="215"/>
      <c r="AW1941" s="215"/>
      <c r="AX1941" s="215"/>
      <c r="AY1941" s="215"/>
      <c r="AZ1941" s="215"/>
      <c r="BA1941" s="215"/>
      <c r="BB1941" s="215"/>
      <c r="BC1941" s="215"/>
      <c r="BD1941" s="85" t="n">
        <f aca="false">SUM(AC1941:BC1941)</f>
        <v>0</v>
      </c>
      <c r="BE1941" s="111" t="n">
        <f aca="false">IF((G1941+I1941+O1941-H1941-BD1941)&gt;=0,G1941+I1941+O1941-H1941-BD1941,0)</f>
        <v>0</v>
      </c>
      <c r="BF1941" s="112" t="n">
        <f aca="false">IF((H1941-I1941-O1941-G1941+BD1941)&gt;=0,H1941-I1941-O1941-G1941+BD1941,0)</f>
        <v>216</v>
      </c>
      <c r="BG1941" s="102"/>
      <c r="BH1941" s="103"/>
      <c r="BI1941" s="90"/>
      <c r="BJ1941" s="91" t="n">
        <v>-216</v>
      </c>
      <c r="BK1941" s="91" t="n">
        <f aca="false">BJ1941-BD1941+O1941</f>
        <v>-216</v>
      </c>
      <c r="BL1941" s="104"/>
    </row>
    <row r="1942" s="105" customFormat="true" ht="15" hidden="false" customHeight="false" outlineLevel="0" collapsed="false">
      <c r="A1942" s="70" t="n">
        <v>1936</v>
      </c>
      <c r="B1942" s="94" t="n">
        <v>43466</v>
      </c>
      <c r="C1942" s="95"/>
      <c r="D1942" s="96"/>
      <c r="E1942" s="74" t="n">
        <v>20</v>
      </c>
      <c r="F1942" s="97" t="s">
        <v>1346</v>
      </c>
      <c r="G1942" s="98" t="n">
        <v>0</v>
      </c>
      <c r="H1942" s="98" t="n">
        <v>80</v>
      </c>
      <c r="I1942" s="208"/>
      <c r="J1942" s="208"/>
      <c r="K1942" s="208"/>
      <c r="L1942" s="208"/>
      <c r="M1942" s="208"/>
      <c r="N1942" s="209"/>
      <c r="O1942" s="79" t="n">
        <f aca="false">SUM(J1942:N1942)</f>
        <v>0</v>
      </c>
      <c r="P1942" s="210"/>
      <c r="Q1942" s="210"/>
      <c r="R1942" s="210"/>
      <c r="S1942" s="210"/>
      <c r="T1942" s="210"/>
      <c r="U1942" s="210"/>
      <c r="V1942" s="210"/>
      <c r="W1942" s="210"/>
      <c r="X1942" s="210"/>
      <c r="Y1942" s="210"/>
      <c r="Z1942" s="210"/>
      <c r="AA1942" s="211"/>
      <c r="AB1942" s="212"/>
      <c r="AC1942" s="213"/>
      <c r="AD1942" s="214"/>
      <c r="AE1942" s="215"/>
      <c r="AF1942" s="215"/>
      <c r="AG1942" s="215"/>
      <c r="AH1942" s="215"/>
      <c r="AI1942" s="215"/>
      <c r="AJ1942" s="215"/>
      <c r="AK1942" s="215"/>
      <c r="AL1942" s="215"/>
      <c r="AM1942" s="215"/>
      <c r="AN1942" s="209"/>
      <c r="AO1942" s="215"/>
      <c r="AP1942" s="215"/>
      <c r="AQ1942" s="215"/>
      <c r="AR1942" s="215"/>
      <c r="AS1942" s="215"/>
      <c r="AT1942" s="215"/>
      <c r="AU1942" s="215"/>
      <c r="AV1942" s="215"/>
      <c r="AW1942" s="215"/>
      <c r="AX1942" s="215"/>
      <c r="AY1942" s="215"/>
      <c r="AZ1942" s="215"/>
      <c r="BA1942" s="215"/>
      <c r="BB1942" s="215"/>
      <c r="BC1942" s="215"/>
      <c r="BD1942" s="85" t="n">
        <f aca="false">SUM(AC1942:BC1942)</f>
        <v>0</v>
      </c>
      <c r="BE1942" s="111" t="n">
        <f aca="false">IF((G1942+I1942+O1942-H1942-BD1942)&gt;=0,G1942+I1942+O1942-H1942-BD1942,0)</f>
        <v>0</v>
      </c>
      <c r="BF1942" s="112" t="n">
        <f aca="false">IF((H1942-I1942-O1942-G1942+BD1942)&gt;=0,H1942-I1942-O1942-G1942+BD1942,0)</f>
        <v>80</v>
      </c>
      <c r="BG1942" s="102"/>
      <c r="BH1942" s="103"/>
      <c r="BI1942" s="90"/>
      <c r="BJ1942" s="91" t="n">
        <v>-80</v>
      </c>
      <c r="BK1942" s="91" t="n">
        <f aca="false">BJ1942-BD1942+O1942</f>
        <v>-80</v>
      </c>
      <c r="BL1942" s="104"/>
    </row>
    <row r="1943" s="105" customFormat="true" ht="15" hidden="false" customHeight="false" outlineLevel="0" collapsed="false">
      <c r="A1943" s="247" t="n">
        <v>1937</v>
      </c>
      <c r="B1943" s="94" t="n">
        <v>43466</v>
      </c>
      <c r="C1943" s="95"/>
      <c r="D1943" s="96"/>
      <c r="E1943" s="74" t="n">
        <v>72</v>
      </c>
      <c r="F1943" s="97" t="s">
        <v>803</v>
      </c>
      <c r="G1943" s="98" t="n">
        <v>0</v>
      </c>
      <c r="H1943" s="98" t="n">
        <v>0</v>
      </c>
      <c r="I1943" s="208"/>
      <c r="J1943" s="208"/>
      <c r="K1943" s="208"/>
      <c r="L1943" s="208"/>
      <c r="M1943" s="208"/>
      <c r="N1943" s="209" t="n">
        <v>72</v>
      </c>
      <c r="O1943" s="79" t="n">
        <f aca="false">SUM(J1943:N1943)</f>
        <v>72</v>
      </c>
      <c r="P1943" s="210"/>
      <c r="Q1943" s="210"/>
      <c r="R1943" s="210"/>
      <c r="S1943" s="210"/>
      <c r="T1943" s="210"/>
      <c r="U1943" s="210"/>
      <c r="V1943" s="210"/>
      <c r="W1943" s="210"/>
      <c r="X1943" s="210"/>
      <c r="Y1943" s="210"/>
      <c r="Z1943" s="210"/>
      <c r="AA1943" s="211"/>
      <c r="AB1943" s="212"/>
      <c r="AC1943" s="213"/>
      <c r="AD1943" s="214"/>
      <c r="AE1943" s="215" t="n">
        <v>216</v>
      </c>
      <c r="AF1943" s="215"/>
      <c r="AG1943" s="215"/>
      <c r="AH1943" s="215"/>
      <c r="AI1943" s="215"/>
      <c r="AJ1943" s="215"/>
      <c r="AK1943" s="215"/>
      <c r="AL1943" s="215"/>
      <c r="AM1943" s="215"/>
      <c r="AN1943" s="209"/>
      <c r="AO1943" s="215"/>
      <c r="AP1943" s="215"/>
      <c r="AQ1943" s="215"/>
      <c r="AR1943" s="215"/>
      <c r="AS1943" s="215"/>
      <c r="AT1943" s="215"/>
      <c r="AU1943" s="215"/>
      <c r="AV1943" s="215"/>
      <c r="AW1943" s="215"/>
      <c r="AX1943" s="215"/>
      <c r="AY1943" s="215"/>
      <c r="AZ1943" s="215"/>
      <c r="BA1943" s="215"/>
      <c r="BB1943" s="215"/>
      <c r="BC1943" s="215"/>
      <c r="BD1943" s="85" t="n">
        <f aca="false">SUM(AC1943:BC1943)</f>
        <v>216</v>
      </c>
      <c r="BE1943" s="111" t="n">
        <f aca="false">IF((G1943+I1943+O1943-H1943-BD1943)&gt;=0,G1943+I1943+O1943-H1943-BD1943,0)</f>
        <v>0</v>
      </c>
      <c r="BF1943" s="112" t="n">
        <f aca="false">IF((H1943-I1943-O1943-G1943+BD1943)&gt;=0,H1943-I1943-O1943-G1943+BD1943,0)</f>
        <v>144</v>
      </c>
      <c r="BG1943" s="102"/>
      <c r="BH1943" s="103"/>
      <c r="BI1943" s="90" t="s">
        <v>43</v>
      </c>
      <c r="BJ1943" s="91" t="n">
        <v>0</v>
      </c>
      <c r="BK1943" s="91" t="n">
        <f aca="false">BJ1943-BD1943+O1943</f>
        <v>-144</v>
      </c>
      <c r="BL1943" s="104"/>
    </row>
    <row r="1944" s="93" customFormat="true" ht="15" hidden="false" customHeight="false" outlineLevel="0" collapsed="false">
      <c r="A1944" s="70" t="n">
        <v>1938</v>
      </c>
      <c r="B1944" s="71" t="n">
        <v>43466</v>
      </c>
      <c r="C1944" s="72"/>
      <c r="D1944" s="73"/>
      <c r="E1944" s="74" t="n">
        <v>72</v>
      </c>
      <c r="F1944" s="75"/>
      <c r="G1944" s="76" t="n">
        <v>0</v>
      </c>
      <c r="H1944" s="76" t="n">
        <v>12</v>
      </c>
      <c r="I1944" s="208"/>
      <c r="J1944" s="208"/>
      <c r="K1944" s="208"/>
      <c r="L1944" s="208"/>
      <c r="M1944" s="208"/>
      <c r="N1944" s="209" t="n">
        <v>12</v>
      </c>
      <c r="O1944" s="79" t="n">
        <f aca="false">SUM(J1944:N1944)</f>
        <v>12</v>
      </c>
      <c r="P1944" s="215"/>
      <c r="Q1944" s="215"/>
      <c r="R1944" s="215"/>
      <c r="S1944" s="215"/>
      <c r="T1944" s="215"/>
      <c r="U1944" s="215"/>
      <c r="V1944" s="215"/>
      <c r="W1944" s="215"/>
      <c r="X1944" s="215"/>
      <c r="Y1944" s="215"/>
      <c r="Z1944" s="215"/>
      <c r="AA1944" s="217"/>
      <c r="AB1944" s="218"/>
      <c r="AC1944" s="213"/>
      <c r="AD1944" s="214"/>
      <c r="AE1944" s="215"/>
      <c r="AF1944" s="215"/>
      <c r="AG1944" s="215"/>
      <c r="AH1944" s="215"/>
      <c r="AI1944" s="215"/>
      <c r="AJ1944" s="215"/>
      <c r="AK1944" s="215"/>
      <c r="AL1944" s="215"/>
      <c r="AM1944" s="215"/>
      <c r="AN1944" s="209"/>
      <c r="AO1944" s="215"/>
      <c r="AP1944" s="215"/>
      <c r="AQ1944" s="215"/>
      <c r="AR1944" s="215"/>
      <c r="AS1944" s="215"/>
      <c r="AT1944" s="215"/>
      <c r="AU1944" s="215"/>
      <c r="AV1944" s="215"/>
      <c r="AW1944" s="215"/>
      <c r="AX1944" s="215"/>
      <c r="AY1944" s="215"/>
      <c r="AZ1944" s="215"/>
      <c r="BA1944" s="215"/>
      <c r="BB1944" s="215"/>
      <c r="BC1944" s="215"/>
      <c r="BD1944" s="85" t="n">
        <f aca="false">SUM(AC1944:BC1944)</f>
        <v>0</v>
      </c>
      <c r="BE1944" s="86" t="n">
        <f aca="false">IF((G1944+I1944+O1944-H1944-BD1944)&gt;=0,G1944+I1944+O1944-H1944-BD1944,0)</f>
        <v>0</v>
      </c>
      <c r="BF1944" s="87" t="n">
        <f aca="false">IF((H1944-I1944-O1944-G1944+BD1944)&gt;=0,H1944-I1944-O1944-G1944+BD1944,0)</f>
        <v>0</v>
      </c>
      <c r="BG1944" s="106"/>
      <c r="BH1944" s="107" t="n">
        <v>43743</v>
      </c>
      <c r="BI1944" s="90"/>
      <c r="BJ1944" s="91" t="n">
        <v>-12</v>
      </c>
      <c r="BK1944" s="91" t="n">
        <f aca="false">BJ1944-BD1944+O1944</f>
        <v>0</v>
      </c>
      <c r="BL1944" s="92"/>
    </row>
    <row r="1945" s="105" customFormat="true" ht="15" hidden="false" customHeight="false" outlineLevel="0" collapsed="false">
      <c r="A1945" s="247" t="n">
        <v>1939</v>
      </c>
      <c r="B1945" s="94" t="n">
        <v>43466</v>
      </c>
      <c r="C1945" s="95"/>
      <c r="D1945" s="96"/>
      <c r="E1945" s="74" t="n">
        <v>72</v>
      </c>
      <c r="F1945" s="97" t="s">
        <v>1347</v>
      </c>
      <c r="G1945" s="98" t="n">
        <v>0</v>
      </c>
      <c r="H1945" s="98" t="n">
        <v>0</v>
      </c>
      <c r="I1945" s="208"/>
      <c r="J1945" s="208"/>
      <c r="K1945" s="208"/>
      <c r="L1945" s="208"/>
      <c r="M1945" s="208"/>
      <c r="N1945" s="209" t="n">
        <v>72</v>
      </c>
      <c r="O1945" s="79" t="n">
        <f aca="false">SUM(J1945:N1945)</f>
        <v>72</v>
      </c>
      <c r="P1945" s="210"/>
      <c r="Q1945" s="210"/>
      <c r="R1945" s="210"/>
      <c r="S1945" s="210"/>
      <c r="T1945" s="210"/>
      <c r="U1945" s="210"/>
      <c r="V1945" s="210"/>
      <c r="W1945" s="210"/>
      <c r="X1945" s="210"/>
      <c r="Y1945" s="210"/>
      <c r="Z1945" s="210"/>
      <c r="AA1945" s="211"/>
      <c r="AB1945" s="212"/>
      <c r="AC1945" s="213"/>
      <c r="AD1945" s="214" t="n">
        <v>216</v>
      </c>
      <c r="AE1945" s="215"/>
      <c r="AF1945" s="215"/>
      <c r="AG1945" s="215"/>
      <c r="AH1945" s="215"/>
      <c r="AI1945" s="215"/>
      <c r="AJ1945" s="215"/>
      <c r="AK1945" s="215"/>
      <c r="AL1945" s="215"/>
      <c r="AM1945" s="215"/>
      <c r="AN1945" s="209"/>
      <c r="AO1945" s="215"/>
      <c r="AP1945" s="215"/>
      <c r="AQ1945" s="215"/>
      <c r="AR1945" s="215"/>
      <c r="AS1945" s="215"/>
      <c r="AT1945" s="215"/>
      <c r="AU1945" s="215"/>
      <c r="AV1945" s="215"/>
      <c r="AW1945" s="215"/>
      <c r="AX1945" s="215"/>
      <c r="AY1945" s="215"/>
      <c r="AZ1945" s="215"/>
      <c r="BA1945" s="215"/>
      <c r="BB1945" s="215"/>
      <c r="BC1945" s="215"/>
      <c r="BD1945" s="85" t="n">
        <f aca="false">SUM(AC1945:BC1945)</f>
        <v>216</v>
      </c>
      <c r="BE1945" s="111" t="n">
        <f aca="false">IF((G1945+I1945+O1945-H1945-BD1945)&gt;=0,G1945+I1945+O1945-H1945-BD1945,0)</f>
        <v>0</v>
      </c>
      <c r="BF1945" s="112" t="n">
        <f aca="false">IF((H1945-I1945-O1945-G1945+BD1945)&gt;=0,H1945-I1945-O1945-G1945+BD1945,0)</f>
        <v>144</v>
      </c>
      <c r="BG1945" s="102"/>
      <c r="BH1945" s="103"/>
      <c r="BI1945" s="90" t="s">
        <v>43</v>
      </c>
      <c r="BJ1945" s="91" t="n">
        <v>0</v>
      </c>
      <c r="BK1945" s="91" t="n">
        <f aca="false">BJ1945-BD1945+O1945</f>
        <v>-144</v>
      </c>
      <c r="BL1945" s="104"/>
    </row>
    <row r="1946" s="105" customFormat="true" ht="15" hidden="false" customHeight="false" outlineLevel="0" collapsed="false">
      <c r="A1946" s="70" t="n">
        <v>1940</v>
      </c>
      <c r="B1946" s="94" t="n">
        <v>43466</v>
      </c>
      <c r="C1946" s="95"/>
      <c r="D1946" s="96"/>
      <c r="E1946" s="74" t="n">
        <v>72</v>
      </c>
      <c r="F1946" s="97" t="s">
        <v>1348</v>
      </c>
      <c r="G1946" s="98" t="n">
        <v>0</v>
      </c>
      <c r="H1946" s="98" t="n">
        <v>216</v>
      </c>
      <c r="I1946" s="208"/>
      <c r="J1946" s="208"/>
      <c r="K1946" s="208"/>
      <c r="L1946" s="208"/>
      <c r="M1946" s="208"/>
      <c r="N1946" s="209"/>
      <c r="O1946" s="79" t="n">
        <f aca="false">SUM(J1946:N1946)</f>
        <v>0</v>
      </c>
      <c r="P1946" s="210"/>
      <c r="Q1946" s="210"/>
      <c r="R1946" s="210"/>
      <c r="S1946" s="210"/>
      <c r="T1946" s="210"/>
      <c r="U1946" s="210"/>
      <c r="V1946" s="210"/>
      <c r="W1946" s="210"/>
      <c r="X1946" s="210"/>
      <c r="Y1946" s="210"/>
      <c r="Z1946" s="210"/>
      <c r="AA1946" s="211"/>
      <c r="AB1946" s="212"/>
      <c r="AC1946" s="213"/>
      <c r="AD1946" s="214"/>
      <c r="AE1946" s="215"/>
      <c r="AF1946" s="215"/>
      <c r="AG1946" s="215"/>
      <c r="AH1946" s="215"/>
      <c r="AI1946" s="215"/>
      <c r="AJ1946" s="215"/>
      <c r="AK1946" s="215"/>
      <c r="AL1946" s="215"/>
      <c r="AM1946" s="215"/>
      <c r="AN1946" s="209"/>
      <c r="AO1946" s="215"/>
      <c r="AP1946" s="215"/>
      <c r="AQ1946" s="215"/>
      <c r="AR1946" s="215"/>
      <c r="AS1946" s="215"/>
      <c r="AT1946" s="215"/>
      <c r="AU1946" s="215"/>
      <c r="AV1946" s="215"/>
      <c r="AW1946" s="215"/>
      <c r="AX1946" s="215"/>
      <c r="AY1946" s="215"/>
      <c r="AZ1946" s="215"/>
      <c r="BA1946" s="215"/>
      <c r="BB1946" s="215"/>
      <c r="BC1946" s="215"/>
      <c r="BD1946" s="85" t="n">
        <f aca="false">SUM(AC1946:BC1946)</f>
        <v>0</v>
      </c>
      <c r="BE1946" s="111" t="n">
        <f aca="false">IF((G1946+I1946+O1946-H1946-BD1946)&gt;=0,G1946+I1946+O1946-H1946-BD1946,0)</f>
        <v>0</v>
      </c>
      <c r="BF1946" s="112" t="n">
        <f aca="false">IF((H1946-I1946-O1946-G1946+BD1946)&gt;=0,H1946-I1946-O1946-G1946+BD1946,0)</f>
        <v>216</v>
      </c>
      <c r="BG1946" s="102"/>
      <c r="BH1946" s="103"/>
      <c r="BI1946" s="90"/>
      <c r="BJ1946" s="91" t="n">
        <v>-216</v>
      </c>
      <c r="BK1946" s="91" t="n">
        <f aca="false">BJ1946-BD1946+O1946</f>
        <v>-216</v>
      </c>
      <c r="BL1946" s="104"/>
    </row>
    <row r="1947" s="93" customFormat="true" ht="15" hidden="false" customHeight="false" outlineLevel="0" collapsed="false">
      <c r="A1947" s="247" t="n">
        <v>1941</v>
      </c>
      <c r="B1947" s="71" t="n">
        <v>43466</v>
      </c>
      <c r="C1947" s="72"/>
      <c r="D1947" s="73"/>
      <c r="E1947" s="74" t="n">
        <v>72</v>
      </c>
      <c r="F1947" s="75" t="s">
        <v>1349</v>
      </c>
      <c r="G1947" s="76" t="n">
        <v>0</v>
      </c>
      <c r="H1947" s="76" t="n">
        <v>1</v>
      </c>
      <c r="I1947" s="208"/>
      <c r="J1947" s="208"/>
      <c r="K1947" s="208"/>
      <c r="L1947" s="208"/>
      <c r="M1947" s="208"/>
      <c r="N1947" s="209"/>
      <c r="O1947" s="79" t="n">
        <f aca="false">SUM(J1947:N1947)</f>
        <v>0</v>
      </c>
      <c r="P1947" s="215"/>
      <c r="Q1947" s="215"/>
      <c r="R1947" s="215"/>
      <c r="S1947" s="215"/>
      <c r="T1947" s="215"/>
      <c r="U1947" s="215"/>
      <c r="V1947" s="215"/>
      <c r="W1947" s="215"/>
      <c r="X1947" s="215"/>
      <c r="Y1947" s="215"/>
      <c r="Z1947" s="215"/>
      <c r="AA1947" s="217"/>
      <c r="AB1947" s="218"/>
      <c r="AC1947" s="213"/>
      <c r="AD1947" s="214"/>
      <c r="AE1947" s="215"/>
      <c r="AF1947" s="215"/>
      <c r="AG1947" s="215"/>
      <c r="AH1947" s="215"/>
      <c r="AI1947" s="215"/>
      <c r="AJ1947" s="215"/>
      <c r="AK1947" s="215"/>
      <c r="AL1947" s="215"/>
      <c r="AM1947" s="215"/>
      <c r="AN1947" s="209"/>
      <c r="AO1947" s="215"/>
      <c r="AP1947" s="215"/>
      <c r="AQ1947" s="215"/>
      <c r="AR1947" s="215"/>
      <c r="AS1947" s="215"/>
      <c r="AT1947" s="215"/>
      <c r="AU1947" s="215"/>
      <c r="AV1947" s="215"/>
      <c r="AW1947" s="215"/>
      <c r="AX1947" s="215"/>
      <c r="AY1947" s="215"/>
      <c r="AZ1947" s="215"/>
      <c r="BA1947" s="215"/>
      <c r="BB1947" s="215"/>
      <c r="BC1947" s="215"/>
      <c r="BD1947" s="85" t="n">
        <f aca="false">SUM(AC1947:BC1947)</f>
        <v>0</v>
      </c>
      <c r="BE1947" s="86" t="n">
        <f aca="false">IF((G1947+I1947+O1947-H1947-BD1947)&gt;=0,G1947+I1947+O1947-H1947-BD1947,0)</f>
        <v>0</v>
      </c>
      <c r="BF1947" s="87" t="n">
        <f aca="false">IF((H1947-I1947-O1947-G1947+BD1947)&gt;=0,H1947-I1947-O1947-G1947+BD1947,0)</f>
        <v>1</v>
      </c>
      <c r="BG1947" s="106"/>
      <c r="BH1947" s="107"/>
      <c r="BI1947" s="90"/>
      <c r="BJ1947" s="91" t="n">
        <v>-1</v>
      </c>
      <c r="BK1947" s="91" t="n">
        <f aca="false">BJ1947-BD1947+O1947</f>
        <v>-1</v>
      </c>
      <c r="BL1947" s="92"/>
    </row>
    <row r="1948" s="105" customFormat="true" ht="15" hidden="false" customHeight="false" outlineLevel="0" collapsed="false">
      <c r="A1948" s="70" t="n">
        <v>1942</v>
      </c>
      <c r="B1948" s="94" t="n">
        <v>43466</v>
      </c>
      <c r="C1948" s="95"/>
      <c r="D1948" s="96"/>
      <c r="E1948" s="74" t="n">
        <v>72</v>
      </c>
      <c r="F1948" s="97" t="s">
        <v>1350</v>
      </c>
      <c r="G1948" s="98" t="n">
        <v>24</v>
      </c>
      <c r="H1948" s="98" t="n">
        <v>0</v>
      </c>
      <c r="I1948" s="208"/>
      <c r="J1948" s="208"/>
      <c r="K1948" s="208"/>
      <c r="L1948" s="208"/>
      <c r="M1948" s="208"/>
      <c r="N1948" s="209"/>
      <c r="O1948" s="79" t="n">
        <f aca="false">SUM(J1948:N1948)</f>
        <v>0</v>
      </c>
      <c r="P1948" s="210"/>
      <c r="Q1948" s="210"/>
      <c r="R1948" s="210"/>
      <c r="S1948" s="210"/>
      <c r="T1948" s="99"/>
      <c r="U1948" s="292"/>
      <c r="V1948" s="210"/>
      <c r="W1948" s="210"/>
      <c r="X1948" s="210"/>
      <c r="Y1948" s="210"/>
      <c r="Z1948" s="210"/>
      <c r="AA1948" s="211"/>
      <c r="AB1948" s="212"/>
      <c r="AC1948" s="213"/>
      <c r="AD1948" s="214"/>
      <c r="AE1948" s="215"/>
      <c r="AF1948" s="215"/>
      <c r="AG1948" s="215"/>
      <c r="AH1948" s="215"/>
      <c r="AI1948" s="215"/>
      <c r="AJ1948" s="215"/>
      <c r="AK1948" s="215"/>
      <c r="AL1948" s="215"/>
      <c r="AM1948" s="215"/>
      <c r="AN1948" s="209"/>
      <c r="AO1948" s="215"/>
      <c r="AP1948" s="215"/>
      <c r="AQ1948" s="215"/>
      <c r="AR1948" s="215"/>
      <c r="AS1948" s="215"/>
      <c r="AT1948" s="215"/>
      <c r="AU1948" s="215"/>
      <c r="AV1948" s="215"/>
      <c r="AW1948" s="215"/>
      <c r="AX1948" s="215"/>
      <c r="AY1948" s="215"/>
      <c r="AZ1948" s="215"/>
      <c r="BA1948" s="215"/>
      <c r="BB1948" s="215"/>
      <c r="BC1948" s="215"/>
      <c r="BD1948" s="85" t="n">
        <f aca="false">SUM(AC1948:BC1948)</f>
        <v>0</v>
      </c>
      <c r="BE1948" s="111" t="n">
        <f aca="false">IF((G1948+I1948+O1948-H1948-BD1948)&gt;=0,G1948+I1948+O1948-H1948-BD1948,0)</f>
        <v>24</v>
      </c>
      <c r="BF1948" s="112" t="n">
        <f aca="false">IF((H1948-I1948-O1948-G1948+BD1948)&gt;=0,H1948-I1948-O1948-G1948+BD1948,0)</f>
        <v>0</v>
      </c>
      <c r="BG1948" s="102"/>
      <c r="BH1948" s="103" t="n">
        <v>43475</v>
      </c>
      <c r="BI1948" s="90"/>
      <c r="BJ1948" s="91" t="n">
        <v>24</v>
      </c>
      <c r="BK1948" s="91" t="n">
        <f aca="false">BJ1948-BD1948+O1948</f>
        <v>24</v>
      </c>
      <c r="BL1948" s="104"/>
    </row>
    <row r="1949" s="105" customFormat="true" ht="15" hidden="false" customHeight="false" outlineLevel="0" collapsed="false">
      <c r="A1949" s="247" t="n">
        <v>1943</v>
      </c>
      <c r="B1949" s="94" t="n">
        <v>43466</v>
      </c>
      <c r="C1949" s="95"/>
      <c r="D1949" s="96"/>
      <c r="E1949" s="74" t="n">
        <v>72</v>
      </c>
      <c r="F1949" s="97" t="s">
        <v>1351</v>
      </c>
      <c r="G1949" s="98" t="n">
        <v>0</v>
      </c>
      <c r="H1949" s="98" t="n">
        <v>216</v>
      </c>
      <c r="I1949" s="208"/>
      <c r="J1949" s="208"/>
      <c r="K1949" s="208"/>
      <c r="L1949" s="208"/>
      <c r="M1949" s="208"/>
      <c r="N1949" s="209"/>
      <c r="O1949" s="79" t="n">
        <f aca="false">SUM(J1949:N1949)</f>
        <v>0</v>
      </c>
      <c r="P1949" s="210"/>
      <c r="Q1949" s="210"/>
      <c r="R1949" s="210"/>
      <c r="S1949" s="210"/>
      <c r="T1949" s="99"/>
      <c r="U1949" s="292"/>
      <c r="V1949" s="210"/>
      <c r="W1949" s="210"/>
      <c r="X1949" s="210"/>
      <c r="Y1949" s="210"/>
      <c r="Z1949" s="210"/>
      <c r="AA1949" s="211"/>
      <c r="AB1949" s="212"/>
      <c r="AC1949" s="213"/>
      <c r="AD1949" s="214"/>
      <c r="AE1949" s="215"/>
      <c r="AF1949" s="215"/>
      <c r="AG1949" s="215"/>
      <c r="AH1949" s="215"/>
      <c r="AI1949" s="215"/>
      <c r="AJ1949" s="215"/>
      <c r="AK1949" s="215"/>
      <c r="AL1949" s="215"/>
      <c r="AM1949" s="215"/>
      <c r="AN1949" s="209"/>
      <c r="AO1949" s="215"/>
      <c r="AP1949" s="215"/>
      <c r="AQ1949" s="215"/>
      <c r="AR1949" s="215"/>
      <c r="AS1949" s="215"/>
      <c r="AT1949" s="215"/>
      <c r="AU1949" s="215"/>
      <c r="AV1949" s="215"/>
      <c r="AW1949" s="215"/>
      <c r="AX1949" s="215"/>
      <c r="AY1949" s="215"/>
      <c r="AZ1949" s="215"/>
      <c r="BA1949" s="215"/>
      <c r="BB1949" s="215"/>
      <c r="BC1949" s="215"/>
      <c r="BD1949" s="85" t="n">
        <f aca="false">SUM(AC1949:BC1949)</f>
        <v>0</v>
      </c>
      <c r="BE1949" s="111" t="n">
        <f aca="false">IF((G1949+I1949+O1949-H1949-BD1949)&gt;=0,G1949+I1949+O1949-H1949-BD1949,0)</f>
        <v>0</v>
      </c>
      <c r="BF1949" s="112" t="n">
        <f aca="false">IF((H1949-I1949-O1949-G1949+BD1949)&gt;=0,H1949-I1949-O1949-G1949+BD1949,0)</f>
        <v>216</v>
      </c>
      <c r="BG1949" s="102"/>
      <c r="BH1949" s="103"/>
      <c r="BI1949" s="90"/>
      <c r="BJ1949" s="91" t="n">
        <v>-216</v>
      </c>
      <c r="BK1949" s="91" t="n">
        <f aca="false">BJ1949-BD1949+O1949</f>
        <v>-216</v>
      </c>
      <c r="BL1949" s="104"/>
    </row>
    <row r="1950" s="93" customFormat="true" ht="15" hidden="false" customHeight="false" outlineLevel="0" collapsed="false">
      <c r="A1950" s="70" t="n">
        <v>1944</v>
      </c>
      <c r="B1950" s="71" t="n">
        <v>43466</v>
      </c>
      <c r="C1950" s="72"/>
      <c r="D1950" s="73"/>
      <c r="E1950" s="74" t="n">
        <v>72</v>
      </c>
      <c r="F1950" s="75" t="s">
        <v>1352</v>
      </c>
      <c r="G1950" s="76" t="n">
        <v>72</v>
      </c>
      <c r="H1950" s="76" t="n">
        <v>0</v>
      </c>
      <c r="I1950" s="208"/>
      <c r="J1950" s="208"/>
      <c r="K1950" s="208"/>
      <c r="L1950" s="208"/>
      <c r="M1950" s="208"/>
      <c r="N1950" s="209"/>
      <c r="O1950" s="79" t="n">
        <f aca="false">SUM(J1950:N1950)</f>
        <v>0</v>
      </c>
      <c r="P1950" s="215"/>
      <c r="Q1950" s="215"/>
      <c r="R1950" s="215"/>
      <c r="S1950" s="215"/>
      <c r="T1950" s="80"/>
      <c r="U1950" s="293"/>
      <c r="V1950" s="215"/>
      <c r="W1950" s="215"/>
      <c r="X1950" s="215"/>
      <c r="Y1950" s="215"/>
      <c r="Z1950" s="215"/>
      <c r="AA1950" s="217"/>
      <c r="AB1950" s="218"/>
      <c r="AC1950" s="213"/>
      <c r="AD1950" s="214"/>
      <c r="AE1950" s="215"/>
      <c r="AF1950" s="215"/>
      <c r="AG1950" s="215"/>
      <c r="AH1950" s="215"/>
      <c r="AI1950" s="215"/>
      <c r="AJ1950" s="215"/>
      <c r="AK1950" s="215"/>
      <c r="AL1950" s="215"/>
      <c r="AM1950" s="215"/>
      <c r="AN1950" s="209"/>
      <c r="AO1950" s="215"/>
      <c r="AP1950" s="215"/>
      <c r="AQ1950" s="215"/>
      <c r="AR1950" s="215"/>
      <c r="AS1950" s="215"/>
      <c r="AT1950" s="215"/>
      <c r="AU1950" s="215"/>
      <c r="AV1950" s="215"/>
      <c r="AW1950" s="215"/>
      <c r="AX1950" s="215"/>
      <c r="AY1950" s="215"/>
      <c r="AZ1950" s="215"/>
      <c r="BA1950" s="215"/>
      <c r="BB1950" s="215"/>
      <c r="BC1950" s="215"/>
      <c r="BD1950" s="85" t="n">
        <f aca="false">SUM(AC1950:BC1950)</f>
        <v>0</v>
      </c>
      <c r="BE1950" s="86" t="n">
        <f aca="false">IF((G1950+I1950+O1950-H1950-BD1950)&gt;=0,G1950+I1950+O1950-H1950-BD1950,0)</f>
        <v>72</v>
      </c>
      <c r="BF1950" s="87" t="n">
        <f aca="false">IF((H1950-I1950-O1950-G1950+BD1950)&gt;=0,H1950-I1950-O1950-G1950+BD1950,0)</f>
        <v>0</v>
      </c>
      <c r="BG1950" s="106"/>
      <c r="BH1950" s="107"/>
      <c r="BI1950" s="90"/>
      <c r="BJ1950" s="91" t="n">
        <v>72</v>
      </c>
      <c r="BK1950" s="91" t="n">
        <f aca="false">BJ1950-BD1950+O1950</f>
        <v>72</v>
      </c>
      <c r="BL1950" s="92"/>
    </row>
    <row r="1951" s="93" customFormat="true" ht="15" hidden="false" customHeight="false" outlineLevel="0" collapsed="false">
      <c r="A1951" s="247" t="n">
        <v>1945</v>
      </c>
      <c r="B1951" s="71" t="n">
        <v>43466</v>
      </c>
      <c r="C1951" s="72"/>
      <c r="D1951" s="73"/>
      <c r="E1951" s="74" t="n">
        <v>20</v>
      </c>
      <c r="F1951" s="75" t="s">
        <v>1353</v>
      </c>
      <c r="G1951" s="76" t="n">
        <v>0</v>
      </c>
      <c r="H1951" s="76" t="n">
        <v>372</v>
      </c>
      <c r="I1951" s="208"/>
      <c r="J1951" s="208"/>
      <c r="K1951" s="208"/>
      <c r="L1951" s="208"/>
      <c r="M1951" s="208"/>
      <c r="N1951" s="209"/>
      <c r="O1951" s="79" t="n">
        <f aca="false">SUM(J1951:N1951)</f>
        <v>0</v>
      </c>
      <c r="P1951" s="215"/>
      <c r="Q1951" s="215"/>
      <c r="R1951" s="215"/>
      <c r="S1951" s="215"/>
      <c r="T1951" s="80"/>
      <c r="U1951" s="293"/>
      <c r="V1951" s="215"/>
      <c r="W1951" s="215"/>
      <c r="X1951" s="215"/>
      <c r="Y1951" s="215"/>
      <c r="Z1951" s="215"/>
      <c r="AA1951" s="217"/>
      <c r="AB1951" s="218"/>
      <c r="AC1951" s="213"/>
      <c r="AD1951" s="214"/>
      <c r="AE1951" s="215"/>
      <c r="AF1951" s="215"/>
      <c r="AG1951" s="215"/>
      <c r="AH1951" s="215"/>
      <c r="AI1951" s="215"/>
      <c r="AJ1951" s="215"/>
      <c r="AK1951" s="215"/>
      <c r="AL1951" s="215"/>
      <c r="AM1951" s="215"/>
      <c r="AN1951" s="209"/>
      <c r="AO1951" s="215"/>
      <c r="AP1951" s="215"/>
      <c r="AQ1951" s="215"/>
      <c r="AR1951" s="215"/>
      <c r="AS1951" s="215"/>
      <c r="AT1951" s="215"/>
      <c r="AU1951" s="215"/>
      <c r="AV1951" s="215"/>
      <c r="AW1951" s="215"/>
      <c r="AX1951" s="215"/>
      <c r="AY1951" s="215"/>
      <c r="AZ1951" s="215"/>
      <c r="BA1951" s="215"/>
      <c r="BB1951" s="215"/>
      <c r="BC1951" s="215"/>
      <c r="BD1951" s="85" t="n">
        <f aca="false">SUM(AC1951:BC1951)</f>
        <v>0</v>
      </c>
      <c r="BE1951" s="86" t="n">
        <f aca="false">IF((G1951+I1951+O1951-H1951-BD1951)&gt;=0,G1951+I1951+O1951-H1951-BD1951,0)</f>
        <v>0</v>
      </c>
      <c r="BF1951" s="87" t="n">
        <f aca="false">IF((H1951-I1951-O1951-G1951+BD1951)&gt;=0,H1951-I1951-O1951-G1951+BD1951,0)</f>
        <v>372</v>
      </c>
      <c r="BG1951" s="106"/>
      <c r="BH1951" s="107"/>
      <c r="BI1951" s="90"/>
      <c r="BJ1951" s="91" t="n">
        <v>-372</v>
      </c>
      <c r="BK1951" s="91" t="n">
        <f aca="false">BJ1951-BD1951+O1951</f>
        <v>-372</v>
      </c>
      <c r="BL1951" s="92"/>
    </row>
    <row r="1952" s="105" customFormat="true" ht="15" hidden="false" customHeight="false" outlineLevel="0" collapsed="false">
      <c r="A1952" s="70" t="n">
        <v>1946</v>
      </c>
      <c r="B1952" s="94" t="n">
        <v>43466</v>
      </c>
      <c r="C1952" s="95"/>
      <c r="D1952" s="96"/>
      <c r="E1952" s="74" t="n">
        <v>72</v>
      </c>
      <c r="F1952" s="97" t="s">
        <v>1354</v>
      </c>
      <c r="G1952" s="98" t="n">
        <v>0</v>
      </c>
      <c r="H1952" s="98" t="n">
        <v>0</v>
      </c>
      <c r="I1952" s="208"/>
      <c r="J1952" s="208"/>
      <c r="K1952" s="208"/>
      <c r="L1952" s="208"/>
      <c r="M1952" s="208"/>
      <c r="N1952" s="209" t="n">
        <v>72</v>
      </c>
      <c r="O1952" s="79" t="n">
        <f aca="false">SUM(J1952:N1952)</f>
        <v>72</v>
      </c>
      <c r="P1952" s="210"/>
      <c r="Q1952" s="210"/>
      <c r="R1952" s="210"/>
      <c r="S1952" s="210"/>
      <c r="T1952" s="99"/>
      <c r="U1952" s="292"/>
      <c r="V1952" s="210"/>
      <c r="W1952" s="210"/>
      <c r="X1952" s="210"/>
      <c r="Y1952" s="210"/>
      <c r="Z1952" s="210"/>
      <c r="AA1952" s="211"/>
      <c r="AB1952" s="212"/>
      <c r="AC1952" s="213"/>
      <c r="AD1952" s="214"/>
      <c r="AE1952" s="215"/>
      <c r="AF1952" s="215"/>
      <c r="AG1952" s="215" t="n">
        <v>216</v>
      </c>
      <c r="AH1952" s="215"/>
      <c r="AI1952" s="215"/>
      <c r="AJ1952" s="215"/>
      <c r="AK1952" s="215"/>
      <c r="AL1952" s="215"/>
      <c r="AM1952" s="215"/>
      <c r="AN1952" s="209"/>
      <c r="AO1952" s="215"/>
      <c r="AP1952" s="215"/>
      <c r="AQ1952" s="215"/>
      <c r="AR1952" s="215"/>
      <c r="AS1952" s="215"/>
      <c r="AT1952" s="215"/>
      <c r="AU1952" s="215"/>
      <c r="AV1952" s="215"/>
      <c r="AW1952" s="215"/>
      <c r="AX1952" s="215"/>
      <c r="AY1952" s="215"/>
      <c r="AZ1952" s="215"/>
      <c r="BA1952" s="215"/>
      <c r="BB1952" s="215"/>
      <c r="BC1952" s="215"/>
      <c r="BD1952" s="85" t="n">
        <f aca="false">SUM(AC1952:BC1952)</f>
        <v>216</v>
      </c>
      <c r="BE1952" s="111" t="n">
        <f aca="false">IF((G1952+I1952+O1952-H1952-BD1952)&gt;=0,G1952+I1952+O1952-H1952-BD1952,0)</f>
        <v>0</v>
      </c>
      <c r="BF1952" s="112" t="n">
        <f aca="false">IF((H1952-I1952-O1952-G1952+BD1952)&gt;=0,H1952-I1952-O1952-G1952+BD1952,0)</f>
        <v>144</v>
      </c>
      <c r="BG1952" s="102"/>
      <c r="BH1952" s="103"/>
      <c r="BI1952" s="90" t="s">
        <v>43</v>
      </c>
      <c r="BJ1952" s="91" t="n">
        <v>0</v>
      </c>
      <c r="BK1952" s="91" t="n">
        <f aca="false">BJ1952-BD1952+O1952</f>
        <v>-144</v>
      </c>
      <c r="BL1952" s="104"/>
    </row>
    <row r="1953" s="105" customFormat="true" ht="15" hidden="false" customHeight="false" outlineLevel="0" collapsed="false">
      <c r="A1953" s="247" t="n">
        <v>1947</v>
      </c>
      <c r="B1953" s="94" t="n">
        <v>43466</v>
      </c>
      <c r="C1953" s="95"/>
      <c r="D1953" s="96"/>
      <c r="E1953" s="74" t="n">
        <v>72</v>
      </c>
      <c r="F1953" s="97" t="s">
        <v>1355</v>
      </c>
      <c r="G1953" s="98" t="n">
        <v>288</v>
      </c>
      <c r="H1953" s="98" t="n">
        <v>0</v>
      </c>
      <c r="I1953" s="208"/>
      <c r="J1953" s="208"/>
      <c r="K1953" s="208"/>
      <c r="L1953" s="208"/>
      <c r="M1953" s="208"/>
      <c r="N1953" s="209" t="n">
        <v>72</v>
      </c>
      <c r="O1953" s="79" t="n">
        <f aca="false">SUM(J1953:N1953)</f>
        <v>72</v>
      </c>
      <c r="P1953" s="210"/>
      <c r="Q1953" s="210"/>
      <c r="R1953" s="210"/>
      <c r="S1953" s="210"/>
      <c r="T1953" s="99"/>
      <c r="U1953" s="292"/>
      <c r="V1953" s="210"/>
      <c r="W1953" s="210"/>
      <c r="X1953" s="210"/>
      <c r="Y1953" s="210"/>
      <c r="Z1953" s="210"/>
      <c r="AA1953" s="211"/>
      <c r="AB1953" s="212"/>
      <c r="AC1953" s="213"/>
      <c r="AD1953" s="214"/>
      <c r="AE1953" s="215"/>
      <c r="AF1953" s="215"/>
      <c r="AG1953" s="215"/>
      <c r="AH1953" s="215"/>
      <c r="AI1953" s="215"/>
      <c r="AJ1953" s="215"/>
      <c r="AK1953" s="215"/>
      <c r="AL1953" s="215" t="n">
        <v>288</v>
      </c>
      <c r="AM1953" s="215"/>
      <c r="AN1953" s="209"/>
      <c r="AO1953" s="215"/>
      <c r="AP1953" s="215"/>
      <c r="AQ1953" s="215"/>
      <c r="AR1953" s="215"/>
      <c r="AS1953" s="215"/>
      <c r="AT1953" s="215"/>
      <c r="AU1953" s="215"/>
      <c r="AV1953" s="215"/>
      <c r="AW1953" s="215"/>
      <c r="AX1953" s="215"/>
      <c r="AY1953" s="215"/>
      <c r="AZ1953" s="215"/>
      <c r="BA1953" s="215"/>
      <c r="BB1953" s="215"/>
      <c r="BC1953" s="215"/>
      <c r="BD1953" s="85" t="n">
        <f aca="false">SUM(AC1953:BC1953)</f>
        <v>288</v>
      </c>
      <c r="BE1953" s="111" t="n">
        <f aca="false">IF((G1953+I1953+O1953-H1953-BD1953)&gt;=0,G1953+I1953+O1953-H1953-BD1953,0)</f>
        <v>72</v>
      </c>
      <c r="BF1953" s="112" t="n">
        <f aca="false">IF((H1953-I1953-O1953-G1953+BD1953)&gt;=0,H1953-I1953-O1953-G1953+BD1953,0)</f>
        <v>0</v>
      </c>
      <c r="BG1953" s="102"/>
      <c r="BH1953" s="103"/>
      <c r="BI1953" s="90" t="s">
        <v>52</v>
      </c>
      <c r="BJ1953" s="91" t="n">
        <v>288</v>
      </c>
      <c r="BK1953" s="91" t="n">
        <f aca="false">BJ1953-BD1953+O1953</f>
        <v>72</v>
      </c>
      <c r="BL1953" s="104"/>
    </row>
    <row r="1954" s="105" customFormat="true" ht="15" hidden="false" customHeight="false" outlineLevel="0" collapsed="false">
      <c r="A1954" s="70" t="n">
        <v>1948</v>
      </c>
      <c r="B1954" s="94" t="n">
        <v>43466</v>
      </c>
      <c r="C1954" s="95"/>
      <c r="D1954" s="96"/>
      <c r="E1954" s="74" t="n">
        <v>72</v>
      </c>
      <c r="F1954" s="97" t="s">
        <v>1356</v>
      </c>
      <c r="G1954" s="98" t="n">
        <v>0</v>
      </c>
      <c r="H1954" s="98" t="n">
        <v>72</v>
      </c>
      <c r="I1954" s="208"/>
      <c r="J1954" s="208"/>
      <c r="K1954" s="208"/>
      <c r="L1954" s="208"/>
      <c r="M1954" s="208"/>
      <c r="N1954" s="209"/>
      <c r="O1954" s="79" t="n">
        <f aca="false">SUM(J1954:N1954)</f>
        <v>0</v>
      </c>
      <c r="P1954" s="210"/>
      <c r="Q1954" s="210"/>
      <c r="R1954" s="210"/>
      <c r="S1954" s="210"/>
      <c r="T1954" s="99"/>
      <c r="U1954" s="292"/>
      <c r="V1954" s="210"/>
      <c r="W1954" s="210"/>
      <c r="X1954" s="210"/>
      <c r="Y1954" s="210"/>
      <c r="Z1954" s="210"/>
      <c r="AA1954" s="211"/>
      <c r="AB1954" s="212"/>
      <c r="AC1954" s="213"/>
      <c r="AD1954" s="214"/>
      <c r="AE1954" s="215"/>
      <c r="AF1954" s="215"/>
      <c r="AG1954" s="215"/>
      <c r="AH1954" s="215"/>
      <c r="AI1954" s="215"/>
      <c r="AJ1954" s="215"/>
      <c r="AK1954" s="215"/>
      <c r="AL1954" s="215"/>
      <c r="AM1954" s="215"/>
      <c r="AN1954" s="209"/>
      <c r="AO1954" s="215"/>
      <c r="AP1954" s="215"/>
      <c r="AQ1954" s="215"/>
      <c r="AR1954" s="215"/>
      <c r="AS1954" s="215"/>
      <c r="AT1954" s="215"/>
      <c r="AU1954" s="215"/>
      <c r="AV1954" s="215"/>
      <c r="AW1954" s="215"/>
      <c r="AX1954" s="215"/>
      <c r="AY1954" s="215"/>
      <c r="AZ1954" s="215"/>
      <c r="BA1954" s="215"/>
      <c r="BB1954" s="215"/>
      <c r="BC1954" s="215"/>
      <c r="BD1954" s="85" t="n">
        <f aca="false">SUM(AC1954:BC1954)</f>
        <v>0</v>
      </c>
      <c r="BE1954" s="111" t="n">
        <f aca="false">IF((G1954+I1954+O1954-H1954-BD1954)&gt;=0,G1954+I1954+O1954-H1954-BD1954,0)</f>
        <v>0</v>
      </c>
      <c r="BF1954" s="112" t="n">
        <f aca="false">IF((H1954-I1954-O1954-G1954+BD1954)&gt;=0,H1954-I1954-O1954-G1954+BD1954,0)</f>
        <v>72</v>
      </c>
      <c r="BG1954" s="102"/>
      <c r="BH1954" s="103"/>
      <c r="BI1954" s="90"/>
      <c r="BJ1954" s="91" t="n">
        <v>-72</v>
      </c>
      <c r="BK1954" s="91" t="n">
        <f aca="false">BJ1954-BD1954+O1954</f>
        <v>-72</v>
      </c>
      <c r="BL1954" s="104"/>
    </row>
    <row r="1955" s="105" customFormat="true" ht="15" hidden="false" customHeight="false" outlineLevel="0" collapsed="false">
      <c r="A1955" s="247" t="n">
        <v>1949</v>
      </c>
      <c r="B1955" s="94" t="n">
        <v>43466</v>
      </c>
      <c r="C1955" s="95"/>
      <c r="D1955" s="96"/>
      <c r="E1955" s="74" t="n">
        <v>72</v>
      </c>
      <c r="F1955" s="97" t="s">
        <v>1357</v>
      </c>
      <c r="G1955" s="98" t="n">
        <v>0</v>
      </c>
      <c r="H1955" s="98" t="n">
        <v>0</v>
      </c>
      <c r="I1955" s="208"/>
      <c r="J1955" s="208"/>
      <c r="K1955" s="208"/>
      <c r="L1955" s="208"/>
      <c r="M1955" s="208"/>
      <c r="N1955" s="209"/>
      <c r="O1955" s="79" t="n">
        <f aca="false">SUM(J1955:N1955)</f>
        <v>0</v>
      </c>
      <c r="P1955" s="210"/>
      <c r="Q1955" s="210"/>
      <c r="R1955" s="210"/>
      <c r="S1955" s="210"/>
      <c r="T1955" s="99"/>
      <c r="U1955" s="292"/>
      <c r="V1955" s="210"/>
      <c r="W1955" s="210"/>
      <c r="X1955" s="210"/>
      <c r="Y1955" s="210"/>
      <c r="Z1955" s="210"/>
      <c r="AA1955" s="211"/>
      <c r="AB1955" s="212"/>
      <c r="AC1955" s="213"/>
      <c r="AD1955" s="214"/>
      <c r="AE1955" s="215"/>
      <c r="AF1955" s="215"/>
      <c r="AG1955" s="215"/>
      <c r="AH1955" s="215"/>
      <c r="AI1955" s="215"/>
      <c r="AJ1955" s="215"/>
      <c r="AK1955" s="215"/>
      <c r="AL1955" s="215"/>
      <c r="AM1955" s="215"/>
      <c r="AN1955" s="209"/>
      <c r="AO1955" s="215"/>
      <c r="AP1955" s="215"/>
      <c r="AQ1955" s="215"/>
      <c r="AR1955" s="215"/>
      <c r="AS1955" s="215"/>
      <c r="AT1955" s="215"/>
      <c r="AU1955" s="215"/>
      <c r="AV1955" s="215"/>
      <c r="AW1955" s="215"/>
      <c r="AX1955" s="215"/>
      <c r="AY1955" s="215"/>
      <c r="AZ1955" s="215"/>
      <c r="BA1955" s="215"/>
      <c r="BB1955" s="215"/>
      <c r="BC1955" s="215"/>
      <c r="BD1955" s="85" t="n">
        <f aca="false">SUM(AC1955:BC1955)</f>
        <v>0</v>
      </c>
      <c r="BE1955" s="111" t="n">
        <f aca="false">IF((G1955+I1955+O1955-H1955-BD1955)&gt;=0,G1955+I1955+O1955-H1955-BD1955,0)</f>
        <v>0</v>
      </c>
      <c r="BF1955" s="112" t="n">
        <f aca="false">IF((H1955-I1955-O1955-G1955+BD1955)&gt;=0,H1955-I1955-O1955-G1955+BD1955,0)</f>
        <v>0</v>
      </c>
      <c r="BG1955" s="102"/>
      <c r="BH1955" s="103"/>
      <c r="BI1955" s="90"/>
      <c r="BJ1955" s="91" t="n">
        <v>0</v>
      </c>
      <c r="BK1955" s="91" t="n">
        <f aca="false">BJ1955-BD1955+O1955</f>
        <v>0</v>
      </c>
      <c r="BL1955" s="104"/>
    </row>
    <row r="1956" s="105" customFormat="true" ht="15" hidden="false" customHeight="false" outlineLevel="0" collapsed="false">
      <c r="A1956" s="70" t="n">
        <v>1950</v>
      </c>
      <c r="B1956" s="94" t="n">
        <v>43466</v>
      </c>
      <c r="C1956" s="95"/>
      <c r="D1956" s="96"/>
      <c r="E1956" s="74" t="n">
        <v>72</v>
      </c>
      <c r="F1956" s="97" t="s">
        <v>1358</v>
      </c>
      <c r="G1956" s="98" t="n">
        <v>0</v>
      </c>
      <c r="H1956" s="98" t="n">
        <v>288</v>
      </c>
      <c r="I1956" s="208"/>
      <c r="J1956" s="208"/>
      <c r="K1956" s="208"/>
      <c r="L1956" s="208"/>
      <c r="M1956" s="208"/>
      <c r="N1956" s="209"/>
      <c r="O1956" s="79" t="n">
        <f aca="false">SUM(J1956:N1956)</f>
        <v>0</v>
      </c>
      <c r="P1956" s="210"/>
      <c r="Q1956" s="210"/>
      <c r="R1956" s="210"/>
      <c r="S1956" s="210"/>
      <c r="T1956" s="99"/>
      <c r="U1956" s="292"/>
      <c r="V1956" s="210"/>
      <c r="W1956" s="210"/>
      <c r="X1956" s="210"/>
      <c r="Y1956" s="210"/>
      <c r="Z1956" s="210"/>
      <c r="AA1956" s="211"/>
      <c r="AB1956" s="212"/>
      <c r="AC1956" s="213"/>
      <c r="AD1956" s="214"/>
      <c r="AE1956" s="215"/>
      <c r="AF1956" s="215"/>
      <c r="AG1956" s="215"/>
      <c r="AH1956" s="215"/>
      <c r="AI1956" s="215"/>
      <c r="AJ1956" s="215"/>
      <c r="AK1956" s="215"/>
      <c r="AL1956" s="215"/>
      <c r="AM1956" s="215"/>
      <c r="AN1956" s="209"/>
      <c r="AO1956" s="215"/>
      <c r="AP1956" s="215"/>
      <c r="AQ1956" s="215"/>
      <c r="AR1956" s="215"/>
      <c r="AS1956" s="215"/>
      <c r="AT1956" s="215"/>
      <c r="AU1956" s="215"/>
      <c r="AV1956" s="215"/>
      <c r="AW1956" s="215"/>
      <c r="AX1956" s="215"/>
      <c r="AY1956" s="215"/>
      <c r="AZ1956" s="215"/>
      <c r="BA1956" s="215"/>
      <c r="BB1956" s="215"/>
      <c r="BC1956" s="215"/>
      <c r="BD1956" s="85" t="n">
        <f aca="false">SUM(AC1956:BC1956)</f>
        <v>0</v>
      </c>
      <c r="BE1956" s="111" t="n">
        <f aca="false">IF((G1956+I1956+O1956-H1956-BD1956)&gt;=0,G1956+I1956+O1956-H1956-BD1956,0)</f>
        <v>0</v>
      </c>
      <c r="BF1956" s="112" t="n">
        <f aca="false">IF((H1956-I1956-O1956-G1956+BD1956)&gt;=0,H1956-I1956-O1956-G1956+BD1956,0)</f>
        <v>288</v>
      </c>
      <c r="BG1956" s="102"/>
      <c r="BH1956" s="103"/>
      <c r="BI1956" s="90"/>
      <c r="BJ1956" s="91" t="n">
        <v>-288</v>
      </c>
      <c r="BK1956" s="91" t="n">
        <f aca="false">BJ1956-BD1956+O1956</f>
        <v>-288</v>
      </c>
      <c r="BL1956" s="104"/>
    </row>
    <row r="1957" s="105" customFormat="true" ht="15" hidden="false" customHeight="false" outlineLevel="0" collapsed="false">
      <c r="A1957" s="247" t="n">
        <v>1951</v>
      </c>
      <c r="B1957" s="94" t="n">
        <v>43466</v>
      </c>
      <c r="C1957" s="95"/>
      <c r="D1957" s="96"/>
      <c r="E1957" s="74" t="n">
        <v>72</v>
      </c>
      <c r="F1957" s="97" t="s">
        <v>1359</v>
      </c>
      <c r="G1957" s="98" t="n">
        <v>0</v>
      </c>
      <c r="H1957" s="98" t="n">
        <v>216</v>
      </c>
      <c r="I1957" s="208"/>
      <c r="J1957" s="208"/>
      <c r="K1957" s="208"/>
      <c r="L1957" s="208"/>
      <c r="M1957" s="208"/>
      <c r="N1957" s="209"/>
      <c r="O1957" s="79" t="n">
        <f aca="false">SUM(J1957:N1957)</f>
        <v>0</v>
      </c>
      <c r="P1957" s="210"/>
      <c r="Q1957" s="210"/>
      <c r="R1957" s="210"/>
      <c r="S1957" s="210"/>
      <c r="T1957" s="99"/>
      <c r="U1957" s="292"/>
      <c r="V1957" s="210"/>
      <c r="W1957" s="210"/>
      <c r="X1957" s="210"/>
      <c r="Y1957" s="210"/>
      <c r="Z1957" s="210"/>
      <c r="AA1957" s="211"/>
      <c r="AB1957" s="212"/>
      <c r="AC1957" s="213"/>
      <c r="AD1957" s="214"/>
      <c r="AE1957" s="215"/>
      <c r="AF1957" s="215"/>
      <c r="AG1957" s="215"/>
      <c r="AH1957" s="215"/>
      <c r="AI1957" s="215"/>
      <c r="AJ1957" s="215"/>
      <c r="AK1957" s="215"/>
      <c r="AL1957" s="215"/>
      <c r="AM1957" s="215"/>
      <c r="AN1957" s="209"/>
      <c r="AO1957" s="215"/>
      <c r="AP1957" s="215"/>
      <c r="AQ1957" s="215"/>
      <c r="AR1957" s="215"/>
      <c r="AS1957" s="215"/>
      <c r="AT1957" s="215"/>
      <c r="AU1957" s="215"/>
      <c r="AV1957" s="215"/>
      <c r="AW1957" s="215"/>
      <c r="AX1957" s="215"/>
      <c r="AY1957" s="215"/>
      <c r="AZ1957" s="215"/>
      <c r="BA1957" s="215"/>
      <c r="BB1957" s="215"/>
      <c r="BC1957" s="215"/>
      <c r="BD1957" s="85" t="n">
        <f aca="false">SUM(AC1957:BC1957)</f>
        <v>0</v>
      </c>
      <c r="BE1957" s="111" t="n">
        <f aca="false">IF((G1957+I1957+O1957-H1957-BD1957)&gt;=0,G1957+I1957+O1957-H1957-BD1957,0)</f>
        <v>0</v>
      </c>
      <c r="BF1957" s="112" t="n">
        <f aca="false">IF((H1957-I1957-O1957-G1957+BD1957)&gt;=0,H1957-I1957-O1957-G1957+BD1957,0)</f>
        <v>216</v>
      </c>
      <c r="BG1957" s="102"/>
      <c r="BH1957" s="103"/>
      <c r="BI1957" s="90"/>
      <c r="BJ1957" s="91" t="n">
        <v>-216</v>
      </c>
      <c r="BK1957" s="91" t="n">
        <f aca="false">BJ1957-BD1957+O1957</f>
        <v>-216</v>
      </c>
      <c r="BL1957" s="104"/>
    </row>
    <row r="1958" s="105" customFormat="true" ht="15" hidden="false" customHeight="false" outlineLevel="0" collapsed="false">
      <c r="A1958" s="70" t="n">
        <v>1952</v>
      </c>
      <c r="B1958" s="94" t="n">
        <v>43466</v>
      </c>
      <c r="C1958" s="95"/>
      <c r="D1958" s="96"/>
      <c r="E1958" s="74" t="n">
        <v>20</v>
      </c>
      <c r="F1958" s="97" t="s">
        <v>1360</v>
      </c>
      <c r="G1958" s="98" t="n">
        <v>0</v>
      </c>
      <c r="H1958" s="98" t="n">
        <v>60</v>
      </c>
      <c r="I1958" s="208"/>
      <c r="J1958" s="208"/>
      <c r="K1958" s="208"/>
      <c r="L1958" s="208"/>
      <c r="M1958" s="208"/>
      <c r="N1958" s="209"/>
      <c r="O1958" s="79" t="n">
        <f aca="false">SUM(J1958:N1958)</f>
        <v>0</v>
      </c>
      <c r="P1958" s="210"/>
      <c r="Q1958" s="210"/>
      <c r="R1958" s="210"/>
      <c r="S1958" s="210"/>
      <c r="T1958" s="99"/>
      <c r="U1958" s="292"/>
      <c r="V1958" s="210"/>
      <c r="W1958" s="210"/>
      <c r="X1958" s="210"/>
      <c r="Y1958" s="210"/>
      <c r="Z1958" s="210"/>
      <c r="AA1958" s="211"/>
      <c r="AB1958" s="212"/>
      <c r="AC1958" s="213"/>
      <c r="AD1958" s="214"/>
      <c r="AE1958" s="215"/>
      <c r="AF1958" s="215"/>
      <c r="AG1958" s="215"/>
      <c r="AH1958" s="215"/>
      <c r="AI1958" s="215"/>
      <c r="AJ1958" s="215"/>
      <c r="AK1958" s="215"/>
      <c r="AL1958" s="215"/>
      <c r="AM1958" s="215"/>
      <c r="AN1958" s="209"/>
      <c r="AO1958" s="215"/>
      <c r="AP1958" s="215"/>
      <c r="AQ1958" s="215"/>
      <c r="AR1958" s="215"/>
      <c r="AS1958" s="215"/>
      <c r="AT1958" s="215"/>
      <c r="AU1958" s="215"/>
      <c r="AV1958" s="215"/>
      <c r="AW1958" s="215"/>
      <c r="AX1958" s="215"/>
      <c r="AY1958" s="215"/>
      <c r="AZ1958" s="215"/>
      <c r="BA1958" s="215"/>
      <c r="BB1958" s="215"/>
      <c r="BC1958" s="215"/>
      <c r="BD1958" s="85" t="n">
        <f aca="false">SUM(AC1958:BC1958)</f>
        <v>0</v>
      </c>
      <c r="BE1958" s="111" t="n">
        <f aca="false">IF((G1958+I1958+O1958-H1958-BD1958)&gt;=0,G1958+I1958+O1958-H1958-BD1958,0)</f>
        <v>0</v>
      </c>
      <c r="BF1958" s="112" t="n">
        <f aca="false">IF((H1958-I1958-O1958-G1958+BD1958)&gt;=0,H1958-I1958-O1958-G1958+BD1958,0)</f>
        <v>60</v>
      </c>
      <c r="BG1958" s="102"/>
      <c r="BH1958" s="103"/>
      <c r="BI1958" s="90"/>
      <c r="BJ1958" s="91" t="n">
        <v>-60</v>
      </c>
      <c r="BK1958" s="91" t="n">
        <f aca="false">BJ1958-BD1958+O1958</f>
        <v>-60</v>
      </c>
      <c r="BL1958" s="104"/>
    </row>
    <row r="1959" s="105" customFormat="true" ht="15" hidden="false" customHeight="false" outlineLevel="0" collapsed="false">
      <c r="A1959" s="247" t="n">
        <v>1953</v>
      </c>
      <c r="B1959" s="94" t="n">
        <v>43466</v>
      </c>
      <c r="C1959" s="95"/>
      <c r="D1959" s="73"/>
      <c r="E1959" s="74" t="n">
        <v>20</v>
      </c>
      <c r="F1959" s="97" t="s">
        <v>1361</v>
      </c>
      <c r="G1959" s="98" t="n">
        <v>0</v>
      </c>
      <c r="H1959" s="98" t="n">
        <v>60</v>
      </c>
      <c r="I1959" s="208"/>
      <c r="J1959" s="208"/>
      <c r="K1959" s="208"/>
      <c r="L1959" s="208"/>
      <c r="M1959" s="208"/>
      <c r="N1959" s="209"/>
      <c r="O1959" s="79" t="n">
        <f aca="false">SUM(J1959:N1959)</f>
        <v>0</v>
      </c>
      <c r="P1959" s="210"/>
      <c r="Q1959" s="210"/>
      <c r="R1959" s="210"/>
      <c r="S1959" s="210"/>
      <c r="T1959" s="99"/>
      <c r="U1959" s="292"/>
      <c r="V1959" s="210"/>
      <c r="W1959" s="210"/>
      <c r="X1959" s="210"/>
      <c r="Y1959" s="210"/>
      <c r="Z1959" s="210"/>
      <c r="AA1959" s="211"/>
      <c r="AB1959" s="212"/>
      <c r="AC1959" s="213"/>
      <c r="AD1959" s="214"/>
      <c r="AE1959" s="215"/>
      <c r="AF1959" s="215"/>
      <c r="AG1959" s="215"/>
      <c r="AH1959" s="215"/>
      <c r="AI1959" s="215"/>
      <c r="AJ1959" s="215"/>
      <c r="AK1959" s="215"/>
      <c r="AL1959" s="215"/>
      <c r="AM1959" s="215"/>
      <c r="AN1959" s="209"/>
      <c r="AO1959" s="215"/>
      <c r="AP1959" s="215"/>
      <c r="AQ1959" s="215"/>
      <c r="AR1959" s="215"/>
      <c r="AS1959" s="215"/>
      <c r="AT1959" s="215"/>
      <c r="AU1959" s="215"/>
      <c r="AV1959" s="215"/>
      <c r="AW1959" s="215"/>
      <c r="AX1959" s="215"/>
      <c r="AY1959" s="215"/>
      <c r="AZ1959" s="215"/>
      <c r="BA1959" s="215"/>
      <c r="BB1959" s="215"/>
      <c r="BC1959" s="215"/>
      <c r="BD1959" s="85" t="n">
        <f aca="false">SUM(AC1959:BC1959)</f>
        <v>0</v>
      </c>
      <c r="BE1959" s="111" t="n">
        <f aca="false">IF((G1959+I1959+O1959-H1959-BD1959)&gt;=0,G1959+I1959+O1959-H1959-BD1959,0)</f>
        <v>0</v>
      </c>
      <c r="BF1959" s="112" t="n">
        <f aca="false">IF((H1959-I1959-O1959-G1959+BD1959)&gt;=0,H1959-I1959-O1959-G1959+BD1959,0)</f>
        <v>60</v>
      </c>
      <c r="BG1959" s="102"/>
      <c r="BH1959" s="103"/>
      <c r="BI1959" s="90"/>
      <c r="BJ1959" s="91" t="n">
        <v>-60</v>
      </c>
      <c r="BK1959" s="91" t="n">
        <f aca="false">BJ1959-BD1959+O1959</f>
        <v>-60</v>
      </c>
      <c r="BL1959" s="104"/>
    </row>
    <row r="1960" s="105" customFormat="true" ht="15" hidden="false" customHeight="false" outlineLevel="0" collapsed="false">
      <c r="A1960" s="70" t="n">
        <v>1954</v>
      </c>
      <c r="B1960" s="94" t="n">
        <v>43466</v>
      </c>
      <c r="C1960" s="95"/>
      <c r="D1960" s="96"/>
      <c r="E1960" s="74" t="n">
        <v>72</v>
      </c>
      <c r="F1960" s="97" t="s">
        <v>1362</v>
      </c>
      <c r="G1960" s="98" t="n">
        <v>0</v>
      </c>
      <c r="H1960" s="98" t="n">
        <v>0</v>
      </c>
      <c r="I1960" s="208"/>
      <c r="J1960" s="208"/>
      <c r="K1960" s="208"/>
      <c r="L1960" s="208"/>
      <c r="M1960" s="208"/>
      <c r="N1960" s="209"/>
      <c r="O1960" s="79" t="n">
        <f aca="false">SUM(J1960:N1960)</f>
        <v>0</v>
      </c>
      <c r="P1960" s="210"/>
      <c r="Q1960" s="210"/>
      <c r="R1960" s="210"/>
      <c r="S1960" s="210"/>
      <c r="T1960" s="99"/>
      <c r="U1960" s="292"/>
      <c r="V1960" s="210"/>
      <c r="W1960" s="210"/>
      <c r="X1960" s="210"/>
      <c r="Y1960" s="210"/>
      <c r="Z1960" s="210"/>
      <c r="AA1960" s="211"/>
      <c r="AB1960" s="212"/>
      <c r="AC1960" s="213"/>
      <c r="AD1960" s="214"/>
      <c r="AE1960" s="215"/>
      <c r="AF1960" s="215"/>
      <c r="AG1960" s="215"/>
      <c r="AH1960" s="215"/>
      <c r="AI1960" s="215"/>
      <c r="AJ1960" s="215"/>
      <c r="AK1960" s="215"/>
      <c r="AL1960" s="215"/>
      <c r="AM1960" s="215"/>
      <c r="AN1960" s="209"/>
      <c r="AO1960" s="215"/>
      <c r="AP1960" s="215"/>
      <c r="AQ1960" s="215"/>
      <c r="AR1960" s="215"/>
      <c r="AS1960" s="215"/>
      <c r="AT1960" s="215"/>
      <c r="AU1960" s="215"/>
      <c r="AV1960" s="215"/>
      <c r="AW1960" s="215"/>
      <c r="AX1960" s="215"/>
      <c r="AY1960" s="215"/>
      <c r="AZ1960" s="215"/>
      <c r="BA1960" s="215"/>
      <c r="BB1960" s="215"/>
      <c r="BC1960" s="215"/>
      <c r="BD1960" s="85" t="n">
        <f aca="false">SUM(AC1960:BC1960)</f>
        <v>0</v>
      </c>
      <c r="BE1960" s="111" t="n">
        <f aca="false">IF((G1960+I1960+O1960-H1960-BD1960)&gt;=0,G1960+I1960+O1960-H1960-BD1960,0)</f>
        <v>0</v>
      </c>
      <c r="BF1960" s="112" t="n">
        <f aca="false">IF((H1960-I1960-O1960-G1960+BD1960)&gt;=0,H1960-I1960-O1960-G1960+BD1960,0)</f>
        <v>0</v>
      </c>
      <c r="BG1960" s="102"/>
      <c r="BH1960" s="103" t="n">
        <v>43739</v>
      </c>
      <c r="BI1960" s="90"/>
      <c r="BJ1960" s="91" t="n">
        <v>0</v>
      </c>
      <c r="BK1960" s="91" t="n">
        <f aca="false">BJ1960-BD1960+O1960</f>
        <v>0</v>
      </c>
      <c r="BL1960" s="104"/>
    </row>
    <row r="1961" s="105" customFormat="true" ht="15" hidden="false" customHeight="false" outlineLevel="0" collapsed="false">
      <c r="A1961" s="247" t="n">
        <v>1955</v>
      </c>
      <c r="B1961" s="94" t="n">
        <v>43466</v>
      </c>
      <c r="C1961" s="95"/>
      <c r="D1961" s="96"/>
      <c r="E1961" s="74" t="n">
        <v>20</v>
      </c>
      <c r="F1961" s="97" t="s">
        <v>1363</v>
      </c>
      <c r="G1961" s="98" t="n">
        <v>0</v>
      </c>
      <c r="H1961" s="98" t="n">
        <v>60</v>
      </c>
      <c r="I1961" s="208"/>
      <c r="J1961" s="208"/>
      <c r="K1961" s="208"/>
      <c r="L1961" s="208"/>
      <c r="M1961" s="208"/>
      <c r="N1961" s="209"/>
      <c r="O1961" s="79" t="n">
        <f aca="false">SUM(J1961:N1961)</f>
        <v>0</v>
      </c>
      <c r="P1961" s="210"/>
      <c r="Q1961" s="210"/>
      <c r="R1961" s="210"/>
      <c r="S1961" s="210"/>
      <c r="T1961" s="99"/>
      <c r="U1961" s="292"/>
      <c r="V1961" s="210"/>
      <c r="W1961" s="210"/>
      <c r="X1961" s="210"/>
      <c r="Y1961" s="210"/>
      <c r="Z1961" s="210"/>
      <c r="AA1961" s="211"/>
      <c r="AB1961" s="212"/>
      <c r="AC1961" s="213"/>
      <c r="AD1961" s="214"/>
      <c r="AE1961" s="215"/>
      <c r="AF1961" s="215"/>
      <c r="AG1961" s="215"/>
      <c r="AH1961" s="215"/>
      <c r="AI1961" s="215"/>
      <c r="AJ1961" s="215"/>
      <c r="AK1961" s="215"/>
      <c r="AL1961" s="215"/>
      <c r="AM1961" s="215"/>
      <c r="AN1961" s="209"/>
      <c r="AO1961" s="215"/>
      <c r="AP1961" s="215"/>
      <c r="AQ1961" s="215"/>
      <c r="AR1961" s="215"/>
      <c r="AS1961" s="215"/>
      <c r="AT1961" s="215"/>
      <c r="AU1961" s="215"/>
      <c r="AV1961" s="215"/>
      <c r="AW1961" s="215"/>
      <c r="AX1961" s="215"/>
      <c r="AY1961" s="215"/>
      <c r="AZ1961" s="215"/>
      <c r="BA1961" s="215"/>
      <c r="BB1961" s="215"/>
      <c r="BC1961" s="215"/>
      <c r="BD1961" s="85" t="n">
        <f aca="false">SUM(AC1961:BC1961)</f>
        <v>0</v>
      </c>
      <c r="BE1961" s="111" t="n">
        <f aca="false">IF((G1961+I1961+O1961-H1961-BD1961)&gt;=0,G1961+I1961+O1961-H1961-BD1961,0)</f>
        <v>0</v>
      </c>
      <c r="BF1961" s="112" t="n">
        <f aca="false">IF((H1961-I1961-O1961-G1961+BD1961)&gt;=0,H1961-I1961-O1961-G1961+BD1961,0)</f>
        <v>60</v>
      </c>
      <c r="BG1961" s="102"/>
      <c r="BH1961" s="103"/>
      <c r="BI1961" s="90"/>
      <c r="BJ1961" s="91" t="n">
        <v>-60</v>
      </c>
      <c r="BK1961" s="91" t="n">
        <f aca="false">BJ1961-BD1961+O1961</f>
        <v>-60</v>
      </c>
      <c r="BL1961" s="104"/>
    </row>
    <row r="1962" s="105" customFormat="true" ht="15" hidden="false" customHeight="false" outlineLevel="0" collapsed="false">
      <c r="A1962" s="70" t="n">
        <v>1956</v>
      </c>
      <c r="B1962" s="94" t="n">
        <v>43466</v>
      </c>
      <c r="C1962" s="95"/>
      <c r="D1962" s="96"/>
      <c r="E1962" s="74" t="n">
        <v>72</v>
      </c>
      <c r="F1962" s="97" t="s">
        <v>1364</v>
      </c>
      <c r="G1962" s="98" t="n">
        <v>0</v>
      </c>
      <c r="H1962" s="98" t="n">
        <v>288</v>
      </c>
      <c r="I1962" s="208"/>
      <c r="J1962" s="208"/>
      <c r="K1962" s="208"/>
      <c r="L1962" s="208"/>
      <c r="M1962" s="208"/>
      <c r="N1962" s="209"/>
      <c r="O1962" s="79" t="n">
        <f aca="false">SUM(J1962:N1962)</f>
        <v>0</v>
      </c>
      <c r="P1962" s="210"/>
      <c r="Q1962" s="210"/>
      <c r="R1962" s="210"/>
      <c r="S1962" s="210"/>
      <c r="T1962" s="99"/>
      <c r="U1962" s="292"/>
      <c r="V1962" s="210"/>
      <c r="W1962" s="210"/>
      <c r="X1962" s="210"/>
      <c r="Y1962" s="210"/>
      <c r="Z1962" s="210"/>
      <c r="AA1962" s="211"/>
      <c r="AB1962" s="212"/>
      <c r="AC1962" s="213"/>
      <c r="AD1962" s="214"/>
      <c r="AE1962" s="215"/>
      <c r="AF1962" s="215"/>
      <c r="AG1962" s="215"/>
      <c r="AH1962" s="215"/>
      <c r="AI1962" s="215"/>
      <c r="AJ1962" s="215"/>
      <c r="AK1962" s="215"/>
      <c r="AL1962" s="215"/>
      <c r="AM1962" s="215"/>
      <c r="AN1962" s="209"/>
      <c r="AO1962" s="215"/>
      <c r="AP1962" s="215"/>
      <c r="AQ1962" s="215"/>
      <c r="AR1962" s="215"/>
      <c r="AS1962" s="215"/>
      <c r="AT1962" s="215"/>
      <c r="AU1962" s="215"/>
      <c r="AV1962" s="215"/>
      <c r="AW1962" s="215"/>
      <c r="AX1962" s="215"/>
      <c r="AY1962" s="215"/>
      <c r="AZ1962" s="215"/>
      <c r="BA1962" s="215"/>
      <c r="BB1962" s="215"/>
      <c r="BC1962" s="215"/>
      <c r="BD1962" s="85" t="n">
        <f aca="false">SUM(AC1962:BC1962)</f>
        <v>0</v>
      </c>
      <c r="BE1962" s="111" t="n">
        <f aca="false">IF((G1962+I1962+O1962-H1962-BD1962)&gt;=0,G1962+I1962+O1962-H1962-BD1962,0)</f>
        <v>0</v>
      </c>
      <c r="BF1962" s="112" t="n">
        <f aca="false">IF((H1962-I1962-O1962-G1962+BD1962)&gt;=0,H1962-I1962-O1962-G1962+BD1962,0)</f>
        <v>288</v>
      </c>
      <c r="BG1962" s="102" t="n">
        <v>43497</v>
      </c>
      <c r="BH1962" s="103"/>
      <c r="BI1962" s="90"/>
      <c r="BJ1962" s="91" t="n">
        <v>-288</v>
      </c>
      <c r="BK1962" s="91" t="n">
        <f aca="false">BJ1962-BD1962+O1962</f>
        <v>-288</v>
      </c>
      <c r="BL1962" s="104"/>
    </row>
    <row r="1963" s="105" customFormat="true" ht="15" hidden="false" customHeight="false" outlineLevel="0" collapsed="false">
      <c r="A1963" s="247" t="n">
        <v>1957</v>
      </c>
      <c r="B1963" s="94" t="n">
        <v>43466</v>
      </c>
      <c r="C1963" s="95"/>
      <c r="D1963" s="96"/>
      <c r="E1963" s="74" t="n">
        <v>20</v>
      </c>
      <c r="F1963" s="97" t="s">
        <v>1351</v>
      </c>
      <c r="G1963" s="98" t="n">
        <v>0</v>
      </c>
      <c r="H1963" s="98" t="n">
        <v>60</v>
      </c>
      <c r="I1963" s="208"/>
      <c r="J1963" s="208"/>
      <c r="K1963" s="208"/>
      <c r="L1963" s="208"/>
      <c r="M1963" s="208"/>
      <c r="N1963" s="209"/>
      <c r="O1963" s="79" t="n">
        <f aca="false">SUM(J1963:N1963)</f>
        <v>0</v>
      </c>
      <c r="P1963" s="210"/>
      <c r="Q1963" s="210"/>
      <c r="R1963" s="210"/>
      <c r="S1963" s="210"/>
      <c r="T1963" s="99"/>
      <c r="U1963" s="292"/>
      <c r="V1963" s="210"/>
      <c r="W1963" s="210"/>
      <c r="X1963" s="210"/>
      <c r="Y1963" s="210"/>
      <c r="Z1963" s="210"/>
      <c r="AA1963" s="211"/>
      <c r="AB1963" s="212"/>
      <c r="AC1963" s="213"/>
      <c r="AD1963" s="214"/>
      <c r="AE1963" s="215"/>
      <c r="AF1963" s="215"/>
      <c r="AG1963" s="215"/>
      <c r="AH1963" s="215"/>
      <c r="AI1963" s="215"/>
      <c r="AJ1963" s="215"/>
      <c r="AK1963" s="215"/>
      <c r="AL1963" s="215"/>
      <c r="AM1963" s="215"/>
      <c r="AN1963" s="209"/>
      <c r="AO1963" s="215"/>
      <c r="AP1963" s="215"/>
      <c r="AQ1963" s="215"/>
      <c r="AR1963" s="215"/>
      <c r="AS1963" s="215"/>
      <c r="AT1963" s="215"/>
      <c r="AU1963" s="215"/>
      <c r="AV1963" s="215"/>
      <c r="AW1963" s="215"/>
      <c r="AX1963" s="215"/>
      <c r="AY1963" s="215"/>
      <c r="AZ1963" s="215"/>
      <c r="BA1963" s="215"/>
      <c r="BB1963" s="215"/>
      <c r="BC1963" s="215"/>
      <c r="BD1963" s="85" t="n">
        <f aca="false">SUM(AC1963:BC1963)</f>
        <v>0</v>
      </c>
      <c r="BE1963" s="111" t="n">
        <f aca="false">IF((G1963+I1963+O1963-H1963-BD1963)&gt;=0,G1963+I1963+O1963-H1963-BD1963,0)</f>
        <v>0</v>
      </c>
      <c r="BF1963" s="112" t="n">
        <f aca="false">IF((H1963-I1963-O1963-G1963+BD1963)&gt;=0,H1963-I1963-O1963-G1963+BD1963,0)</f>
        <v>60</v>
      </c>
      <c r="BG1963" s="102"/>
      <c r="BH1963" s="103"/>
      <c r="BI1963" s="90"/>
      <c r="BJ1963" s="91" t="n">
        <v>-60</v>
      </c>
      <c r="BK1963" s="91" t="n">
        <f aca="false">BJ1963-BD1963+O1963</f>
        <v>-60</v>
      </c>
      <c r="BL1963" s="104"/>
    </row>
    <row r="1964" s="93" customFormat="true" ht="15" hidden="false" customHeight="false" outlineLevel="0" collapsed="false">
      <c r="A1964" s="70" t="n">
        <v>1958</v>
      </c>
      <c r="B1964" s="71" t="n">
        <v>43466</v>
      </c>
      <c r="C1964" s="72"/>
      <c r="D1964" s="73"/>
      <c r="E1964" s="74" t="n">
        <v>72</v>
      </c>
      <c r="F1964" s="75" t="s">
        <v>1365</v>
      </c>
      <c r="G1964" s="76" t="n">
        <v>0</v>
      </c>
      <c r="H1964" s="76" t="n">
        <v>0</v>
      </c>
      <c r="I1964" s="208"/>
      <c r="J1964" s="208"/>
      <c r="K1964" s="208"/>
      <c r="L1964" s="208"/>
      <c r="M1964" s="208"/>
      <c r="N1964" s="209" t="n">
        <v>72</v>
      </c>
      <c r="O1964" s="79" t="n">
        <f aca="false">SUM(J1964:N1964)</f>
        <v>72</v>
      </c>
      <c r="P1964" s="215"/>
      <c r="Q1964" s="215"/>
      <c r="R1964" s="215"/>
      <c r="S1964" s="215"/>
      <c r="T1964" s="80"/>
      <c r="U1964" s="293"/>
      <c r="V1964" s="215"/>
      <c r="W1964" s="215"/>
      <c r="X1964" s="215"/>
      <c r="Y1964" s="215"/>
      <c r="Z1964" s="215"/>
      <c r="AA1964" s="217"/>
      <c r="AB1964" s="218"/>
      <c r="AC1964" s="213"/>
      <c r="AD1964" s="214" t="n">
        <v>216</v>
      </c>
      <c r="AE1964" s="215"/>
      <c r="AF1964" s="215"/>
      <c r="AG1964" s="215"/>
      <c r="AH1964" s="215"/>
      <c r="AI1964" s="215"/>
      <c r="AJ1964" s="215"/>
      <c r="AK1964" s="215"/>
      <c r="AL1964" s="215"/>
      <c r="AM1964" s="215"/>
      <c r="AN1964" s="209"/>
      <c r="AO1964" s="215"/>
      <c r="AP1964" s="215"/>
      <c r="AQ1964" s="215"/>
      <c r="AR1964" s="215"/>
      <c r="AS1964" s="215"/>
      <c r="AT1964" s="215"/>
      <c r="AU1964" s="215"/>
      <c r="AV1964" s="215"/>
      <c r="AW1964" s="215"/>
      <c r="AX1964" s="215"/>
      <c r="AY1964" s="215"/>
      <c r="AZ1964" s="215"/>
      <c r="BA1964" s="215"/>
      <c r="BB1964" s="215"/>
      <c r="BC1964" s="215"/>
      <c r="BD1964" s="85" t="n">
        <f aca="false">SUM(AC1964:BC1964)</f>
        <v>216</v>
      </c>
      <c r="BE1964" s="86" t="n">
        <f aca="false">IF((G1964+I1964+O1964-H1964-BD1964)&gt;=0,G1964+I1964+O1964-H1964-BD1964,0)</f>
        <v>0</v>
      </c>
      <c r="BF1964" s="87" t="n">
        <f aca="false">IF((H1964-I1964-O1964-G1964+BD1964)&gt;=0,H1964-I1964-O1964-G1964+BD1964,0)</f>
        <v>144</v>
      </c>
      <c r="BG1964" s="106"/>
      <c r="BH1964" s="107"/>
      <c r="BI1964" s="90" t="s">
        <v>43</v>
      </c>
      <c r="BJ1964" s="91" t="n">
        <v>0</v>
      </c>
      <c r="BK1964" s="91" t="n">
        <f aca="false">BJ1964-BD1964+O1964</f>
        <v>-144</v>
      </c>
      <c r="BL1964" s="92"/>
    </row>
    <row r="1965" s="105" customFormat="true" ht="15" hidden="false" customHeight="false" outlineLevel="0" collapsed="false">
      <c r="A1965" s="247" t="n">
        <v>1959</v>
      </c>
      <c r="B1965" s="94" t="n">
        <v>43466</v>
      </c>
      <c r="C1965" s="95"/>
      <c r="D1965" s="96"/>
      <c r="E1965" s="74" t="n">
        <v>72</v>
      </c>
      <c r="F1965" s="97" t="s">
        <v>1366</v>
      </c>
      <c r="G1965" s="98" t="n">
        <v>0</v>
      </c>
      <c r="H1965" s="98" t="n">
        <v>216</v>
      </c>
      <c r="I1965" s="208"/>
      <c r="J1965" s="208"/>
      <c r="K1965" s="208"/>
      <c r="L1965" s="208"/>
      <c r="M1965" s="208"/>
      <c r="N1965" s="209"/>
      <c r="O1965" s="79" t="n">
        <f aca="false">SUM(J1965:N1965)</f>
        <v>0</v>
      </c>
      <c r="P1965" s="210"/>
      <c r="Q1965" s="210"/>
      <c r="R1965" s="210"/>
      <c r="S1965" s="210"/>
      <c r="T1965" s="99"/>
      <c r="U1965" s="292"/>
      <c r="V1965" s="210"/>
      <c r="W1965" s="210"/>
      <c r="X1965" s="210"/>
      <c r="Y1965" s="210"/>
      <c r="Z1965" s="210"/>
      <c r="AA1965" s="211"/>
      <c r="AB1965" s="212"/>
      <c r="AC1965" s="213"/>
      <c r="AD1965" s="214"/>
      <c r="AE1965" s="215"/>
      <c r="AF1965" s="215"/>
      <c r="AG1965" s="215"/>
      <c r="AH1965" s="215"/>
      <c r="AI1965" s="215"/>
      <c r="AJ1965" s="215"/>
      <c r="AK1965" s="215"/>
      <c r="AL1965" s="215"/>
      <c r="AM1965" s="215"/>
      <c r="AN1965" s="209"/>
      <c r="AO1965" s="215"/>
      <c r="AP1965" s="215"/>
      <c r="AQ1965" s="215"/>
      <c r="AR1965" s="215"/>
      <c r="AS1965" s="215"/>
      <c r="AT1965" s="215"/>
      <c r="AU1965" s="215"/>
      <c r="AV1965" s="215"/>
      <c r="AW1965" s="215"/>
      <c r="AX1965" s="215"/>
      <c r="AY1965" s="215"/>
      <c r="AZ1965" s="215"/>
      <c r="BA1965" s="215"/>
      <c r="BB1965" s="215"/>
      <c r="BC1965" s="215"/>
      <c r="BD1965" s="85" t="n">
        <f aca="false">SUM(AC1965:BC1965)</f>
        <v>0</v>
      </c>
      <c r="BE1965" s="111" t="n">
        <f aca="false">IF((G1965+I1965+O1965-H1965-BD1965)&gt;=0,G1965+I1965+O1965-H1965-BD1965,0)</f>
        <v>0</v>
      </c>
      <c r="BF1965" s="112" t="n">
        <f aca="false">IF((H1965-I1965-O1965-G1965+BD1965)&gt;=0,H1965-I1965-O1965-G1965+BD1965,0)</f>
        <v>216</v>
      </c>
      <c r="BG1965" s="102"/>
      <c r="BH1965" s="103"/>
      <c r="BI1965" s="90"/>
      <c r="BJ1965" s="91" t="n">
        <v>-216</v>
      </c>
      <c r="BK1965" s="91" t="n">
        <f aca="false">BJ1965-BD1965+O1965</f>
        <v>-216</v>
      </c>
      <c r="BL1965" s="104"/>
    </row>
    <row r="1966" s="93" customFormat="true" ht="15" hidden="false" customHeight="false" outlineLevel="0" collapsed="false">
      <c r="A1966" s="70" t="n">
        <v>1960</v>
      </c>
      <c r="B1966" s="71" t="n">
        <v>43466</v>
      </c>
      <c r="C1966" s="72"/>
      <c r="D1966" s="73"/>
      <c r="E1966" s="74" t="n">
        <v>20</v>
      </c>
      <c r="F1966" s="75" t="s">
        <v>1367</v>
      </c>
      <c r="G1966" s="76" t="n">
        <v>0</v>
      </c>
      <c r="H1966" s="76" t="n">
        <v>60</v>
      </c>
      <c r="I1966" s="208"/>
      <c r="J1966" s="208"/>
      <c r="K1966" s="208"/>
      <c r="L1966" s="208"/>
      <c r="M1966" s="208"/>
      <c r="N1966" s="209"/>
      <c r="O1966" s="79" t="n">
        <f aca="false">SUM(J1966:N1966)</f>
        <v>0</v>
      </c>
      <c r="P1966" s="215"/>
      <c r="Q1966" s="215"/>
      <c r="R1966" s="215"/>
      <c r="S1966" s="215"/>
      <c r="T1966" s="80"/>
      <c r="U1966" s="293"/>
      <c r="V1966" s="215"/>
      <c r="W1966" s="215"/>
      <c r="X1966" s="215"/>
      <c r="Y1966" s="215"/>
      <c r="Z1966" s="215"/>
      <c r="AA1966" s="217"/>
      <c r="AB1966" s="218"/>
      <c r="AC1966" s="213"/>
      <c r="AD1966" s="214"/>
      <c r="AE1966" s="215"/>
      <c r="AF1966" s="215"/>
      <c r="AG1966" s="215"/>
      <c r="AH1966" s="215"/>
      <c r="AI1966" s="215"/>
      <c r="AJ1966" s="215"/>
      <c r="AK1966" s="215"/>
      <c r="AL1966" s="215"/>
      <c r="AM1966" s="215"/>
      <c r="AN1966" s="209"/>
      <c r="AO1966" s="215"/>
      <c r="AP1966" s="215"/>
      <c r="AQ1966" s="215"/>
      <c r="AR1966" s="215"/>
      <c r="AS1966" s="215"/>
      <c r="AT1966" s="215"/>
      <c r="AU1966" s="215"/>
      <c r="AV1966" s="215"/>
      <c r="AW1966" s="215"/>
      <c r="AX1966" s="215"/>
      <c r="AY1966" s="215"/>
      <c r="AZ1966" s="215"/>
      <c r="BA1966" s="215"/>
      <c r="BB1966" s="215"/>
      <c r="BC1966" s="215"/>
      <c r="BD1966" s="85" t="n">
        <f aca="false">SUM(AC1966:BC1966)</f>
        <v>0</v>
      </c>
      <c r="BE1966" s="86" t="n">
        <f aca="false">IF((G1966+I1966+O1966-H1966-BD1966)&gt;=0,G1966+I1966+O1966-H1966-BD1966,0)</f>
        <v>0</v>
      </c>
      <c r="BF1966" s="87" t="n">
        <f aca="false">IF((H1966-I1966-O1966-G1966+BD1966)&gt;=0,H1966-I1966-O1966-G1966+BD1966,0)</f>
        <v>60</v>
      </c>
      <c r="BG1966" s="106"/>
      <c r="BH1966" s="107"/>
      <c r="BI1966" s="90"/>
      <c r="BJ1966" s="91" t="n">
        <v>-60</v>
      </c>
      <c r="BK1966" s="91" t="n">
        <f aca="false">BJ1966-BD1966+O1966</f>
        <v>-60</v>
      </c>
      <c r="BL1966" s="92"/>
    </row>
    <row r="1967" s="105" customFormat="true" ht="15" hidden="false" customHeight="false" outlineLevel="0" collapsed="false">
      <c r="A1967" s="247" t="n">
        <v>1961</v>
      </c>
      <c r="B1967" s="94" t="n">
        <v>43466</v>
      </c>
      <c r="C1967" s="95"/>
      <c r="D1967" s="96"/>
      <c r="E1967" s="74" t="n">
        <v>72</v>
      </c>
      <c r="F1967" s="97" t="s">
        <v>1368</v>
      </c>
      <c r="G1967" s="98" t="n">
        <v>0</v>
      </c>
      <c r="H1967" s="98" t="n">
        <v>216</v>
      </c>
      <c r="I1967" s="208"/>
      <c r="J1967" s="208"/>
      <c r="K1967" s="208"/>
      <c r="L1967" s="208"/>
      <c r="M1967" s="208"/>
      <c r="N1967" s="209"/>
      <c r="O1967" s="79" t="n">
        <f aca="false">SUM(J1967:N1967)</f>
        <v>0</v>
      </c>
      <c r="P1967" s="210"/>
      <c r="Q1967" s="210"/>
      <c r="R1967" s="210"/>
      <c r="S1967" s="210"/>
      <c r="T1967" s="99"/>
      <c r="U1967" s="292"/>
      <c r="V1967" s="210"/>
      <c r="W1967" s="210"/>
      <c r="X1967" s="210"/>
      <c r="Y1967" s="210"/>
      <c r="Z1967" s="210"/>
      <c r="AA1967" s="211"/>
      <c r="AB1967" s="212"/>
      <c r="AC1967" s="213"/>
      <c r="AD1967" s="214"/>
      <c r="AE1967" s="215"/>
      <c r="AF1967" s="215"/>
      <c r="AG1967" s="215"/>
      <c r="AH1967" s="215"/>
      <c r="AI1967" s="215"/>
      <c r="AJ1967" s="215"/>
      <c r="AK1967" s="215"/>
      <c r="AL1967" s="215"/>
      <c r="AM1967" s="215"/>
      <c r="AN1967" s="209"/>
      <c r="AO1967" s="215"/>
      <c r="AP1967" s="215"/>
      <c r="AQ1967" s="215"/>
      <c r="AR1967" s="215"/>
      <c r="AS1967" s="215"/>
      <c r="AT1967" s="215"/>
      <c r="AU1967" s="215"/>
      <c r="AV1967" s="215"/>
      <c r="AW1967" s="215"/>
      <c r="AX1967" s="215"/>
      <c r="AY1967" s="215"/>
      <c r="AZ1967" s="215"/>
      <c r="BA1967" s="215"/>
      <c r="BB1967" s="215"/>
      <c r="BC1967" s="215"/>
      <c r="BD1967" s="85" t="n">
        <f aca="false">SUM(AC1967:BC1967)</f>
        <v>0</v>
      </c>
      <c r="BE1967" s="111" t="n">
        <f aca="false">IF((G1967+I1967+O1967-H1967-BD1967)&gt;=0,G1967+I1967+O1967-H1967-BD1967,0)</f>
        <v>0</v>
      </c>
      <c r="BF1967" s="112" t="n">
        <f aca="false">IF((H1967-I1967-O1967-G1967+BD1967)&gt;=0,H1967-I1967-O1967-G1967+BD1967,0)</f>
        <v>216</v>
      </c>
      <c r="BG1967" s="102"/>
      <c r="BH1967" s="103"/>
      <c r="BI1967" s="90"/>
      <c r="BJ1967" s="91" t="n">
        <v>-216</v>
      </c>
      <c r="BK1967" s="91" t="n">
        <f aca="false">BJ1967-BD1967+O1967</f>
        <v>-216</v>
      </c>
      <c r="BL1967" s="104"/>
    </row>
    <row r="1968" s="93" customFormat="true" ht="15" hidden="false" customHeight="false" outlineLevel="0" collapsed="false">
      <c r="A1968" s="70" t="n">
        <v>1962</v>
      </c>
      <c r="B1968" s="71" t="n">
        <v>43466</v>
      </c>
      <c r="C1968" s="72"/>
      <c r="D1968" s="73"/>
      <c r="E1968" s="74" t="n">
        <v>72</v>
      </c>
      <c r="F1968" s="75" t="s">
        <v>1369</v>
      </c>
      <c r="G1968" s="76" t="n">
        <v>0</v>
      </c>
      <c r="H1968" s="76" t="n">
        <v>0</v>
      </c>
      <c r="I1968" s="208"/>
      <c r="J1968" s="208"/>
      <c r="K1968" s="208"/>
      <c r="L1968" s="208"/>
      <c r="M1968" s="208"/>
      <c r="N1968" s="209" t="n">
        <v>72</v>
      </c>
      <c r="O1968" s="79" t="n">
        <f aca="false">SUM(J1968:N1968)</f>
        <v>72</v>
      </c>
      <c r="P1968" s="215"/>
      <c r="Q1968" s="215"/>
      <c r="R1968" s="215"/>
      <c r="S1968" s="215"/>
      <c r="T1968" s="80"/>
      <c r="U1968" s="293"/>
      <c r="V1968" s="215"/>
      <c r="W1968" s="215"/>
      <c r="X1968" s="215"/>
      <c r="Y1968" s="215"/>
      <c r="Z1968" s="215"/>
      <c r="AA1968" s="217"/>
      <c r="AB1968" s="218"/>
      <c r="AC1968" s="213"/>
      <c r="AD1968" s="214"/>
      <c r="AE1968" s="215"/>
      <c r="AF1968" s="215"/>
      <c r="AG1968" s="215" t="n">
        <v>216</v>
      </c>
      <c r="AH1968" s="215"/>
      <c r="AI1968" s="215"/>
      <c r="AJ1968" s="215"/>
      <c r="AK1968" s="215"/>
      <c r="AL1968" s="215"/>
      <c r="AM1968" s="215"/>
      <c r="AN1968" s="209"/>
      <c r="AO1968" s="215"/>
      <c r="AP1968" s="215"/>
      <c r="AQ1968" s="215"/>
      <c r="AR1968" s="215"/>
      <c r="AS1968" s="215"/>
      <c r="AT1968" s="215"/>
      <c r="AU1968" s="215"/>
      <c r="AV1968" s="215"/>
      <c r="AW1968" s="215"/>
      <c r="AX1968" s="215"/>
      <c r="AY1968" s="215"/>
      <c r="AZ1968" s="215"/>
      <c r="BA1968" s="215"/>
      <c r="BB1968" s="215"/>
      <c r="BC1968" s="215"/>
      <c r="BD1968" s="85" t="n">
        <f aca="false">SUM(AC1968:BC1968)</f>
        <v>216</v>
      </c>
      <c r="BE1968" s="86" t="n">
        <f aca="false">IF((G1968+I1968+O1968-H1968-BD1968)&gt;=0,G1968+I1968+O1968-H1968-BD1968,0)</f>
        <v>0</v>
      </c>
      <c r="BF1968" s="87" t="n">
        <f aca="false">IF((H1968-I1968-O1968-G1968+BD1968)&gt;=0,H1968-I1968-O1968-G1968+BD1968,0)</f>
        <v>144</v>
      </c>
      <c r="BG1968" s="106"/>
      <c r="BH1968" s="107"/>
      <c r="BI1968" s="90" t="s">
        <v>43</v>
      </c>
      <c r="BJ1968" s="91" t="n">
        <v>0</v>
      </c>
      <c r="BK1968" s="91" t="n">
        <f aca="false">BJ1968-BD1968+O1968</f>
        <v>-144</v>
      </c>
      <c r="BL1968" s="92"/>
    </row>
    <row r="1969" s="105" customFormat="true" ht="15" hidden="false" customHeight="false" outlineLevel="0" collapsed="false">
      <c r="A1969" s="247" t="n">
        <v>1963</v>
      </c>
      <c r="B1969" s="94" t="n">
        <v>43466</v>
      </c>
      <c r="C1969" s="95"/>
      <c r="D1969" s="96"/>
      <c r="E1969" s="74" t="n">
        <v>72</v>
      </c>
      <c r="F1969" s="97" t="s">
        <v>1369</v>
      </c>
      <c r="G1969" s="98" t="n">
        <v>0</v>
      </c>
      <c r="H1969" s="98" t="n">
        <v>0</v>
      </c>
      <c r="I1969" s="208"/>
      <c r="J1969" s="208"/>
      <c r="K1969" s="208"/>
      <c r="L1969" s="208"/>
      <c r="M1969" s="208"/>
      <c r="N1969" s="209" t="n">
        <v>72</v>
      </c>
      <c r="O1969" s="79" t="n">
        <f aca="false">SUM(J1969:N1969)</f>
        <v>72</v>
      </c>
      <c r="P1969" s="210"/>
      <c r="Q1969" s="210"/>
      <c r="R1969" s="210"/>
      <c r="S1969" s="210"/>
      <c r="T1969" s="99"/>
      <c r="U1969" s="292"/>
      <c r="V1969" s="210"/>
      <c r="W1969" s="210"/>
      <c r="X1969" s="210"/>
      <c r="Y1969" s="210"/>
      <c r="Z1969" s="210"/>
      <c r="AA1969" s="211"/>
      <c r="AB1969" s="212"/>
      <c r="AC1969" s="213"/>
      <c r="AD1969" s="214"/>
      <c r="AE1969" s="215"/>
      <c r="AF1969" s="215"/>
      <c r="AG1969" s="215" t="n">
        <v>216</v>
      </c>
      <c r="AH1969" s="215"/>
      <c r="AI1969" s="215"/>
      <c r="AJ1969" s="215"/>
      <c r="AK1969" s="215"/>
      <c r="AL1969" s="215"/>
      <c r="AM1969" s="215"/>
      <c r="AN1969" s="209"/>
      <c r="AO1969" s="215"/>
      <c r="AP1969" s="215"/>
      <c r="AQ1969" s="215"/>
      <c r="AR1969" s="215"/>
      <c r="AS1969" s="215"/>
      <c r="AT1969" s="215"/>
      <c r="AU1969" s="215"/>
      <c r="AV1969" s="215"/>
      <c r="AW1969" s="215"/>
      <c r="AX1969" s="215"/>
      <c r="AY1969" s="215"/>
      <c r="AZ1969" s="215"/>
      <c r="BA1969" s="215"/>
      <c r="BB1969" s="215"/>
      <c r="BC1969" s="215"/>
      <c r="BD1969" s="85" t="n">
        <f aca="false">SUM(AC1969:BC1969)</f>
        <v>216</v>
      </c>
      <c r="BE1969" s="111" t="n">
        <f aca="false">IF((G1969+I1969+O1969-H1969-BD1969)&gt;=0,G1969+I1969+O1969-H1969-BD1969,0)</f>
        <v>0</v>
      </c>
      <c r="BF1969" s="112" t="n">
        <f aca="false">IF((H1969-I1969-O1969-G1969+BD1969)&gt;=0,H1969-I1969-O1969-G1969+BD1969,0)</f>
        <v>144</v>
      </c>
      <c r="BG1969" s="102"/>
      <c r="BH1969" s="103"/>
      <c r="BI1969" s="90" t="s">
        <v>43</v>
      </c>
      <c r="BJ1969" s="91" t="n">
        <v>0</v>
      </c>
      <c r="BK1969" s="91" t="n">
        <f aca="false">BJ1969-BD1969+O1969</f>
        <v>-144</v>
      </c>
      <c r="BL1969" s="104"/>
    </row>
    <row r="1970" s="105" customFormat="true" ht="15" hidden="false" customHeight="false" outlineLevel="0" collapsed="false">
      <c r="A1970" s="70" t="n">
        <v>1964</v>
      </c>
      <c r="B1970" s="94" t="n">
        <v>43466</v>
      </c>
      <c r="C1970" s="95"/>
      <c r="D1970" s="96"/>
      <c r="E1970" s="74" t="n">
        <v>72</v>
      </c>
      <c r="F1970" s="97" t="s">
        <v>1370</v>
      </c>
      <c r="G1970" s="98" t="n">
        <v>0</v>
      </c>
      <c r="H1970" s="98" t="n">
        <v>216</v>
      </c>
      <c r="I1970" s="208"/>
      <c r="J1970" s="208"/>
      <c r="K1970" s="208"/>
      <c r="L1970" s="208"/>
      <c r="M1970" s="208"/>
      <c r="N1970" s="209"/>
      <c r="O1970" s="79" t="n">
        <f aca="false">SUM(J1970:N1970)</f>
        <v>0</v>
      </c>
      <c r="P1970" s="210"/>
      <c r="Q1970" s="210"/>
      <c r="R1970" s="210"/>
      <c r="S1970" s="210"/>
      <c r="T1970" s="99"/>
      <c r="U1970" s="292"/>
      <c r="V1970" s="210"/>
      <c r="W1970" s="210"/>
      <c r="X1970" s="210"/>
      <c r="Y1970" s="210"/>
      <c r="Z1970" s="210"/>
      <c r="AA1970" s="211"/>
      <c r="AB1970" s="212"/>
      <c r="AC1970" s="213"/>
      <c r="AD1970" s="214"/>
      <c r="AE1970" s="215"/>
      <c r="AF1970" s="215"/>
      <c r="AG1970" s="215"/>
      <c r="AH1970" s="215"/>
      <c r="AI1970" s="215"/>
      <c r="AJ1970" s="215"/>
      <c r="AK1970" s="215"/>
      <c r="AL1970" s="215"/>
      <c r="AM1970" s="215"/>
      <c r="AN1970" s="209"/>
      <c r="AO1970" s="215"/>
      <c r="AP1970" s="215"/>
      <c r="AQ1970" s="215"/>
      <c r="AR1970" s="215"/>
      <c r="AS1970" s="215"/>
      <c r="AT1970" s="215"/>
      <c r="AU1970" s="215"/>
      <c r="AV1970" s="215"/>
      <c r="AW1970" s="215"/>
      <c r="AX1970" s="215"/>
      <c r="AY1970" s="215"/>
      <c r="AZ1970" s="215"/>
      <c r="BA1970" s="215"/>
      <c r="BB1970" s="215"/>
      <c r="BC1970" s="215"/>
      <c r="BD1970" s="85" t="n">
        <f aca="false">SUM(AC1970:BC1970)</f>
        <v>0</v>
      </c>
      <c r="BE1970" s="111" t="n">
        <f aca="false">IF((G1970+I1970+O1970-H1970-BD1970)&gt;=0,G1970+I1970+O1970-H1970-BD1970,0)</f>
        <v>0</v>
      </c>
      <c r="BF1970" s="112" t="n">
        <f aca="false">IF((H1970-I1970-O1970-G1970+BD1970)&gt;=0,H1970-I1970-O1970-G1970+BD1970,0)</f>
        <v>216</v>
      </c>
      <c r="BG1970" s="102"/>
      <c r="BH1970" s="103"/>
      <c r="BI1970" s="90"/>
      <c r="BJ1970" s="91" t="n">
        <v>-216</v>
      </c>
      <c r="BK1970" s="91" t="n">
        <f aca="false">BJ1970-BD1970+O1970</f>
        <v>-216</v>
      </c>
      <c r="BL1970" s="104"/>
    </row>
    <row r="1971" s="105" customFormat="true" ht="15" hidden="false" customHeight="false" outlineLevel="0" collapsed="false">
      <c r="A1971" s="247" t="n">
        <v>1965</v>
      </c>
      <c r="B1971" s="94" t="n">
        <v>43466</v>
      </c>
      <c r="C1971" s="95"/>
      <c r="D1971" s="96"/>
      <c r="E1971" s="74" t="n">
        <v>20</v>
      </c>
      <c r="F1971" s="97"/>
      <c r="G1971" s="98" t="n">
        <v>0</v>
      </c>
      <c r="H1971" s="98" t="n">
        <v>60</v>
      </c>
      <c r="I1971" s="208"/>
      <c r="J1971" s="208"/>
      <c r="K1971" s="208"/>
      <c r="L1971" s="208"/>
      <c r="M1971" s="208"/>
      <c r="N1971" s="209"/>
      <c r="O1971" s="79" t="n">
        <f aca="false">SUM(J1971:N1971)</f>
        <v>0</v>
      </c>
      <c r="P1971" s="210"/>
      <c r="Q1971" s="210"/>
      <c r="R1971" s="210"/>
      <c r="S1971" s="210"/>
      <c r="T1971" s="99"/>
      <c r="U1971" s="292"/>
      <c r="V1971" s="210"/>
      <c r="W1971" s="210"/>
      <c r="X1971" s="210"/>
      <c r="Y1971" s="210"/>
      <c r="Z1971" s="210"/>
      <c r="AA1971" s="211"/>
      <c r="AB1971" s="212"/>
      <c r="AC1971" s="213"/>
      <c r="AD1971" s="214"/>
      <c r="AE1971" s="215"/>
      <c r="AF1971" s="215"/>
      <c r="AG1971" s="215"/>
      <c r="AH1971" s="215"/>
      <c r="AI1971" s="215"/>
      <c r="AJ1971" s="215"/>
      <c r="AK1971" s="215"/>
      <c r="AL1971" s="215"/>
      <c r="AM1971" s="215"/>
      <c r="AN1971" s="209"/>
      <c r="AO1971" s="215"/>
      <c r="AP1971" s="215"/>
      <c r="AQ1971" s="215"/>
      <c r="AR1971" s="215"/>
      <c r="AS1971" s="215"/>
      <c r="AT1971" s="215"/>
      <c r="AU1971" s="215"/>
      <c r="AV1971" s="215"/>
      <c r="AW1971" s="215"/>
      <c r="AX1971" s="215"/>
      <c r="AY1971" s="215"/>
      <c r="AZ1971" s="215"/>
      <c r="BA1971" s="215"/>
      <c r="BB1971" s="215"/>
      <c r="BC1971" s="215"/>
      <c r="BD1971" s="85" t="n">
        <f aca="false">SUM(AC1971:BC1971)</f>
        <v>0</v>
      </c>
      <c r="BE1971" s="111" t="n">
        <f aca="false">IF((G1971+I1971+O1971-H1971-BD1971)&gt;=0,G1971+I1971+O1971-H1971-BD1971,0)</f>
        <v>0</v>
      </c>
      <c r="BF1971" s="112" t="n">
        <f aca="false">IF((H1971-I1971-O1971-G1971+BD1971)&gt;=0,H1971-I1971-O1971-G1971+BD1971,0)</f>
        <v>60</v>
      </c>
      <c r="BG1971" s="102"/>
      <c r="BH1971" s="103"/>
      <c r="BI1971" s="90"/>
      <c r="BJ1971" s="91" t="n">
        <v>-60</v>
      </c>
      <c r="BK1971" s="91" t="n">
        <f aca="false">BJ1971-BD1971+O1971</f>
        <v>-60</v>
      </c>
      <c r="BL1971" s="104"/>
    </row>
    <row r="1972" s="105" customFormat="true" ht="15" hidden="false" customHeight="false" outlineLevel="0" collapsed="false">
      <c r="A1972" s="70" t="n">
        <v>1966</v>
      </c>
      <c r="B1972" s="94" t="n">
        <v>43466</v>
      </c>
      <c r="C1972" s="95"/>
      <c r="D1972" s="96"/>
      <c r="E1972" s="74" t="n">
        <v>72</v>
      </c>
      <c r="F1972" s="97" t="s">
        <v>1371</v>
      </c>
      <c r="G1972" s="98" t="n">
        <v>58</v>
      </c>
      <c r="H1972" s="98" t="n">
        <v>0</v>
      </c>
      <c r="I1972" s="208"/>
      <c r="J1972" s="208"/>
      <c r="K1972" s="208"/>
      <c r="L1972" s="208"/>
      <c r="M1972" s="208"/>
      <c r="N1972" s="209"/>
      <c r="O1972" s="79" t="n">
        <f aca="false">SUM(J1972:N1972)</f>
        <v>0</v>
      </c>
      <c r="P1972" s="210"/>
      <c r="Q1972" s="210"/>
      <c r="R1972" s="210"/>
      <c r="S1972" s="210"/>
      <c r="T1972" s="99"/>
      <c r="U1972" s="292"/>
      <c r="V1972" s="210"/>
      <c r="W1972" s="210"/>
      <c r="X1972" s="210"/>
      <c r="Y1972" s="210"/>
      <c r="Z1972" s="210"/>
      <c r="AA1972" s="211"/>
      <c r="AB1972" s="212"/>
      <c r="AC1972" s="213"/>
      <c r="AD1972" s="214"/>
      <c r="AE1972" s="215"/>
      <c r="AF1972" s="215"/>
      <c r="AG1972" s="215"/>
      <c r="AH1972" s="215"/>
      <c r="AI1972" s="215"/>
      <c r="AJ1972" s="215"/>
      <c r="AK1972" s="215"/>
      <c r="AL1972" s="215"/>
      <c r="AM1972" s="215"/>
      <c r="AN1972" s="209"/>
      <c r="AO1972" s="215"/>
      <c r="AP1972" s="215"/>
      <c r="AQ1972" s="215"/>
      <c r="AR1972" s="215"/>
      <c r="AS1972" s="215"/>
      <c r="AT1972" s="215"/>
      <c r="AU1972" s="215"/>
      <c r="AV1972" s="215"/>
      <c r="AW1972" s="215"/>
      <c r="AX1972" s="215"/>
      <c r="AY1972" s="215"/>
      <c r="AZ1972" s="215"/>
      <c r="BA1972" s="215"/>
      <c r="BB1972" s="215"/>
      <c r="BC1972" s="215"/>
      <c r="BD1972" s="85" t="n">
        <f aca="false">SUM(AC1972:BC1972)</f>
        <v>0</v>
      </c>
      <c r="BE1972" s="111" t="n">
        <f aca="false">IF((G1972+I1972+O1972-H1972-BD1972)&gt;=0,G1972+I1972+O1972-H1972-BD1972,0)</f>
        <v>58</v>
      </c>
      <c r="BF1972" s="112" t="n">
        <f aca="false">IF((H1972-I1972-O1972-G1972+BD1972)&gt;=0,H1972-I1972-O1972-G1972+BD1972,0)</f>
        <v>0</v>
      </c>
      <c r="BG1972" s="102"/>
      <c r="BH1972" s="103" t="n">
        <v>43609</v>
      </c>
      <c r="BI1972" s="90"/>
      <c r="BJ1972" s="91" t="n">
        <v>58</v>
      </c>
      <c r="BK1972" s="91" t="n">
        <f aca="false">BJ1972-BD1972+O1972</f>
        <v>58</v>
      </c>
      <c r="BL1972" s="104"/>
    </row>
    <row r="1973" s="105" customFormat="true" ht="15" hidden="false" customHeight="false" outlineLevel="0" collapsed="false">
      <c r="A1973" s="247" t="n">
        <v>1967</v>
      </c>
      <c r="B1973" s="94" t="n">
        <v>43466</v>
      </c>
      <c r="C1973" s="95"/>
      <c r="D1973" s="96"/>
      <c r="E1973" s="74" t="n">
        <v>20</v>
      </c>
      <c r="F1973" s="97" t="s">
        <v>1372</v>
      </c>
      <c r="G1973" s="98" t="n">
        <v>0</v>
      </c>
      <c r="H1973" s="98" t="n">
        <v>60</v>
      </c>
      <c r="I1973" s="208"/>
      <c r="J1973" s="208"/>
      <c r="K1973" s="208"/>
      <c r="L1973" s="208"/>
      <c r="M1973" s="208"/>
      <c r="N1973" s="209"/>
      <c r="O1973" s="79" t="n">
        <f aca="false">SUM(J1973:N1973)</f>
        <v>0</v>
      </c>
      <c r="P1973" s="210"/>
      <c r="Q1973" s="210"/>
      <c r="R1973" s="210"/>
      <c r="S1973" s="210"/>
      <c r="T1973" s="99"/>
      <c r="U1973" s="292"/>
      <c r="V1973" s="210"/>
      <c r="W1973" s="210"/>
      <c r="X1973" s="210"/>
      <c r="Y1973" s="210"/>
      <c r="Z1973" s="210"/>
      <c r="AA1973" s="211"/>
      <c r="AB1973" s="212"/>
      <c r="AC1973" s="213"/>
      <c r="AD1973" s="214"/>
      <c r="AE1973" s="215"/>
      <c r="AF1973" s="215"/>
      <c r="AG1973" s="215"/>
      <c r="AH1973" s="215"/>
      <c r="AI1973" s="215"/>
      <c r="AJ1973" s="215"/>
      <c r="AK1973" s="215"/>
      <c r="AL1973" s="215"/>
      <c r="AM1973" s="215"/>
      <c r="AN1973" s="209"/>
      <c r="AO1973" s="215"/>
      <c r="AP1973" s="215"/>
      <c r="AQ1973" s="215"/>
      <c r="AR1973" s="215"/>
      <c r="AS1973" s="215"/>
      <c r="AT1973" s="215"/>
      <c r="AU1973" s="215"/>
      <c r="AV1973" s="215"/>
      <c r="AW1973" s="215"/>
      <c r="AX1973" s="215"/>
      <c r="AY1973" s="215"/>
      <c r="AZ1973" s="215"/>
      <c r="BA1973" s="215"/>
      <c r="BB1973" s="215"/>
      <c r="BC1973" s="215"/>
      <c r="BD1973" s="85" t="n">
        <f aca="false">SUM(AC1973:BC1973)</f>
        <v>0</v>
      </c>
      <c r="BE1973" s="111" t="n">
        <f aca="false">IF((G1973+I1973+O1973-H1973-BD1973)&gt;=0,G1973+I1973+O1973-H1973-BD1973,0)</f>
        <v>0</v>
      </c>
      <c r="BF1973" s="112" t="n">
        <f aca="false">IF((H1973-I1973-O1973-G1973+BD1973)&gt;=0,H1973-I1973-O1973-G1973+BD1973,0)</f>
        <v>60</v>
      </c>
      <c r="BG1973" s="102"/>
      <c r="BH1973" s="103"/>
      <c r="BI1973" s="90"/>
      <c r="BJ1973" s="91" t="n">
        <v>-60</v>
      </c>
      <c r="BK1973" s="91" t="n">
        <f aca="false">BJ1973-BD1973+O1973</f>
        <v>-60</v>
      </c>
      <c r="BL1973" s="104"/>
    </row>
    <row r="1974" s="105" customFormat="true" ht="15" hidden="false" customHeight="false" outlineLevel="0" collapsed="false">
      <c r="A1974" s="70" t="n">
        <v>1968</v>
      </c>
      <c r="B1974" s="94" t="n">
        <v>43466</v>
      </c>
      <c r="C1974" s="95"/>
      <c r="D1974" s="96"/>
      <c r="E1974" s="74" t="n">
        <v>20</v>
      </c>
      <c r="F1974" s="97" t="s">
        <v>1373</v>
      </c>
      <c r="G1974" s="98" t="n">
        <v>0</v>
      </c>
      <c r="H1974" s="98" t="n">
        <v>60</v>
      </c>
      <c r="I1974" s="208"/>
      <c r="J1974" s="208"/>
      <c r="K1974" s="208"/>
      <c r="L1974" s="208"/>
      <c r="M1974" s="208"/>
      <c r="N1974" s="209"/>
      <c r="O1974" s="79" t="n">
        <f aca="false">SUM(J1974:N1974)</f>
        <v>0</v>
      </c>
      <c r="P1974" s="210"/>
      <c r="Q1974" s="210"/>
      <c r="R1974" s="210"/>
      <c r="S1974" s="210"/>
      <c r="T1974" s="99"/>
      <c r="U1974" s="292"/>
      <c r="V1974" s="210"/>
      <c r="W1974" s="210"/>
      <c r="X1974" s="210"/>
      <c r="Y1974" s="210"/>
      <c r="Z1974" s="210"/>
      <c r="AA1974" s="211"/>
      <c r="AB1974" s="212"/>
      <c r="AC1974" s="213"/>
      <c r="AD1974" s="214"/>
      <c r="AE1974" s="215"/>
      <c r="AF1974" s="215"/>
      <c r="AG1974" s="215"/>
      <c r="AH1974" s="215"/>
      <c r="AI1974" s="215"/>
      <c r="AJ1974" s="215"/>
      <c r="AK1974" s="215"/>
      <c r="AL1974" s="215"/>
      <c r="AM1974" s="215"/>
      <c r="AN1974" s="209"/>
      <c r="AO1974" s="215"/>
      <c r="AP1974" s="215"/>
      <c r="AQ1974" s="215"/>
      <c r="AR1974" s="215"/>
      <c r="AS1974" s="215"/>
      <c r="AT1974" s="215"/>
      <c r="AU1974" s="215"/>
      <c r="AV1974" s="215"/>
      <c r="AW1974" s="215"/>
      <c r="AX1974" s="215"/>
      <c r="AY1974" s="215"/>
      <c r="AZ1974" s="215"/>
      <c r="BA1974" s="215"/>
      <c r="BB1974" s="215"/>
      <c r="BC1974" s="215"/>
      <c r="BD1974" s="85" t="n">
        <f aca="false">SUM(AC1974:BC1974)</f>
        <v>0</v>
      </c>
      <c r="BE1974" s="111" t="n">
        <f aca="false">IF((G1974+I1974+O1974-H1974-BD1974)&gt;=0,G1974+I1974+O1974-H1974-BD1974,0)</f>
        <v>0</v>
      </c>
      <c r="BF1974" s="112" t="n">
        <f aca="false">IF((H1974-I1974-O1974-G1974+BD1974)&gt;=0,H1974-I1974-O1974-G1974+BD1974,0)</f>
        <v>60</v>
      </c>
      <c r="BG1974" s="102"/>
      <c r="BH1974" s="103"/>
      <c r="BI1974" s="90"/>
      <c r="BJ1974" s="91" t="n">
        <v>-60</v>
      </c>
      <c r="BK1974" s="91" t="n">
        <f aca="false">BJ1974-BD1974+O1974</f>
        <v>-60</v>
      </c>
      <c r="BL1974" s="104"/>
    </row>
    <row r="1975" s="105" customFormat="true" ht="15" hidden="false" customHeight="false" outlineLevel="0" collapsed="false">
      <c r="A1975" s="247" t="n">
        <v>1969</v>
      </c>
      <c r="B1975" s="94" t="n">
        <v>43466</v>
      </c>
      <c r="C1975" s="95"/>
      <c r="D1975" s="96"/>
      <c r="E1975" s="74" t="n">
        <v>20</v>
      </c>
      <c r="F1975" s="97" t="s">
        <v>1374</v>
      </c>
      <c r="G1975" s="98" t="n">
        <v>0</v>
      </c>
      <c r="H1975" s="98" t="n">
        <v>60</v>
      </c>
      <c r="I1975" s="208"/>
      <c r="J1975" s="208"/>
      <c r="K1975" s="208"/>
      <c r="L1975" s="208"/>
      <c r="M1975" s="208"/>
      <c r="N1975" s="209"/>
      <c r="O1975" s="79" t="n">
        <f aca="false">SUM(J1975:N1975)</f>
        <v>0</v>
      </c>
      <c r="P1975" s="210"/>
      <c r="Q1975" s="210"/>
      <c r="R1975" s="210"/>
      <c r="S1975" s="210"/>
      <c r="T1975" s="99"/>
      <c r="U1975" s="292"/>
      <c r="V1975" s="210"/>
      <c r="W1975" s="210"/>
      <c r="X1975" s="210"/>
      <c r="Y1975" s="210"/>
      <c r="Z1975" s="210"/>
      <c r="AA1975" s="211"/>
      <c r="AB1975" s="212"/>
      <c r="AC1975" s="213"/>
      <c r="AD1975" s="214"/>
      <c r="AE1975" s="215"/>
      <c r="AF1975" s="215"/>
      <c r="AG1975" s="215"/>
      <c r="AH1975" s="215"/>
      <c r="AI1975" s="215"/>
      <c r="AJ1975" s="215"/>
      <c r="AK1975" s="215"/>
      <c r="AL1975" s="215"/>
      <c r="AM1975" s="215"/>
      <c r="AN1975" s="209"/>
      <c r="AO1975" s="215"/>
      <c r="AP1975" s="215"/>
      <c r="AQ1975" s="215"/>
      <c r="AR1975" s="215"/>
      <c r="AS1975" s="215"/>
      <c r="AT1975" s="215"/>
      <c r="AU1975" s="215"/>
      <c r="AV1975" s="215"/>
      <c r="AW1975" s="215"/>
      <c r="AX1975" s="215"/>
      <c r="AY1975" s="215"/>
      <c r="AZ1975" s="215"/>
      <c r="BA1975" s="215"/>
      <c r="BB1975" s="215"/>
      <c r="BC1975" s="215"/>
      <c r="BD1975" s="85" t="n">
        <f aca="false">SUM(AC1975:BC1975)</f>
        <v>0</v>
      </c>
      <c r="BE1975" s="111" t="n">
        <f aca="false">IF((G1975+I1975+O1975-H1975-BD1975)&gt;=0,G1975+I1975+O1975-H1975-BD1975,0)</f>
        <v>0</v>
      </c>
      <c r="BF1975" s="112" t="n">
        <f aca="false">IF((H1975-I1975-O1975-G1975+BD1975)&gt;=0,H1975-I1975-O1975-G1975+BD1975,0)</f>
        <v>60</v>
      </c>
      <c r="BG1975" s="102"/>
      <c r="BH1975" s="103"/>
      <c r="BI1975" s="90"/>
      <c r="BJ1975" s="91" t="n">
        <v>-60</v>
      </c>
      <c r="BK1975" s="91" t="n">
        <f aca="false">BJ1975-BD1975+O1975</f>
        <v>-60</v>
      </c>
      <c r="BL1975" s="104"/>
    </row>
    <row r="1976" s="105" customFormat="true" ht="15" hidden="false" customHeight="false" outlineLevel="0" collapsed="false">
      <c r="A1976" s="70" t="n">
        <v>1970</v>
      </c>
      <c r="B1976" s="94" t="n">
        <v>43466</v>
      </c>
      <c r="C1976" s="95"/>
      <c r="D1976" s="96"/>
      <c r="E1976" s="74" t="n">
        <v>20</v>
      </c>
      <c r="F1976" s="97" t="s">
        <v>1375</v>
      </c>
      <c r="G1976" s="98" t="n">
        <v>0</v>
      </c>
      <c r="H1976" s="98" t="n">
        <v>60</v>
      </c>
      <c r="I1976" s="208"/>
      <c r="J1976" s="208"/>
      <c r="K1976" s="208"/>
      <c r="L1976" s="208"/>
      <c r="M1976" s="208"/>
      <c r="N1976" s="209"/>
      <c r="O1976" s="79" t="n">
        <f aca="false">SUM(J1976:N1976)</f>
        <v>0</v>
      </c>
      <c r="P1976" s="210"/>
      <c r="Q1976" s="210"/>
      <c r="R1976" s="210"/>
      <c r="S1976" s="210"/>
      <c r="T1976" s="99"/>
      <c r="U1976" s="292"/>
      <c r="V1976" s="210"/>
      <c r="W1976" s="210"/>
      <c r="X1976" s="210"/>
      <c r="Y1976" s="210"/>
      <c r="Z1976" s="210"/>
      <c r="AA1976" s="211"/>
      <c r="AB1976" s="212"/>
      <c r="AC1976" s="213"/>
      <c r="AD1976" s="214"/>
      <c r="AE1976" s="215"/>
      <c r="AF1976" s="215"/>
      <c r="AG1976" s="215"/>
      <c r="AH1976" s="215"/>
      <c r="AI1976" s="215"/>
      <c r="AJ1976" s="215"/>
      <c r="AK1976" s="215"/>
      <c r="AL1976" s="215"/>
      <c r="AM1976" s="215"/>
      <c r="AN1976" s="209"/>
      <c r="AO1976" s="215"/>
      <c r="AP1976" s="215"/>
      <c r="AQ1976" s="215"/>
      <c r="AR1976" s="215"/>
      <c r="AS1976" s="215"/>
      <c r="AT1976" s="215"/>
      <c r="AU1976" s="215"/>
      <c r="AV1976" s="215"/>
      <c r="AW1976" s="215"/>
      <c r="AX1976" s="215"/>
      <c r="AY1976" s="215"/>
      <c r="AZ1976" s="215"/>
      <c r="BA1976" s="215"/>
      <c r="BB1976" s="215"/>
      <c r="BC1976" s="215"/>
      <c r="BD1976" s="85" t="n">
        <f aca="false">SUM(AC1976:BC1976)</f>
        <v>0</v>
      </c>
      <c r="BE1976" s="111" t="n">
        <f aca="false">IF((G1976+I1976+O1976-H1976-BD1976)&gt;=0,G1976+I1976+O1976-H1976-BD1976,0)</f>
        <v>0</v>
      </c>
      <c r="BF1976" s="112" t="n">
        <f aca="false">IF((H1976-I1976-O1976-G1976+BD1976)&gt;=0,H1976-I1976-O1976-G1976+BD1976,0)</f>
        <v>60</v>
      </c>
      <c r="BG1976" s="102"/>
      <c r="BH1976" s="103"/>
      <c r="BI1976" s="90"/>
      <c r="BJ1976" s="91" t="n">
        <v>-60</v>
      </c>
      <c r="BK1976" s="91" t="n">
        <f aca="false">BJ1976-BD1976+O1976</f>
        <v>-60</v>
      </c>
      <c r="BL1976" s="104"/>
    </row>
    <row r="1977" s="105" customFormat="true" ht="15" hidden="false" customHeight="false" outlineLevel="0" collapsed="false">
      <c r="A1977" s="247" t="n">
        <v>1971</v>
      </c>
      <c r="B1977" s="94" t="n">
        <v>43466</v>
      </c>
      <c r="C1977" s="95"/>
      <c r="D1977" s="96"/>
      <c r="E1977" s="74" t="n">
        <v>72</v>
      </c>
      <c r="F1977" s="97" t="s">
        <v>1376</v>
      </c>
      <c r="G1977" s="98" t="n">
        <v>0</v>
      </c>
      <c r="H1977" s="98" t="n">
        <v>216</v>
      </c>
      <c r="I1977" s="208"/>
      <c r="J1977" s="208"/>
      <c r="K1977" s="208"/>
      <c r="L1977" s="208"/>
      <c r="M1977" s="208"/>
      <c r="N1977" s="209"/>
      <c r="O1977" s="79" t="n">
        <f aca="false">SUM(J1977:N1977)</f>
        <v>0</v>
      </c>
      <c r="P1977" s="210"/>
      <c r="Q1977" s="210"/>
      <c r="R1977" s="210"/>
      <c r="S1977" s="210"/>
      <c r="T1977" s="99"/>
      <c r="U1977" s="292"/>
      <c r="V1977" s="210"/>
      <c r="W1977" s="210"/>
      <c r="X1977" s="210"/>
      <c r="Y1977" s="210"/>
      <c r="Z1977" s="210"/>
      <c r="AA1977" s="211"/>
      <c r="AB1977" s="212"/>
      <c r="AC1977" s="213"/>
      <c r="AD1977" s="214"/>
      <c r="AE1977" s="215"/>
      <c r="AF1977" s="215"/>
      <c r="AG1977" s="215"/>
      <c r="AH1977" s="215"/>
      <c r="AI1977" s="215"/>
      <c r="AJ1977" s="215"/>
      <c r="AK1977" s="215"/>
      <c r="AL1977" s="215"/>
      <c r="AM1977" s="215"/>
      <c r="AN1977" s="209"/>
      <c r="AO1977" s="215"/>
      <c r="AP1977" s="215"/>
      <c r="AQ1977" s="215"/>
      <c r="AR1977" s="215"/>
      <c r="AS1977" s="215"/>
      <c r="AT1977" s="215"/>
      <c r="AU1977" s="215"/>
      <c r="AV1977" s="215"/>
      <c r="AW1977" s="215"/>
      <c r="AX1977" s="215"/>
      <c r="AY1977" s="215"/>
      <c r="AZ1977" s="215"/>
      <c r="BA1977" s="215"/>
      <c r="BB1977" s="215"/>
      <c r="BC1977" s="215"/>
      <c r="BD1977" s="85" t="n">
        <f aca="false">SUM(AC1977:BC1977)</f>
        <v>0</v>
      </c>
      <c r="BE1977" s="111" t="n">
        <f aca="false">IF((G1977+I1977+O1977-H1977-BD1977)&gt;=0,G1977+I1977+O1977-H1977-BD1977,0)</f>
        <v>0</v>
      </c>
      <c r="BF1977" s="112" t="n">
        <f aca="false">IF((H1977-I1977-O1977-G1977+BD1977)&gt;=0,H1977-I1977-O1977-G1977+BD1977,0)</f>
        <v>216</v>
      </c>
      <c r="BG1977" s="102"/>
      <c r="BH1977" s="103"/>
      <c r="BI1977" s="90"/>
      <c r="BJ1977" s="91" t="n">
        <v>-216</v>
      </c>
      <c r="BK1977" s="91" t="n">
        <f aca="false">BJ1977-BD1977+O1977</f>
        <v>-216</v>
      </c>
      <c r="BL1977" s="104"/>
    </row>
    <row r="1978" s="105" customFormat="true" ht="15" hidden="false" customHeight="false" outlineLevel="0" collapsed="false">
      <c r="A1978" s="70" t="n">
        <v>1972</v>
      </c>
      <c r="B1978" s="94" t="n">
        <v>43466</v>
      </c>
      <c r="C1978" s="95"/>
      <c r="D1978" s="96"/>
      <c r="E1978" s="74" t="n">
        <v>72</v>
      </c>
      <c r="F1978" s="97" t="s">
        <v>1377</v>
      </c>
      <c r="G1978" s="98" t="n">
        <v>0</v>
      </c>
      <c r="H1978" s="98" t="n">
        <v>0</v>
      </c>
      <c r="I1978" s="208"/>
      <c r="J1978" s="208"/>
      <c r="K1978" s="208"/>
      <c r="L1978" s="208"/>
      <c r="M1978" s="208"/>
      <c r="N1978" s="209"/>
      <c r="O1978" s="79" t="n">
        <f aca="false">SUM(J1978:N1978)</f>
        <v>0</v>
      </c>
      <c r="P1978" s="210"/>
      <c r="Q1978" s="210"/>
      <c r="R1978" s="210"/>
      <c r="S1978" s="210"/>
      <c r="T1978" s="99"/>
      <c r="U1978" s="292"/>
      <c r="V1978" s="210"/>
      <c r="W1978" s="210"/>
      <c r="X1978" s="210"/>
      <c r="Y1978" s="210"/>
      <c r="Z1978" s="210"/>
      <c r="AA1978" s="211"/>
      <c r="AB1978" s="212"/>
      <c r="AC1978" s="213"/>
      <c r="AD1978" s="214"/>
      <c r="AE1978" s="215"/>
      <c r="AF1978" s="215"/>
      <c r="AG1978" s="215"/>
      <c r="AH1978" s="215"/>
      <c r="AI1978" s="215"/>
      <c r="AJ1978" s="215"/>
      <c r="AK1978" s="215"/>
      <c r="AL1978" s="215"/>
      <c r="AM1978" s="215"/>
      <c r="AN1978" s="209"/>
      <c r="AO1978" s="215"/>
      <c r="AP1978" s="215"/>
      <c r="AQ1978" s="215"/>
      <c r="AR1978" s="215"/>
      <c r="AS1978" s="215"/>
      <c r="AT1978" s="215"/>
      <c r="AU1978" s="215"/>
      <c r="AV1978" s="215"/>
      <c r="AW1978" s="215"/>
      <c r="AX1978" s="215"/>
      <c r="AY1978" s="215"/>
      <c r="AZ1978" s="215"/>
      <c r="BA1978" s="215"/>
      <c r="BB1978" s="215"/>
      <c r="BC1978" s="215"/>
      <c r="BD1978" s="85" t="n">
        <f aca="false">SUM(AC1978:BC1978)</f>
        <v>0</v>
      </c>
      <c r="BE1978" s="111" t="n">
        <f aca="false">IF((G1978+I1978+O1978-H1978-BD1978)&gt;=0,G1978+I1978+O1978-H1978-BD1978,0)</f>
        <v>0</v>
      </c>
      <c r="BF1978" s="112" t="n">
        <f aca="false">IF((H1978-I1978-O1978-G1978+BD1978)&gt;=0,H1978-I1978-O1978-G1978+BD1978,0)</f>
        <v>0</v>
      </c>
      <c r="BG1978" s="102"/>
      <c r="BH1978" s="103"/>
      <c r="BI1978" s="90"/>
      <c r="BJ1978" s="91" t="n">
        <v>0</v>
      </c>
      <c r="BK1978" s="91" t="n">
        <f aca="false">BJ1978-BD1978+O1978</f>
        <v>0</v>
      </c>
      <c r="BL1978" s="104"/>
    </row>
    <row r="1979" s="105" customFormat="true" ht="15" hidden="false" customHeight="false" outlineLevel="0" collapsed="false">
      <c r="A1979" s="247" t="n">
        <v>1973</v>
      </c>
      <c r="B1979" s="94" t="n">
        <v>43466</v>
      </c>
      <c r="C1979" s="95"/>
      <c r="D1979" s="73"/>
      <c r="E1979" s="74" t="n">
        <v>72</v>
      </c>
      <c r="F1979" s="97" t="s">
        <v>1378</v>
      </c>
      <c r="G1979" s="98" t="n">
        <v>0</v>
      </c>
      <c r="H1979" s="98" t="n">
        <v>216</v>
      </c>
      <c r="I1979" s="208"/>
      <c r="J1979" s="208"/>
      <c r="K1979" s="208"/>
      <c r="L1979" s="208"/>
      <c r="M1979" s="208"/>
      <c r="N1979" s="209"/>
      <c r="O1979" s="79" t="n">
        <f aca="false">SUM(J1979:N1979)</f>
        <v>0</v>
      </c>
      <c r="P1979" s="210"/>
      <c r="Q1979" s="210"/>
      <c r="R1979" s="210"/>
      <c r="S1979" s="210"/>
      <c r="T1979" s="99"/>
      <c r="U1979" s="292"/>
      <c r="V1979" s="210"/>
      <c r="W1979" s="210"/>
      <c r="X1979" s="210"/>
      <c r="Y1979" s="210"/>
      <c r="Z1979" s="210"/>
      <c r="AA1979" s="211"/>
      <c r="AB1979" s="212"/>
      <c r="AC1979" s="213"/>
      <c r="AD1979" s="214"/>
      <c r="AE1979" s="215"/>
      <c r="AF1979" s="215"/>
      <c r="AG1979" s="215"/>
      <c r="AH1979" s="215"/>
      <c r="AI1979" s="215"/>
      <c r="AJ1979" s="215"/>
      <c r="AK1979" s="215"/>
      <c r="AL1979" s="215"/>
      <c r="AM1979" s="215"/>
      <c r="AN1979" s="209"/>
      <c r="AO1979" s="215"/>
      <c r="AP1979" s="215"/>
      <c r="AQ1979" s="215"/>
      <c r="AR1979" s="215"/>
      <c r="AS1979" s="215"/>
      <c r="AT1979" s="215"/>
      <c r="AU1979" s="215"/>
      <c r="AV1979" s="215"/>
      <c r="AW1979" s="215"/>
      <c r="AX1979" s="215"/>
      <c r="AY1979" s="215"/>
      <c r="AZ1979" s="215"/>
      <c r="BA1979" s="215"/>
      <c r="BB1979" s="215"/>
      <c r="BC1979" s="215"/>
      <c r="BD1979" s="85" t="n">
        <f aca="false">SUM(AC1979:BC1979)</f>
        <v>0</v>
      </c>
      <c r="BE1979" s="111" t="n">
        <f aca="false">IF((G1979+I1979+O1979-H1979-BD1979)&gt;=0,G1979+I1979+O1979-H1979-BD1979,0)</f>
        <v>0</v>
      </c>
      <c r="BF1979" s="112" t="n">
        <f aca="false">IF((H1979-I1979-O1979-G1979+BD1979)&gt;=0,H1979-I1979-O1979-G1979+BD1979,0)</f>
        <v>216</v>
      </c>
      <c r="BG1979" s="102"/>
      <c r="BH1979" s="103"/>
      <c r="BI1979" s="90"/>
      <c r="BJ1979" s="91" t="n">
        <v>-216</v>
      </c>
      <c r="BK1979" s="91" t="n">
        <f aca="false">BJ1979-BD1979+O1979</f>
        <v>-216</v>
      </c>
      <c r="BL1979" s="104"/>
    </row>
    <row r="1980" s="105" customFormat="true" ht="15" hidden="false" customHeight="false" outlineLevel="0" collapsed="false">
      <c r="A1980" s="70" t="n">
        <v>1974</v>
      </c>
      <c r="B1980" s="94" t="n">
        <v>43466</v>
      </c>
      <c r="C1980" s="95"/>
      <c r="D1980" s="96"/>
      <c r="E1980" s="74" t="n">
        <v>72</v>
      </c>
      <c r="F1980" s="97" t="s">
        <v>1379</v>
      </c>
      <c r="G1980" s="98" t="n">
        <v>0</v>
      </c>
      <c r="H1980" s="98" t="n">
        <v>10</v>
      </c>
      <c r="I1980" s="208"/>
      <c r="J1980" s="208"/>
      <c r="K1980" s="208"/>
      <c r="L1980" s="208"/>
      <c r="M1980" s="208"/>
      <c r="N1980" s="209"/>
      <c r="O1980" s="79" t="n">
        <f aca="false">SUM(J1980:N1980)</f>
        <v>0</v>
      </c>
      <c r="P1980" s="210"/>
      <c r="Q1980" s="210"/>
      <c r="R1980" s="210"/>
      <c r="S1980" s="210"/>
      <c r="T1980" s="99"/>
      <c r="U1980" s="292"/>
      <c r="V1980" s="210"/>
      <c r="W1980" s="210"/>
      <c r="X1980" s="210"/>
      <c r="Y1980" s="210"/>
      <c r="Z1980" s="210"/>
      <c r="AA1980" s="211"/>
      <c r="AB1980" s="212"/>
      <c r="AC1980" s="213"/>
      <c r="AD1980" s="214"/>
      <c r="AE1980" s="215"/>
      <c r="AF1980" s="215"/>
      <c r="AG1980" s="215"/>
      <c r="AH1980" s="215"/>
      <c r="AI1980" s="215"/>
      <c r="AJ1980" s="215"/>
      <c r="AK1980" s="215"/>
      <c r="AL1980" s="215"/>
      <c r="AM1980" s="215"/>
      <c r="AN1980" s="209"/>
      <c r="AO1980" s="215"/>
      <c r="AP1980" s="215"/>
      <c r="AQ1980" s="215"/>
      <c r="AR1980" s="215"/>
      <c r="AS1980" s="215"/>
      <c r="AT1980" s="215"/>
      <c r="AU1980" s="215"/>
      <c r="AV1980" s="215"/>
      <c r="AW1980" s="215"/>
      <c r="AX1980" s="215"/>
      <c r="AY1980" s="215"/>
      <c r="AZ1980" s="215"/>
      <c r="BA1980" s="215"/>
      <c r="BB1980" s="215"/>
      <c r="BC1980" s="215"/>
      <c r="BD1980" s="85" t="n">
        <f aca="false">SUM(AC1980:BC1980)</f>
        <v>0</v>
      </c>
      <c r="BE1980" s="111" t="n">
        <f aca="false">IF((G1980+I1980+O1980-H1980-BD1980)&gt;=0,G1980+I1980+O1980-H1980-BD1980,0)</f>
        <v>0</v>
      </c>
      <c r="BF1980" s="112" t="n">
        <f aca="false">IF((H1980-I1980-O1980-G1980+BD1980)&gt;=0,H1980-I1980-O1980-G1980+BD1980,0)</f>
        <v>10</v>
      </c>
      <c r="BG1980" s="102"/>
      <c r="BH1980" s="103" t="n">
        <v>43581</v>
      </c>
      <c r="BI1980" s="90"/>
      <c r="BJ1980" s="91" t="n">
        <v>-10</v>
      </c>
      <c r="BK1980" s="91" t="n">
        <f aca="false">BJ1980-BD1980+O1980</f>
        <v>-10</v>
      </c>
      <c r="BL1980" s="104"/>
    </row>
    <row r="1981" s="105" customFormat="true" ht="15" hidden="false" customHeight="false" outlineLevel="0" collapsed="false">
      <c r="A1981" s="247" t="n">
        <v>1975</v>
      </c>
      <c r="B1981" s="94" t="n">
        <v>43466</v>
      </c>
      <c r="C1981" s="95"/>
      <c r="D1981" s="96"/>
      <c r="E1981" s="74" t="n">
        <v>72</v>
      </c>
      <c r="F1981" s="97"/>
      <c r="G1981" s="98" t="n">
        <v>0</v>
      </c>
      <c r="H1981" s="98" t="n">
        <v>234</v>
      </c>
      <c r="I1981" s="208"/>
      <c r="J1981" s="208"/>
      <c r="K1981" s="208"/>
      <c r="L1981" s="208"/>
      <c r="M1981" s="208"/>
      <c r="N1981" s="209"/>
      <c r="O1981" s="79" t="n">
        <f aca="false">SUM(J1981:N1981)</f>
        <v>0</v>
      </c>
      <c r="P1981" s="210"/>
      <c r="Q1981" s="210"/>
      <c r="R1981" s="210"/>
      <c r="S1981" s="210"/>
      <c r="T1981" s="99"/>
      <c r="U1981" s="292"/>
      <c r="V1981" s="210"/>
      <c r="W1981" s="210"/>
      <c r="X1981" s="210"/>
      <c r="Y1981" s="210"/>
      <c r="Z1981" s="210"/>
      <c r="AA1981" s="211"/>
      <c r="AB1981" s="212"/>
      <c r="AC1981" s="213"/>
      <c r="AD1981" s="214"/>
      <c r="AE1981" s="215"/>
      <c r="AF1981" s="215"/>
      <c r="AG1981" s="215"/>
      <c r="AH1981" s="215"/>
      <c r="AI1981" s="215"/>
      <c r="AJ1981" s="215"/>
      <c r="AK1981" s="215"/>
      <c r="AL1981" s="215"/>
      <c r="AM1981" s="215"/>
      <c r="AN1981" s="209"/>
      <c r="AO1981" s="215"/>
      <c r="AP1981" s="215"/>
      <c r="AQ1981" s="215"/>
      <c r="AR1981" s="215"/>
      <c r="AS1981" s="215"/>
      <c r="AT1981" s="215"/>
      <c r="AU1981" s="215"/>
      <c r="AV1981" s="215"/>
      <c r="AW1981" s="215"/>
      <c r="AX1981" s="215"/>
      <c r="AY1981" s="215"/>
      <c r="AZ1981" s="215"/>
      <c r="BA1981" s="215"/>
      <c r="BB1981" s="215"/>
      <c r="BC1981" s="215"/>
      <c r="BD1981" s="85" t="n">
        <f aca="false">SUM(AC1981:BC1981)</f>
        <v>0</v>
      </c>
      <c r="BE1981" s="111" t="n">
        <f aca="false">IF((G1981+I1981+O1981-H1981-BD1981)&gt;=0,G1981+I1981+O1981-H1981-BD1981,0)</f>
        <v>0</v>
      </c>
      <c r="BF1981" s="112" t="n">
        <f aca="false">IF((H1981-I1981-O1981-G1981+BD1981)&gt;=0,H1981-I1981-O1981-G1981+BD1981,0)</f>
        <v>234</v>
      </c>
      <c r="BG1981" s="102"/>
      <c r="BH1981" s="103"/>
      <c r="BI1981" s="90"/>
      <c r="BJ1981" s="91" t="n">
        <v>-234</v>
      </c>
      <c r="BK1981" s="91" t="n">
        <f aca="false">BJ1981-BD1981+O1981</f>
        <v>-234</v>
      </c>
      <c r="BL1981" s="104"/>
    </row>
    <row r="1982" s="105" customFormat="true" ht="15" hidden="false" customHeight="false" outlineLevel="0" collapsed="false">
      <c r="A1982" s="70" t="n">
        <v>1976</v>
      </c>
      <c r="B1982" s="94" t="n">
        <v>43466</v>
      </c>
      <c r="C1982" s="95"/>
      <c r="D1982" s="96"/>
      <c r="E1982" s="74" t="n">
        <v>72</v>
      </c>
      <c r="F1982" s="97" t="s">
        <v>1380</v>
      </c>
      <c r="G1982" s="98" t="n">
        <v>0</v>
      </c>
      <c r="H1982" s="98" t="n">
        <v>216</v>
      </c>
      <c r="I1982" s="208"/>
      <c r="J1982" s="208"/>
      <c r="K1982" s="208"/>
      <c r="L1982" s="208"/>
      <c r="M1982" s="208"/>
      <c r="N1982" s="209"/>
      <c r="O1982" s="79" t="n">
        <f aca="false">SUM(J1982:N1982)</f>
        <v>0</v>
      </c>
      <c r="P1982" s="210"/>
      <c r="Q1982" s="210"/>
      <c r="R1982" s="210"/>
      <c r="S1982" s="210"/>
      <c r="T1982" s="99"/>
      <c r="U1982" s="292"/>
      <c r="V1982" s="210"/>
      <c r="W1982" s="210"/>
      <c r="X1982" s="210"/>
      <c r="Y1982" s="210"/>
      <c r="Z1982" s="210"/>
      <c r="AA1982" s="211"/>
      <c r="AB1982" s="212"/>
      <c r="AC1982" s="213"/>
      <c r="AD1982" s="214"/>
      <c r="AE1982" s="215"/>
      <c r="AF1982" s="215"/>
      <c r="AG1982" s="215"/>
      <c r="AH1982" s="215"/>
      <c r="AI1982" s="215"/>
      <c r="AJ1982" s="215"/>
      <c r="AK1982" s="215"/>
      <c r="AL1982" s="215"/>
      <c r="AM1982" s="215"/>
      <c r="AN1982" s="209"/>
      <c r="AO1982" s="215"/>
      <c r="AP1982" s="215"/>
      <c r="AQ1982" s="215"/>
      <c r="AR1982" s="215"/>
      <c r="AS1982" s="215"/>
      <c r="AT1982" s="215"/>
      <c r="AU1982" s="215"/>
      <c r="AV1982" s="215"/>
      <c r="AW1982" s="215"/>
      <c r="AX1982" s="215"/>
      <c r="AY1982" s="215"/>
      <c r="AZ1982" s="215"/>
      <c r="BA1982" s="215"/>
      <c r="BB1982" s="215"/>
      <c r="BC1982" s="215"/>
      <c r="BD1982" s="85" t="n">
        <f aca="false">SUM(AC1982:BC1982)</f>
        <v>0</v>
      </c>
      <c r="BE1982" s="111" t="n">
        <f aca="false">IF((G1982+I1982+O1982-H1982-BD1982)&gt;=0,G1982+I1982+O1982-H1982-BD1982,0)</f>
        <v>0</v>
      </c>
      <c r="BF1982" s="112" t="n">
        <f aca="false">IF((H1982-I1982-O1982-G1982+BD1982)&gt;=0,H1982-I1982-O1982-G1982+BD1982,0)</f>
        <v>216</v>
      </c>
      <c r="BG1982" s="102"/>
      <c r="BH1982" s="103"/>
      <c r="BI1982" s="90"/>
      <c r="BJ1982" s="91" t="n">
        <v>-216</v>
      </c>
      <c r="BK1982" s="91" t="n">
        <f aca="false">BJ1982-BD1982+O1982</f>
        <v>-216</v>
      </c>
      <c r="BL1982" s="104"/>
    </row>
    <row r="1983" s="105" customFormat="true" ht="15" hidden="false" customHeight="false" outlineLevel="0" collapsed="false">
      <c r="A1983" s="207" t="n">
        <v>1977</v>
      </c>
      <c r="B1983" s="94" t="n">
        <v>43466</v>
      </c>
      <c r="C1983" s="95"/>
      <c r="D1983" s="96"/>
      <c r="E1983" s="74" t="n">
        <v>72</v>
      </c>
      <c r="F1983" s="97" t="s">
        <v>1381</v>
      </c>
      <c r="G1983" s="98" t="n">
        <v>0</v>
      </c>
      <c r="H1983" s="98" t="n">
        <v>0</v>
      </c>
      <c r="I1983" s="208"/>
      <c r="J1983" s="208"/>
      <c r="K1983" s="208"/>
      <c r="L1983" s="208"/>
      <c r="M1983" s="208"/>
      <c r="N1983" s="209" t="n">
        <v>72</v>
      </c>
      <c r="O1983" s="79" t="n">
        <f aca="false">SUM(J1983:N1983)</f>
        <v>72</v>
      </c>
      <c r="P1983" s="210"/>
      <c r="Q1983" s="210"/>
      <c r="R1983" s="210"/>
      <c r="S1983" s="210"/>
      <c r="T1983" s="99"/>
      <c r="U1983" s="292"/>
      <c r="V1983" s="210"/>
      <c r="W1983" s="210"/>
      <c r="X1983" s="210"/>
      <c r="Y1983" s="210"/>
      <c r="Z1983" s="210"/>
      <c r="AA1983" s="211"/>
      <c r="AB1983" s="212"/>
      <c r="AC1983" s="213" t="n">
        <v>144</v>
      </c>
      <c r="AD1983" s="214"/>
      <c r="AE1983" s="215"/>
      <c r="AF1983" s="215"/>
      <c r="AG1983" s="215"/>
      <c r="AH1983" s="215"/>
      <c r="AI1983" s="215"/>
      <c r="AJ1983" s="215"/>
      <c r="AK1983" s="215"/>
      <c r="AL1983" s="215"/>
      <c r="AM1983" s="215"/>
      <c r="AN1983" s="209"/>
      <c r="AO1983" s="215"/>
      <c r="AP1983" s="215"/>
      <c r="AQ1983" s="215"/>
      <c r="AR1983" s="215"/>
      <c r="AS1983" s="215"/>
      <c r="AT1983" s="215"/>
      <c r="AU1983" s="215"/>
      <c r="AV1983" s="215"/>
      <c r="AW1983" s="215"/>
      <c r="AX1983" s="215"/>
      <c r="AY1983" s="215"/>
      <c r="AZ1983" s="215"/>
      <c r="BA1983" s="215"/>
      <c r="BB1983" s="215"/>
      <c r="BC1983" s="215"/>
      <c r="BD1983" s="85" t="n">
        <f aca="false">SUM(AC1983:BC1983)</f>
        <v>144</v>
      </c>
      <c r="BE1983" s="111" t="n">
        <f aca="false">IF((G1983+I1983+O1983-H1983-BD1983)&gt;=0,G1983+I1983+O1983-H1983-BD1983,0)</f>
        <v>0</v>
      </c>
      <c r="BF1983" s="112" t="n">
        <f aca="false">IF((H1983-I1983-O1983-G1983+BD1983)&gt;=0,H1983-I1983-O1983-G1983+BD1983,0)</f>
        <v>72</v>
      </c>
      <c r="BG1983" s="102"/>
      <c r="BH1983" s="103"/>
      <c r="BI1983" s="90" t="s">
        <v>73</v>
      </c>
      <c r="BJ1983" s="91" t="n">
        <v>0</v>
      </c>
      <c r="BK1983" s="91" t="n">
        <f aca="false">BJ1983-BD1983+O1983</f>
        <v>-72</v>
      </c>
      <c r="BL1983" s="104"/>
    </row>
    <row r="1984" s="105" customFormat="true" ht="15" hidden="false" customHeight="false" outlineLevel="0" collapsed="false">
      <c r="A1984" s="207" t="n">
        <v>1978</v>
      </c>
      <c r="B1984" s="94" t="n">
        <v>43466</v>
      </c>
      <c r="C1984" s="95"/>
      <c r="D1984" s="96"/>
      <c r="E1984" s="74" t="n">
        <v>72</v>
      </c>
      <c r="F1984" s="97" t="s">
        <v>1382</v>
      </c>
      <c r="G1984" s="98" t="n">
        <v>72</v>
      </c>
      <c r="H1984" s="98" t="n">
        <v>0</v>
      </c>
      <c r="I1984" s="208"/>
      <c r="J1984" s="208"/>
      <c r="K1984" s="208"/>
      <c r="L1984" s="208"/>
      <c r="M1984" s="208"/>
      <c r="N1984" s="209"/>
      <c r="O1984" s="79" t="n">
        <f aca="false">SUM(J1984:N1984)</f>
        <v>0</v>
      </c>
      <c r="P1984" s="210"/>
      <c r="Q1984" s="210"/>
      <c r="R1984" s="210"/>
      <c r="S1984" s="210"/>
      <c r="T1984" s="99"/>
      <c r="U1984" s="292"/>
      <c r="V1984" s="210"/>
      <c r="W1984" s="210"/>
      <c r="X1984" s="210"/>
      <c r="Y1984" s="210"/>
      <c r="Z1984" s="210"/>
      <c r="AA1984" s="211"/>
      <c r="AB1984" s="212"/>
      <c r="AC1984" s="213"/>
      <c r="AD1984" s="214"/>
      <c r="AE1984" s="215"/>
      <c r="AF1984" s="215"/>
      <c r="AG1984" s="215"/>
      <c r="AH1984" s="215"/>
      <c r="AI1984" s="215"/>
      <c r="AJ1984" s="215"/>
      <c r="AK1984" s="215"/>
      <c r="AL1984" s="215"/>
      <c r="AM1984" s="215"/>
      <c r="AN1984" s="209"/>
      <c r="AO1984" s="215"/>
      <c r="AP1984" s="215"/>
      <c r="AQ1984" s="215"/>
      <c r="AR1984" s="215"/>
      <c r="AS1984" s="215"/>
      <c r="AT1984" s="215"/>
      <c r="AU1984" s="215"/>
      <c r="AV1984" s="215"/>
      <c r="AW1984" s="215"/>
      <c r="AX1984" s="215"/>
      <c r="AY1984" s="215"/>
      <c r="AZ1984" s="215"/>
      <c r="BA1984" s="215"/>
      <c r="BB1984" s="215"/>
      <c r="BC1984" s="215"/>
      <c r="BD1984" s="85" t="n">
        <f aca="false">SUM(AC1984:BC1984)</f>
        <v>0</v>
      </c>
      <c r="BE1984" s="111" t="n">
        <f aca="false">IF((G1984+I1984+O1984-H1984-BD1984)&gt;=0,G1984+I1984+O1984-H1984-BD1984,0)</f>
        <v>72</v>
      </c>
      <c r="BF1984" s="112" t="n">
        <f aca="false">IF((H1984-I1984-O1984-G1984+BD1984)&gt;=0,H1984-I1984-O1984-G1984+BD1984,0)</f>
        <v>0</v>
      </c>
      <c r="BG1984" s="102"/>
      <c r="BH1984" s="103"/>
      <c r="BI1984" s="90"/>
      <c r="BJ1984" s="91" t="n">
        <v>72</v>
      </c>
      <c r="BK1984" s="91" t="n">
        <f aca="false">BJ1984-BD1984+O1984</f>
        <v>72</v>
      </c>
      <c r="BL1984" s="92"/>
    </row>
    <row r="1985" s="105" customFormat="true" ht="15" hidden="false" customHeight="false" outlineLevel="0" collapsed="false">
      <c r="A1985" s="207" t="n">
        <v>1979</v>
      </c>
      <c r="B1985" s="94" t="n">
        <v>43466</v>
      </c>
      <c r="C1985" s="95"/>
      <c r="D1985" s="96"/>
      <c r="E1985" s="74" t="n">
        <v>72</v>
      </c>
      <c r="F1985" s="97" t="s">
        <v>1383</v>
      </c>
      <c r="G1985" s="98" t="n">
        <v>0</v>
      </c>
      <c r="H1985" s="98" t="n">
        <v>0</v>
      </c>
      <c r="I1985" s="208"/>
      <c r="J1985" s="208"/>
      <c r="K1985" s="208"/>
      <c r="L1985" s="208"/>
      <c r="M1985" s="208"/>
      <c r="N1985" s="209"/>
      <c r="O1985" s="79" t="n">
        <f aca="false">SUM(J1985:N1985)</f>
        <v>0</v>
      </c>
      <c r="P1985" s="210"/>
      <c r="Q1985" s="210"/>
      <c r="R1985" s="210"/>
      <c r="S1985" s="210"/>
      <c r="T1985" s="99"/>
      <c r="U1985" s="292"/>
      <c r="V1985" s="210"/>
      <c r="W1985" s="210"/>
      <c r="X1985" s="210"/>
      <c r="Y1985" s="210"/>
      <c r="Z1985" s="210"/>
      <c r="AA1985" s="211"/>
      <c r="AB1985" s="212"/>
      <c r="AC1985" s="213"/>
      <c r="AD1985" s="214"/>
      <c r="AE1985" s="215"/>
      <c r="AF1985" s="215"/>
      <c r="AG1985" s="215"/>
      <c r="AH1985" s="215"/>
      <c r="AI1985" s="215"/>
      <c r="AJ1985" s="215"/>
      <c r="AK1985" s="215"/>
      <c r="AL1985" s="215"/>
      <c r="AM1985" s="215"/>
      <c r="AN1985" s="209"/>
      <c r="AO1985" s="215"/>
      <c r="AP1985" s="215"/>
      <c r="AQ1985" s="215"/>
      <c r="AR1985" s="215"/>
      <c r="AS1985" s="215"/>
      <c r="AT1985" s="215"/>
      <c r="AU1985" s="215"/>
      <c r="AV1985" s="215"/>
      <c r="AW1985" s="215"/>
      <c r="AX1985" s="215"/>
      <c r="AY1985" s="215"/>
      <c r="AZ1985" s="215"/>
      <c r="BA1985" s="215"/>
      <c r="BB1985" s="215"/>
      <c r="BC1985" s="215"/>
      <c r="BD1985" s="85" t="n">
        <f aca="false">SUM(AC1985:BC1985)</f>
        <v>0</v>
      </c>
      <c r="BE1985" s="111" t="n">
        <f aca="false">IF((G1985+I1985+O1985-H1985-BD1985)&gt;=0,G1985+I1985+O1985-H1985-BD1985,0)</f>
        <v>0</v>
      </c>
      <c r="BF1985" s="112" t="n">
        <f aca="false">IF((H1985-I1985-O1985-G1985+BD1985)&gt;=0,H1985-I1985-O1985-G1985+BD1985,0)</f>
        <v>0</v>
      </c>
      <c r="BG1985" s="102"/>
      <c r="BH1985" s="103"/>
      <c r="BI1985" s="90"/>
      <c r="BJ1985" s="91" t="n">
        <v>0</v>
      </c>
      <c r="BK1985" s="91" t="n">
        <f aca="false">BJ1985-BD1985+O1985</f>
        <v>0</v>
      </c>
      <c r="BL1985" s="104"/>
    </row>
    <row r="1986" s="105" customFormat="true" ht="15" hidden="false" customHeight="false" outlineLevel="0" collapsed="false">
      <c r="A1986" s="207" t="n">
        <v>1980</v>
      </c>
      <c r="B1986" s="94" t="n">
        <v>43466</v>
      </c>
      <c r="C1986" s="95"/>
      <c r="D1986" s="96"/>
      <c r="E1986" s="74" t="n">
        <v>20</v>
      </c>
      <c r="F1986" s="97" t="s">
        <v>1384</v>
      </c>
      <c r="G1986" s="98" t="n">
        <v>0</v>
      </c>
      <c r="H1986" s="98" t="n">
        <v>80</v>
      </c>
      <c r="I1986" s="208"/>
      <c r="J1986" s="208"/>
      <c r="K1986" s="208"/>
      <c r="L1986" s="208"/>
      <c r="M1986" s="208"/>
      <c r="N1986" s="209"/>
      <c r="O1986" s="79" t="n">
        <f aca="false">SUM(J1986:N1986)</f>
        <v>0</v>
      </c>
      <c r="P1986" s="210"/>
      <c r="Q1986" s="210"/>
      <c r="R1986" s="210"/>
      <c r="S1986" s="210"/>
      <c r="T1986" s="99"/>
      <c r="U1986" s="292"/>
      <c r="V1986" s="210"/>
      <c r="W1986" s="210"/>
      <c r="X1986" s="210"/>
      <c r="Y1986" s="210"/>
      <c r="Z1986" s="210"/>
      <c r="AA1986" s="211"/>
      <c r="AB1986" s="212"/>
      <c r="AC1986" s="213"/>
      <c r="AD1986" s="214"/>
      <c r="AE1986" s="215"/>
      <c r="AF1986" s="215"/>
      <c r="AG1986" s="215"/>
      <c r="AH1986" s="215"/>
      <c r="AI1986" s="215"/>
      <c r="AJ1986" s="215"/>
      <c r="AK1986" s="215"/>
      <c r="AL1986" s="215"/>
      <c r="AM1986" s="215"/>
      <c r="AN1986" s="209"/>
      <c r="AO1986" s="215"/>
      <c r="AP1986" s="215"/>
      <c r="AQ1986" s="215"/>
      <c r="AR1986" s="215"/>
      <c r="AS1986" s="215"/>
      <c r="AT1986" s="215"/>
      <c r="AU1986" s="215"/>
      <c r="AV1986" s="215"/>
      <c r="AW1986" s="215"/>
      <c r="AX1986" s="215"/>
      <c r="AY1986" s="215"/>
      <c r="AZ1986" s="215"/>
      <c r="BA1986" s="215"/>
      <c r="BB1986" s="215"/>
      <c r="BC1986" s="215"/>
      <c r="BD1986" s="85" t="n">
        <f aca="false">SUM(AC1986:BC1986)</f>
        <v>0</v>
      </c>
      <c r="BE1986" s="111" t="n">
        <f aca="false">IF((G1986+I1986+O1986-H1986-BD1986)&gt;=0,G1986+I1986+O1986-H1986-BD1986,0)</f>
        <v>0</v>
      </c>
      <c r="BF1986" s="112" t="n">
        <f aca="false">IF((H1986-I1986-O1986-G1986+BD1986)&gt;=0,H1986-I1986-O1986-G1986+BD1986,0)</f>
        <v>80</v>
      </c>
      <c r="BG1986" s="102"/>
      <c r="BH1986" s="103"/>
      <c r="BI1986" s="90"/>
      <c r="BJ1986" s="91" t="n">
        <v>-80</v>
      </c>
      <c r="BK1986" s="91" t="n">
        <f aca="false">BJ1986-BD1986+O1986</f>
        <v>-80</v>
      </c>
      <c r="BL1986" s="104"/>
    </row>
    <row r="1987" s="93" customFormat="true" ht="15" hidden="false" customHeight="false" outlineLevel="0" collapsed="false">
      <c r="A1987" s="207" t="n">
        <v>1981</v>
      </c>
      <c r="B1987" s="71" t="n">
        <v>43466</v>
      </c>
      <c r="C1987" s="72"/>
      <c r="D1987" s="73"/>
      <c r="E1987" s="74" t="n">
        <v>20</v>
      </c>
      <c r="F1987" s="75" t="s">
        <v>1385</v>
      </c>
      <c r="G1987" s="76" t="n">
        <v>15</v>
      </c>
      <c r="H1987" s="76" t="n">
        <v>0</v>
      </c>
      <c r="I1987" s="208"/>
      <c r="J1987" s="208"/>
      <c r="K1987" s="208"/>
      <c r="L1987" s="208"/>
      <c r="M1987" s="208"/>
      <c r="N1987" s="209"/>
      <c r="O1987" s="79" t="n">
        <f aca="false">SUM(J1987:N1987)</f>
        <v>0</v>
      </c>
      <c r="P1987" s="215"/>
      <c r="Q1987" s="215"/>
      <c r="R1987" s="215"/>
      <c r="S1987" s="215"/>
      <c r="T1987" s="80"/>
      <c r="U1987" s="293"/>
      <c r="V1987" s="215"/>
      <c r="W1987" s="215"/>
      <c r="X1987" s="215"/>
      <c r="Y1987" s="215"/>
      <c r="Z1987" s="215"/>
      <c r="AA1987" s="217"/>
      <c r="AB1987" s="218"/>
      <c r="AC1987" s="213"/>
      <c r="AD1987" s="214"/>
      <c r="AE1987" s="215"/>
      <c r="AF1987" s="215"/>
      <c r="AG1987" s="215"/>
      <c r="AH1987" s="215"/>
      <c r="AI1987" s="215"/>
      <c r="AJ1987" s="215"/>
      <c r="AK1987" s="215"/>
      <c r="AL1987" s="215"/>
      <c r="AM1987" s="215"/>
      <c r="AN1987" s="209"/>
      <c r="AO1987" s="215"/>
      <c r="AP1987" s="215"/>
      <c r="AQ1987" s="215"/>
      <c r="AR1987" s="215"/>
      <c r="AS1987" s="215"/>
      <c r="AT1987" s="215"/>
      <c r="AU1987" s="215"/>
      <c r="AV1987" s="215"/>
      <c r="AW1987" s="215"/>
      <c r="AX1987" s="215"/>
      <c r="AY1987" s="215"/>
      <c r="AZ1987" s="215"/>
      <c r="BA1987" s="215"/>
      <c r="BB1987" s="215"/>
      <c r="BC1987" s="215"/>
      <c r="BD1987" s="85" t="n">
        <f aca="false">SUM(AC1987:BC1987)</f>
        <v>0</v>
      </c>
      <c r="BE1987" s="86" t="n">
        <f aca="false">IF((G1987+I1987+O1987-H1987-BD1987)&gt;=0,G1987+I1987+O1987-H1987-BD1987,0)</f>
        <v>15</v>
      </c>
      <c r="BF1987" s="87" t="n">
        <f aca="false">IF((H1987-I1987-O1987-G1987+BD1987)&gt;=0,H1987-I1987-O1987-G1987+BD1987,0)</f>
        <v>0</v>
      </c>
      <c r="BG1987" s="106" t="n">
        <v>43719</v>
      </c>
      <c r="BH1987" s="107"/>
      <c r="BI1987" s="90"/>
      <c r="BJ1987" s="91" t="n">
        <v>15</v>
      </c>
      <c r="BK1987" s="91" t="n">
        <f aca="false">BJ1987-BD1987+O1987</f>
        <v>15</v>
      </c>
      <c r="BL1987" s="92"/>
    </row>
    <row r="1988" s="105" customFormat="true" ht="15" hidden="false" customHeight="false" outlineLevel="0" collapsed="false">
      <c r="A1988" s="207" t="n">
        <v>1982</v>
      </c>
      <c r="B1988" s="94" t="n">
        <v>43466</v>
      </c>
      <c r="C1988" s="95"/>
      <c r="D1988" s="96"/>
      <c r="E1988" s="74" t="n">
        <v>20</v>
      </c>
      <c r="F1988" s="97" t="s">
        <v>1386</v>
      </c>
      <c r="G1988" s="98" t="n">
        <v>0</v>
      </c>
      <c r="H1988" s="98" t="n">
        <v>60</v>
      </c>
      <c r="I1988" s="208"/>
      <c r="J1988" s="208"/>
      <c r="K1988" s="208"/>
      <c r="L1988" s="208"/>
      <c r="M1988" s="208"/>
      <c r="N1988" s="209"/>
      <c r="O1988" s="79" t="n">
        <f aca="false">SUM(J1988:N1988)</f>
        <v>0</v>
      </c>
      <c r="P1988" s="210"/>
      <c r="Q1988" s="210"/>
      <c r="R1988" s="210"/>
      <c r="S1988" s="210"/>
      <c r="T1988" s="99"/>
      <c r="U1988" s="292"/>
      <c r="V1988" s="210"/>
      <c r="W1988" s="210"/>
      <c r="X1988" s="210"/>
      <c r="Y1988" s="210"/>
      <c r="Z1988" s="210"/>
      <c r="AA1988" s="211"/>
      <c r="AB1988" s="212"/>
      <c r="AC1988" s="213"/>
      <c r="AD1988" s="214"/>
      <c r="AE1988" s="215"/>
      <c r="AF1988" s="215"/>
      <c r="AG1988" s="215"/>
      <c r="AH1988" s="215"/>
      <c r="AI1988" s="215"/>
      <c r="AJ1988" s="215"/>
      <c r="AK1988" s="215"/>
      <c r="AL1988" s="215"/>
      <c r="AM1988" s="215"/>
      <c r="AN1988" s="209"/>
      <c r="AO1988" s="215"/>
      <c r="AP1988" s="215"/>
      <c r="AQ1988" s="215"/>
      <c r="AR1988" s="215"/>
      <c r="AS1988" s="215"/>
      <c r="AT1988" s="215"/>
      <c r="AU1988" s="215"/>
      <c r="AV1988" s="215"/>
      <c r="AW1988" s="215"/>
      <c r="AX1988" s="215"/>
      <c r="AY1988" s="215"/>
      <c r="AZ1988" s="215"/>
      <c r="BA1988" s="215"/>
      <c r="BB1988" s="215"/>
      <c r="BC1988" s="215"/>
      <c r="BD1988" s="85" t="n">
        <f aca="false">SUM(AC1988:BC1988)</f>
        <v>0</v>
      </c>
      <c r="BE1988" s="111" t="n">
        <f aca="false">IF((G1988+I1988+O1988-H1988-BD1988)&gt;=0,G1988+I1988+O1988-H1988-BD1988,0)</f>
        <v>0</v>
      </c>
      <c r="BF1988" s="112" t="n">
        <f aca="false">IF((H1988-I1988-O1988-G1988+BD1988)&gt;=0,H1988-I1988-O1988-G1988+BD1988,0)</f>
        <v>60</v>
      </c>
      <c r="BG1988" s="102"/>
      <c r="BH1988" s="103"/>
      <c r="BI1988" s="90"/>
      <c r="BJ1988" s="91" t="n">
        <v>-60</v>
      </c>
      <c r="BK1988" s="91" t="n">
        <f aca="false">BJ1988-BD1988+O1988</f>
        <v>-60</v>
      </c>
      <c r="BL1988" s="104"/>
    </row>
    <row r="1989" s="105" customFormat="true" ht="15" hidden="false" customHeight="false" outlineLevel="0" collapsed="false">
      <c r="A1989" s="207" t="n">
        <v>1983</v>
      </c>
      <c r="B1989" s="94" t="n">
        <v>43466</v>
      </c>
      <c r="C1989" s="95"/>
      <c r="D1989" s="96"/>
      <c r="E1989" s="74" t="n">
        <v>20</v>
      </c>
      <c r="F1989" s="97" t="s">
        <v>1387</v>
      </c>
      <c r="G1989" s="98" t="n">
        <v>0</v>
      </c>
      <c r="H1989" s="98" t="n">
        <v>60</v>
      </c>
      <c r="I1989" s="208"/>
      <c r="J1989" s="208"/>
      <c r="K1989" s="208"/>
      <c r="L1989" s="208"/>
      <c r="M1989" s="208"/>
      <c r="N1989" s="209"/>
      <c r="O1989" s="79" t="n">
        <f aca="false">SUM(J1989:N1989)</f>
        <v>0</v>
      </c>
      <c r="P1989" s="210"/>
      <c r="Q1989" s="210"/>
      <c r="R1989" s="210"/>
      <c r="S1989" s="210"/>
      <c r="T1989" s="99"/>
      <c r="U1989" s="292"/>
      <c r="V1989" s="210"/>
      <c r="W1989" s="210"/>
      <c r="X1989" s="210"/>
      <c r="Y1989" s="210"/>
      <c r="Z1989" s="210"/>
      <c r="AA1989" s="211"/>
      <c r="AB1989" s="212"/>
      <c r="AC1989" s="213"/>
      <c r="AD1989" s="214"/>
      <c r="AE1989" s="215"/>
      <c r="AF1989" s="215"/>
      <c r="AG1989" s="215"/>
      <c r="AH1989" s="215"/>
      <c r="AI1989" s="215"/>
      <c r="AJ1989" s="215"/>
      <c r="AK1989" s="215"/>
      <c r="AL1989" s="215"/>
      <c r="AM1989" s="215"/>
      <c r="AN1989" s="209"/>
      <c r="AO1989" s="215"/>
      <c r="AP1989" s="215"/>
      <c r="AQ1989" s="215"/>
      <c r="AR1989" s="215"/>
      <c r="AS1989" s="215"/>
      <c r="AT1989" s="215"/>
      <c r="AU1989" s="215"/>
      <c r="AV1989" s="215"/>
      <c r="AW1989" s="215"/>
      <c r="AX1989" s="215"/>
      <c r="AY1989" s="215"/>
      <c r="AZ1989" s="215"/>
      <c r="BA1989" s="215"/>
      <c r="BB1989" s="215"/>
      <c r="BC1989" s="215"/>
      <c r="BD1989" s="85" t="n">
        <f aca="false">SUM(AC1989:BC1989)</f>
        <v>0</v>
      </c>
      <c r="BE1989" s="111" t="n">
        <f aca="false">IF((G1989+I1989+O1989-H1989-BD1989)&gt;=0,G1989+I1989+O1989-H1989-BD1989,0)</f>
        <v>0</v>
      </c>
      <c r="BF1989" s="112" t="n">
        <f aca="false">IF((H1989-I1989-O1989-G1989+BD1989)&gt;=0,H1989-I1989-O1989-G1989+BD1989,0)</f>
        <v>60</v>
      </c>
      <c r="BG1989" s="102"/>
      <c r="BH1989" s="103"/>
      <c r="BI1989" s="90"/>
      <c r="BJ1989" s="91" t="n">
        <v>-60</v>
      </c>
      <c r="BK1989" s="91" t="n">
        <f aca="false">BJ1989-BD1989+O1989</f>
        <v>-60</v>
      </c>
      <c r="BL1989" s="104"/>
    </row>
    <row r="1990" s="105" customFormat="true" ht="15" hidden="false" customHeight="false" outlineLevel="0" collapsed="false">
      <c r="A1990" s="207" t="n">
        <v>1984</v>
      </c>
      <c r="B1990" s="94" t="n">
        <v>43466</v>
      </c>
      <c r="C1990" s="95"/>
      <c r="D1990" s="96"/>
      <c r="E1990" s="74" t="n">
        <v>72</v>
      </c>
      <c r="F1990" s="97" t="s">
        <v>1388</v>
      </c>
      <c r="G1990" s="98" t="n">
        <v>0</v>
      </c>
      <c r="H1990" s="98" t="n">
        <v>216</v>
      </c>
      <c r="I1990" s="208"/>
      <c r="J1990" s="208"/>
      <c r="K1990" s="208"/>
      <c r="L1990" s="208"/>
      <c r="M1990" s="208"/>
      <c r="N1990" s="209"/>
      <c r="O1990" s="79" t="n">
        <f aca="false">SUM(J1990:N1990)</f>
        <v>0</v>
      </c>
      <c r="P1990" s="210"/>
      <c r="Q1990" s="210"/>
      <c r="R1990" s="210"/>
      <c r="S1990" s="210"/>
      <c r="T1990" s="99"/>
      <c r="U1990" s="292"/>
      <c r="V1990" s="210"/>
      <c r="W1990" s="210"/>
      <c r="X1990" s="210"/>
      <c r="Y1990" s="210"/>
      <c r="Z1990" s="210"/>
      <c r="AA1990" s="211"/>
      <c r="AB1990" s="212"/>
      <c r="AC1990" s="213"/>
      <c r="AD1990" s="214"/>
      <c r="AE1990" s="215"/>
      <c r="AF1990" s="215"/>
      <c r="AG1990" s="215"/>
      <c r="AH1990" s="215"/>
      <c r="AI1990" s="215"/>
      <c r="AJ1990" s="215"/>
      <c r="AK1990" s="215"/>
      <c r="AL1990" s="215"/>
      <c r="AM1990" s="215"/>
      <c r="AN1990" s="209"/>
      <c r="AO1990" s="215"/>
      <c r="AP1990" s="215"/>
      <c r="AQ1990" s="215"/>
      <c r="AR1990" s="215"/>
      <c r="AS1990" s="215"/>
      <c r="AT1990" s="215"/>
      <c r="AU1990" s="215"/>
      <c r="AV1990" s="215"/>
      <c r="AW1990" s="215"/>
      <c r="AX1990" s="215"/>
      <c r="AY1990" s="215"/>
      <c r="AZ1990" s="215"/>
      <c r="BA1990" s="215"/>
      <c r="BB1990" s="215"/>
      <c r="BC1990" s="215"/>
      <c r="BD1990" s="85" t="n">
        <f aca="false">SUM(AC1990:BC1990)</f>
        <v>0</v>
      </c>
      <c r="BE1990" s="111" t="n">
        <f aca="false">IF((G1990+I1990+O1990-H1990-BD1990)&gt;=0,G1990+I1990+O1990-H1990-BD1990,0)</f>
        <v>0</v>
      </c>
      <c r="BF1990" s="112" t="n">
        <f aca="false">IF((H1990-I1990-O1990-G1990+BD1990)&gt;=0,H1990-I1990-O1990-G1990+BD1990,0)</f>
        <v>216</v>
      </c>
      <c r="BG1990" s="102"/>
      <c r="BH1990" s="103"/>
      <c r="BI1990" s="90"/>
      <c r="BJ1990" s="91" t="n">
        <v>-216</v>
      </c>
      <c r="BK1990" s="91" t="n">
        <f aca="false">BJ1990-BD1990+O1990</f>
        <v>-216</v>
      </c>
      <c r="BL1990" s="104"/>
    </row>
    <row r="1991" s="105" customFormat="true" ht="15" hidden="false" customHeight="false" outlineLevel="0" collapsed="false">
      <c r="A1991" s="207" t="n">
        <v>1985</v>
      </c>
      <c r="B1991" s="94" t="n">
        <v>43466</v>
      </c>
      <c r="C1991" s="95"/>
      <c r="D1991" s="96"/>
      <c r="E1991" s="74" t="n">
        <v>72</v>
      </c>
      <c r="F1991" s="97" t="s">
        <v>1389</v>
      </c>
      <c r="G1991" s="98" t="n">
        <v>144</v>
      </c>
      <c r="H1991" s="98" t="n">
        <v>0</v>
      </c>
      <c r="I1991" s="208"/>
      <c r="J1991" s="208"/>
      <c r="K1991" s="208"/>
      <c r="L1991" s="208"/>
      <c r="M1991" s="208"/>
      <c r="N1991" s="209" t="n">
        <v>72</v>
      </c>
      <c r="O1991" s="79" t="n">
        <f aca="false">SUM(J1991:N1991)</f>
        <v>72</v>
      </c>
      <c r="P1991" s="210"/>
      <c r="Q1991" s="210"/>
      <c r="R1991" s="210"/>
      <c r="S1991" s="210"/>
      <c r="T1991" s="99"/>
      <c r="U1991" s="292"/>
      <c r="V1991" s="210"/>
      <c r="W1991" s="210"/>
      <c r="X1991" s="210"/>
      <c r="Y1991" s="210"/>
      <c r="Z1991" s="210"/>
      <c r="AA1991" s="211"/>
      <c r="AB1991" s="212"/>
      <c r="AC1991" s="213"/>
      <c r="AD1991" s="214"/>
      <c r="AE1991" s="215"/>
      <c r="AF1991" s="215"/>
      <c r="AG1991" s="215"/>
      <c r="AH1991" s="215" t="n">
        <v>144</v>
      </c>
      <c r="AI1991" s="215"/>
      <c r="AJ1991" s="215"/>
      <c r="AK1991" s="215"/>
      <c r="AL1991" s="215"/>
      <c r="AM1991" s="215"/>
      <c r="AN1991" s="209"/>
      <c r="AO1991" s="215"/>
      <c r="AP1991" s="215"/>
      <c r="AQ1991" s="215"/>
      <c r="AR1991" s="215"/>
      <c r="AS1991" s="215"/>
      <c r="AT1991" s="215"/>
      <c r="AU1991" s="215"/>
      <c r="AV1991" s="215"/>
      <c r="AW1991" s="215"/>
      <c r="AX1991" s="215"/>
      <c r="AY1991" s="215"/>
      <c r="AZ1991" s="215"/>
      <c r="BA1991" s="215"/>
      <c r="BB1991" s="215"/>
      <c r="BC1991" s="215"/>
      <c r="BD1991" s="85" t="n">
        <f aca="false">SUM(AC1991:BC1991)</f>
        <v>144</v>
      </c>
      <c r="BE1991" s="111" t="n">
        <f aca="false">IF((G1991+I1991+O1991-H1991-BD1991)&gt;=0,G1991+I1991+O1991-H1991-BD1991,0)</f>
        <v>72</v>
      </c>
      <c r="BF1991" s="112" t="n">
        <f aca="false">IF((H1991-I1991-O1991-G1991+BD1991)&gt;=0,H1991-I1991-O1991-G1991+BD1991,0)</f>
        <v>0</v>
      </c>
      <c r="BG1991" s="102"/>
      <c r="BH1991" s="103"/>
      <c r="BI1991" s="90" t="s">
        <v>124</v>
      </c>
      <c r="BJ1991" s="91" t="n">
        <v>144</v>
      </c>
      <c r="BK1991" s="91" t="n">
        <f aca="false">BJ1991-BD1991+O1991</f>
        <v>72</v>
      </c>
      <c r="BL1991" s="104"/>
    </row>
    <row r="1992" s="105" customFormat="true" ht="15" hidden="false" customHeight="false" outlineLevel="0" collapsed="false">
      <c r="A1992" s="207" t="n">
        <v>1986</v>
      </c>
      <c r="B1992" s="94" t="n">
        <v>43466</v>
      </c>
      <c r="C1992" s="95"/>
      <c r="D1992" s="96"/>
      <c r="E1992" s="74" t="n">
        <v>72</v>
      </c>
      <c r="F1992" s="97" t="s">
        <v>1390</v>
      </c>
      <c r="G1992" s="98" t="n">
        <v>0</v>
      </c>
      <c r="H1992" s="98" t="n">
        <v>216</v>
      </c>
      <c r="I1992" s="208"/>
      <c r="J1992" s="208"/>
      <c r="K1992" s="208"/>
      <c r="L1992" s="208"/>
      <c r="M1992" s="208"/>
      <c r="N1992" s="209"/>
      <c r="O1992" s="79" t="n">
        <f aca="false">SUM(J1992:N1992)</f>
        <v>0</v>
      </c>
      <c r="P1992" s="210"/>
      <c r="Q1992" s="210"/>
      <c r="R1992" s="210"/>
      <c r="S1992" s="210"/>
      <c r="T1992" s="99"/>
      <c r="U1992" s="292"/>
      <c r="V1992" s="210"/>
      <c r="W1992" s="210"/>
      <c r="X1992" s="210"/>
      <c r="Y1992" s="210"/>
      <c r="Z1992" s="210"/>
      <c r="AA1992" s="211"/>
      <c r="AB1992" s="212"/>
      <c r="AC1992" s="213"/>
      <c r="AD1992" s="214"/>
      <c r="AE1992" s="215"/>
      <c r="AF1992" s="215"/>
      <c r="AG1992" s="215"/>
      <c r="AH1992" s="215"/>
      <c r="AI1992" s="215"/>
      <c r="AJ1992" s="215"/>
      <c r="AK1992" s="215"/>
      <c r="AL1992" s="215"/>
      <c r="AM1992" s="215"/>
      <c r="AN1992" s="209"/>
      <c r="AO1992" s="215"/>
      <c r="AP1992" s="215"/>
      <c r="AQ1992" s="215"/>
      <c r="AR1992" s="215"/>
      <c r="AS1992" s="215"/>
      <c r="AT1992" s="215"/>
      <c r="AU1992" s="215"/>
      <c r="AV1992" s="215"/>
      <c r="AW1992" s="215"/>
      <c r="AX1992" s="215"/>
      <c r="AY1992" s="215"/>
      <c r="AZ1992" s="215"/>
      <c r="BA1992" s="215"/>
      <c r="BB1992" s="215"/>
      <c r="BC1992" s="215"/>
      <c r="BD1992" s="85" t="n">
        <f aca="false">SUM(AC1992:BC1992)</f>
        <v>0</v>
      </c>
      <c r="BE1992" s="111" t="n">
        <f aca="false">IF((G1992+I1992+O1992-H1992-BD1992)&gt;=0,G1992+I1992+O1992-H1992-BD1992,0)</f>
        <v>0</v>
      </c>
      <c r="BF1992" s="112" t="n">
        <f aca="false">IF((H1992-I1992-O1992-G1992+BD1992)&gt;=0,H1992-I1992-O1992-G1992+BD1992,0)</f>
        <v>216</v>
      </c>
      <c r="BG1992" s="102"/>
      <c r="BH1992" s="103"/>
      <c r="BI1992" s="90"/>
      <c r="BJ1992" s="91" t="n">
        <v>-216</v>
      </c>
      <c r="BK1992" s="91" t="n">
        <f aca="false">BJ1992-BD1992+O1992</f>
        <v>-216</v>
      </c>
      <c r="BL1992" s="104"/>
    </row>
    <row r="1993" s="105" customFormat="true" ht="15" hidden="false" customHeight="false" outlineLevel="0" collapsed="false">
      <c r="A1993" s="207" t="n">
        <v>1987</v>
      </c>
      <c r="B1993" s="94" t="n">
        <v>43466</v>
      </c>
      <c r="C1993" s="95"/>
      <c r="D1993" s="96"/>
      <c r="E1993" s="74" t="n">
        <v>72</v>
      </c>
      <c r="F1993" s="97" t="s">
        <v>1391</v>
      </c>
      <c r="G1993" s="98" t="n">
        <v>0</v>
      </c>
      <c r="H1993" s="98" t="n">
        <v>216</v>
      </c>
      <c r="I1993" s="208"/>
      <c r="J1993" s="208"/>
      <c r="K1993" s="208"/>
      <c r="L1993" s="208"/>
      <c r="M1993" s="208"/>
      <c r="N1993" s="209"/>
      <c r="O1993" s="79" t="n">
        <f aca="false">SUM(J1993:N1993)</f>
        <v>0</v>
      </c>
      <c r="P1993" s="210"/>
      <c r="Q1993" s="210"/>
      <c r="R1993" s="210"/>
      <c r="S1993" s="210"/>
      <c r="T1993" s="99"/>
      <c r="U1993" s="292"/>
      <c r="V1993" s="210"/>
      <c r="W1993" s="210"/>
      <c r="X1993" s="210"/>
      <c r="Y1993" s="210"/>
      <c r="Z1993" s="210"/>
      <c r="AA1993" s="211"/>
      <c r="AB1993" s="212"/>
      <c r="AC1993" s="213"/>
      <c r="AD1993" s="214"/>
      <c r="AE1993" s="215"/>
      <c r="AF1993" s="215"/>
      <c r="AG1993" s="215"/>
      <c r="AH1993" s="215"/>
      <c r="AI1993" s="215"/>
      <c r="AJ1993" s="215"/>
      <c r="AK1993" s="215"/>
      <c r="AL1993" s="215"/>
      <c r="AM1993" s="215"/>
      <c r="AN1993" s="209"/>
      <c r="AO1993" s="215"/>
      <c r="AP1993" s="215"/>
      <c r="AQ1993" s="215"/>
      <c r="AR1993" s="215"/>
      <c r="AS1993" s="215"/>
      <c r="AT1993" s="215"/>
      <c r="AU1993" s="215"/>
      <c r="AV1993" s="215"/>
      <c r="AW1993" s="215"/>
      <c r="AX1993" s="215"/>
      <c r="AY1993" s="215"/>
      <c r="AZ1993" s="215"/>
      <c r="BA1993" s="215"/>
      <c r="BB1993" s="215"/>
      <c r="BC1993" s="215"/>
      <c r="BD1993" s="85" t="n">
        <f aca="false">SUM(AC1993:BC1993)</f>
        <v>0</v>
      </c>
      <c r="BE1993" s="111" t="n">
        <f aca="false">IF((G1993+I1993+O1993-H1993-BD1993)&gt;=0,G1993+I1993+O1993-H1993-BD1993,0)</f>
        <v>0</v>
      </c>
      <c r="BF1993" s="112" t="n">
        <f aca="false">IF((H1993-I1993-O1993-G1993+BD1993)&gt;=0,H1993-I1993-O1993-G1993+BD1993,0)</f>
        <v>216</v>
      </c>
      <c r="BG1993" s="102"/>
      <c r="BH1993" s="103"/>
      <c r="BI1993" s="90"/>
      <c r="BJ1993" s="91" t="n">
        <v>-216</v>
      </c>
      <c r="BK1993" s="91" t="n">
        <f aca="false">BJ1993-BD1993+O1993</f>
        <v>-216</v>
      </c>
      <c r="BL1993" s="104"/>
    </row>
    <row r="1994" s="105" customFormat="true" ht="15" hidden="false" customHeight="false" outlineLevel="0" collapsed="false">
      <c r="A1994" s="207" t="n">
        <v>1988</v>
      </c>
      <c r="B1994" s="94" t="n">
        <v>43466</v>
      </c>
      <c r="C1994" s="95"/>
      <c r="D1994" s="96"/>
      <c r="E1994" s="74" t="n">
        <v>72</v>
      </c>
      <c r="F1994" s="97" t="s">
        <v>1392</v>
      </c>
      <c r="G1994" s="98" t="n">
        <v>0</v>
      </c>
      <c r="H1994" s="98" t="n">
        <v>216</v>
      </c>
      <c r="I1994" s="208"/>
      <c r="J1994" s="208"/>
      <c r="K1994" s="208"/>
      <c r="L1994" s="208"/>
      <c r="M1994" s="208"/>
      <c r="N1994" s="209"/>
      <c r="O1994" s="79" t="n">
        <f aca="false">SUM(J1994:N1994)</f>
        <v>0</v>
      </c>
      <c r="P1994" s="210"/>
      <c r="Q1994" s="210"/>
      <c r="R1994" s="210"/>
      <c r="S1994" s="210"/>
      <c r="T1994" s="99"/>
      <c r="U1994" s="292"/>
      <c r="V1994" s="210"/>
      <c r="W1994" s="210"/>
      <c r="X1994" s="210"/>
      <c r="Y1994" s="210"/>
      <c r="Z1994" s="210"/>
      <c r="AA1994" s="211"/>
      <c r="AB1994" s="212"/>
      <c r="AC1994" s="213"/>
      <c r="AD1994" s="214"/>
      <c r="AE1994" s="215"/>
      <c r="AF1994" s="215"/>
      <c r="AG1994" s="215"/>
      <c r="AH1994" s="215"/>
      <c r="AI1994" s="215"/>
      <c r="AJ1994" s="215"/>
      <c r="AK1994" s="215"/>
      <c r="AL1994" s="215"/>
      <c r="AM1994" s="215"/>
      <c r="AN1994" s="209"/>
      <c r="AO1994" s="215"/>
      <c r="AP1994" s="215"/>
      <c r="AQ1994" s="215"/>
      <c r="AR1994" s="215"/>
      <c r="AS1994" s="215"/>
      <c r="AT1994" s="215"/>
      <c r="AU1994" s="215"/>
      <c r="AV1994" s="215"/>
      <c r="AW1994" s="215"/>
      <c r="AX1994" s="215"/>
      <c r="AY1994" s="215"/>
      <c r="AZ1994" s="215"/>
      <c r="BA1994" s="215"/>
      <c r="BB1994" s="215"/>
      <c r="BC1994" s="215"/>
      <c r="BD1994" s="85" t="n">
        <f aca="false">SUM(AC1994:BC1994)</f>
        <v>0</v>
      </c>
      <c r="BE1994" s="111" t="n">
        <f aca="false">IF((G1994+I1994+O1994-H1994-BD1994)&gt;=0,G1994+I1994+O1994-H1994-BD1994,0)</f>
        <v>0</v>
      </c>
      <c r="BF1994" s="112" t="n">
        <f aca="false">IF((H1994-I1994-O1994-G1994+BD1994)&gt;=0,H1994-I1994-O1994-G1994+BD1994,0)</f>
        <v>216</v>
      </c>
      <c r="BG1994" s="102"/>
      <c r="BH1994" s="103"/>
      <c r="BI1994" s="90"/>
      <c r="BJ1994" s="91" t="n">
        <v>-216</v>
      </c>
      <c r="BK1994" s="91" t="n">
        <f aca="false">BJ1994-BD1994+O1994</f>
        <v>-216</v>
      </c>
      <c r="BL1994" s="104"/>
    </row>
    <row r="1995" s="93" customFormat="true" ht="15" hidden="false" customHeight="false" outlineLevel="0" collapsed="false">
      <c r="A1995" s="207" t="n">
        <v>1989</v>
      </c>
      <c r="B1995" s="71" t="n">
        <v>43466</v>
      </c>
      <c r="C1995" s="72"/>
      <c r="D1995" s="73"/>
      <c r="E1995" s="74" t="n">
        <v>72</v>
      </c>
      <c r="F1995" s="75" t="s">
        <v>1393</v>
      </c>
      <c r="G1995" s="76" t="n">
        <v>0</v>
      </c>
      <c r="H1995" s="76" t="n">
        <v>0</v>
      </c>
      <c r="I1995" s="208"/>
      <c r="J1995" s="208"/>
      <c r="K1995" s="208"/>
      <c r="L1995" s="208"/>
      <c r="M1995" s="208"/>
      <c r="N1995" s="209" t="n">
        <v>72</v>
      </c>
      <c r="O1995" s="79" t="n">
        <f aca="false">SUM(J1995:N1995)</f>
        <v>72</v>
      </c>
      <c r="P1995" s="215"/>
      <c r="Q1995" s="215"/>
      <c r="R1995" s="215"/>
      <c r="S1995" s="215"/>
      <c r="T1995" s="80"/>
      <c r="U1995" s="293"/>
      <c r="V1995" s="215"/>
      <c r="W1995" s="215"/>
      <c r="X1995" s="215"/>
      <c r="Y1995" s="215"/>
      <c r="Z1995" s="215"/>
      <c r="AA1995" s="217"/>
      <c r="AB1995" s="218"/>
      <c r="AC1995" s="213"/>
      <c r="AD1995" s="214"/>
      <c r="AE1995" s="215"/>
      <c r="AF1995" s="215"/>
      <c r="AG1995" s="215"/>
      <c r="AH1995" s="215" t="n">
        <v>72</v>
      </c>
      <c r="AI1995" s="215"/>
      <c r="AJ1995" s="215"/>
      <c r="AK1995" s="215"/>
      <c r="AL1995" s="215"/>
      <c r="AM1995" s="215"/>
      <c r="AN1995" s="209"/>
      <c r="AO1995" s="215"/>
      <c r="AP1995" s="215"/>
      <c r="AQ1995" s="215"/>
      <c r="AR1995" s="215"/>
      <c r="AS1995" s="215"/>
      <c r="AT1995" s="215"/>
      <c r="AU1995" s="215"/>
      <c r="AV1995" s="215"/>
      <c r="AW1995" s="215"/>
      <c r="AX1995" s="215"/>
      <c r="AY1995" s="215"/>
      <c r="AZ1995" s="215"/>
      <c r="BA1995" s="215"/>
      <c r="BB1995" s="215"/>
      <c r="BC1995" s="215"/>
      <c r="BD1995" s="85" t="n">
        <f aca="false">SUM(AC1995:BC1995)</f>
        <v>72</v>
      </c>
      <c r="BE1995" s="86" t="n">
        <f aca="false">IF((G1995+I1995+O1995-H1995-BD1995)&gt;=0,G1995+I1995+O1995-H1995-BD1995,0)</f>
        <v>0</v>
      </c>
      <c r="BF1995" s="87" t="n">
        <f aca="false">IF((H1995-I1995-O1995-G1995+BD1995)&gt;=0,H1995-I1995-O1995-G1995+BD1995,0)</f>
        <v>0</v>
      </c>
      <c r="BG1995" s="106"/>
      <c r="BH1995" s="107"/>
      <c r="BI1995" s="90" t="s">
        <v>57</v>
      </c>
      <c r="BJ1995" s="91" t="n">
        <v>0</v>
      </c>
      <c r="BK1995" s="91" t="n">
        <f aca="false">BJ1995-BD1995+O1995</f>
        <v>0</v>
      </c>
      <c r="BL1995" s="92"/>
    </row>
    <row r="1996" s="105" customFormat="true" ht="15" hidden="false" customHeight="false" outlineLevel="0" collapsed="false">
      <c r="A1996" s="207" t="n">
        <v>1990</v>
      </c>
      <c r="B1996" s="94" t="n">
        <v>43466</v>
      </c>
      <c r="C1996" s="95"/>
      <c r="D1996" s="96"/>
      <c r="E1996" s="74" t="n">
        <v>20</v>
      </c>
      <c r="F1996" s="97" t="s">
        <v>1394</v>
      </c>
      <c r="G1996" s="98" t="n">
        <v>0</v>
      </c>
      <c r="H1996" s="98" t="n">
        <v>60</v>
      </c>
      <c r="I1996" s="208"/>
      <c r="J1996" s="208"/>
      <c r="K1996" s="208"/>
      <c r="L1996" s="208"/>
      <c r="M1996" s="208"/>
      <c r="N1996" s="209"/>
      <c r="O1996" s="79" t="n">
        <f aca="false">SUM(J1996:N1996)</f>
        <v>0</v>
      </c>
      <c r="P1996" s="210"/>
      <c r="Q1996" s="210"/>
      <c r="R1996" s="210"/>
      <c r="S1996" s="210"/>
      <c r="T1996" s="99"/>
      <c r="U1996" s="292"/>
      <c r="V1996" s="210"/>
      <c r="W1996" s="210"/>
      <c r="X1996" s="210"/>
      <c r="Y1996" s="210"/>
      <c r="Z1996" s="210"/>
      <c r="AA1996" s="211"/>
      <c r="AB1996" s="212"/>
      <c r="AC1996" s="213"/>
      <c r="AD1996" s="214"/>
      <c r="AE1996" s="215"/>
      <c r="AF1996" s="215"/>
      <c r="AG1996" s="215"/>
      <c r="AH1996" s="215"/>
      <c r="AI1996" s="215"/>
      <c r="AJ1996" s="215"/>
      <c r="AK1996" s="215"/>
      <c r="AL1996" s="215"/>
      <c r="AM1996" s="215"/>
      <c r="AN1996" s="209"/>
      <c r="AO1996" s="215"/>
      <c r="AP1996" s="215"/>
      <c r="AQ1996" s="215"/>
      <c r="AR1996" s="215"/>
      <c r="AS1996" s="215"/>
      <c r="AT1996" s="215"/>
      <c r="AU1996" s="215"/>
      <c r="AV1996" s="215"/>
      <c r="AW1996" s="215"/>
      <c r="AX1996" s="215"/>
      <c r="AY1996" s="215"/>
      <c r="AZ1996" s="215"/>
      <c r="BA1996" s="215"/>
      <c r="BB1996" s="215"/>
      <c r="BC1996" s="215"/>
      <c r="BD1996" s="85" t="n">
        <f aca="false">SUM(AC1996:BC1996)</f>
        <v>0</v>
      </c>
      <c r="BE1996" s="111" t="n">
        <f aca="false">IF((G1996+I1996+O1996-H1996-BD1996)&gt;=0,G1996+I1996+O1996-H1996-BD1996,0)</f>
        <v>0</v>
      </c>
      <c r="BF1996" s="112" t="n">
        <f aca="false">IF((H1996-I1996-O1996-G1996+BD1996)&gt;=0,H1996-I1996-O1996-G1996+BD1996,0)</f>
        <v>60</v>
      </c>
      <c r="BG1996" s="102"/>
      <c r="BH1996" s="103"/>
      <c r="BI1996" s="90"/>
      <c r="BJ1996" s="91" t="n">
        <v>-60</v>
      </c>
      <c r="BK1996" s="91" t="n">
        <f aca="false">BJ1996-BD1996+O1996</f>
        <v>-60</v>
      </c>
      <c r="BL1996" s="104"/>
    </row>
    <row r="1997" s="105" customFormat="true" ht="15" hidden="false" customHeight="false" outlineLevel="0" collapsed="false">
      <c r="A1997" s="207" t="n">
        <v>1991</v>
      </c>
      <c r="B1997" s="94" t="n">
        <v>43466</v>
      </c>
      <c r="C1997" s="95"/>
      <c r="D1997" s="96"/>
      <c r="E1997" s="74" t="n">
        <v>72</v>
      </c>
      <c r="F1997" s="97" t="s">
        <v>1395</v>
      </c>
      <c r="G1997" s="98" t="n">
        <v>0</v>
      </c>
      <c r="H1997" s="98" t="n">
        <v>72</v>
      </c>
      <c r="I1997" s="208"/>
      <c r="J1997" s="208"/>
      <c r="K1997" s="208"/>
      <c r="L1997" s="208"/>
      <c r="M1997" s="208"/>
      <c r="N1997" s="209"/>
      <c r="O1997" s="79" t="n">
        <f aca="false">SUM(J1997:N1997)</f>
        <v>0</v>
      </c>
      <c r="P1997" s="210"/>
      <c r="Q1997" s="210"/>
      <c r="R1997" s="210"/>
      <c r="S1997" s="210"/>
      <c r="T1997" s="99"/>
      <c r="U1997" s="292"/>
      <c r="V1997" s="210"/>
      <c r="W1997" s="210"/>
      <c r="X1997" s="210"/>
      <c r="Y1997" s="210"/>
      <c r="Z1997" s="210"/>
      <c r="AA1997" s="211"/>
      <c r="AB1997" s="212"/>
      <c r="AC1997" s="213"/>
      <c r="AD1997" s="214"/>
      <c r="AE1997" s="215"/>
      <c r="AF1997" s="215"/>
      <c r="AG1997" s="215"/>
      <c r="AH1997" s="215"/>
      <c r="AI1997" s="215"/>
      <c r="AJ1997" s="215"/>
      <c r="AK1997" s="215"/>
      <c r="AL1997" s="215"/>
      <c r="AM1997" s="215"/>
      <c r="AN1997" s="209"/>
      <c r="AO1997" s="215"/>
      <c r="AP1997" s="215"/>
      <c r="AQ1997" s="215"/>
      <c r="AR1997" s="215"/>
      <c r="AS1997" s="215"/>
      <c r="AT1997" s="215"/>
      <c r="AU1997" s="215"/>
      <c r="AV1997" s="215"/>
      <c r="AW1997" s="215"/>
      <c r="AX1997" s="215"/>
      <c r="AY1997" s="215"/>
      <c r="AZ1997" s="215"/>
      <c r="BA1997" s="215"/>
      <c r="BB1997" s="215"/>
      <c r="BC1997" s="215"/>
      <c r="BD1997" s="85" t="n">
        <f aca="false">SUM(AC1997:BC1997)</f>
        <v>0</v>
      </c>
      <c r="BE1997" s="111" t="n">
        <f aca="false">IF((G1997+I1997+O1997-H1997-BD1997)&gt;=0,G1997+I1997+O1997-H1997-BD1997,0)</f>
        <v>0</v>
      </c>
      <c r="BF1997" s="112" t="n">
        <f aca="false">IF((H1997-I1997-O1997-G1997+BD1997)&gt;=0,H1997-I1997-O1997-G1997+BD1997,0)</f>
        <v>72</v>
      </c>
      <c r="BG1997" s="102"/>
      <c r="BH1997" s="103"/>
      <c r="BI1997" s="90"/>
      <c r="BJ1997" s="91" t="n">
        <v>-72</v>
      </c>
      <c r="BK1997" s="91" t="n">
        <f aca="false">BJ1997-BD1997+O1997</f>
        <v>-72</v>
      </c>
      <c r="BL1997" s="104"/>
    </row>
    <row r="1998" s="105" customFormat="true" ht="15" hidden="false" customHeight="false" outlineLevel="0" collapsed="false">
      <c r="A1998" s="207" t="n">
        <v>1992</v>
      </c>
      <c r="B1998" s="94" t="n">
        <v>43466</v>
      </c>
      <c r="C1998" s="95"/>
      <c r="D1998" s="96"/>
      <c r="E1998" s="74" t="n">
        <v>20</v>
      </c>
      <c r="F1998" s="97" t="s">
        <v>1396</v>
      </c>
      <c r="G1998" s="98" t="n">
        <v>0</v>
      </c>
      <c r="H1998" s="98" t="n">
        <v>60</v>
      </c>
      <c r="I1998" s="208"/>
      <c r="J1998" s="208"/>
      <c r="K1998" s="208"/>
      <c r="L1998" s="208"/>
      <c r="M1998" s="208"/>
      <c r="N1998" s="209"/>
      <c r="O1998" s="79" t="n">
        <f aca="false">SUM(J1998:N1998)</f>
        <v>0</v>
      </c>
      <c r="P1998" s="210"/>
      <c r="Q1998" s="210"/>
      <c r="R1998" s="210"/>
      <c r="S1998" s="210"/>
      <c r="T1998" s="99"/>
      <c r="U1998" s="292"/>
      <c r="V1998" s="210"/>
      <c r="W1998" s="210"/>
      <c r="X1998" s="210"/>
      <c r="Y1998" s="210"/>
      <c r="Z1998" s="210"/>
      <c r="AA1998" s="211"/>
      <c r="AB1998" s="212"/>
      <c r="AC1998" s="213"/>
      <c r="AD1998" s="214"/>
      <c r="AE1998" s="215"/>
      <c r="AF1998" s="215"/>
      <c r="AG1998" s="215"/>
      <c r="AH1998" s="215"/>
      <c r="AI1998" s="215"/>
      <c r="AJ1998" s="215"/>
      <c r="AK1998" s="215"/>
      <c r="AL1998" s="215"/>
      <c r="AM1998" s="215"/>
      <c r="AN1998" s="209"/>
      <c r="AO1998" s="215"/>
      <c r="AP1998" s="215"/>
      <c r="AQ1998" s="215"/>
      <c r="AR1998" s="215"/>
      <c r="AS1998" s="215"/>
      <c r="AT1998" s="215"/>
      <c r="AU1998" s="215"/>
      <c r="AV1998" s="215"/>
      <c r="AW1998" s="215"/>
      <c r="AX1998" s="215"/>
      <c r="AY1998" s="215"/>
      <c r="AZ1998" s="215"/>
      <c r="BA1998" s="215"/>
      <c r="BB1998" s="215"/>
      <c r="BC1998" s="215"/>
      <c r="BD1998" s="85" t="n">
        <f aca="false">SUM(AC1998:BC1998)</f>
        <v>0</v>
      </c>
      <c r="BE1998" s="111" t="n">
        <f aca="false">IF((G1998+I1998+O1998-H1998-BD1998)&gt;=0,G1998+I1998+O1998-H1998-BD1998,0)</f>
        <v>0</v>
      </c>
      <c r="BF1998" s="112" t="n">
        <f aca="false">IF((H1998-I1998-O1998-G1998+BD1998)&gt;=0,H1998-I1998-O1998-G1998+BD1998,0)</f>
        <v>60</v>
      </c>
      <c r="BG1998" s="102"/>
      <c r="BH1998" s="103"/>
      <c r="BI1998" s="90"/>
      <c r="BJ1998" s="91" t="n">
        <v>-60</v>
      </c>
      <c r="BK1998" s="91" t="n">
        <f aca="false">BJ1998-BD1998+O1998</f>
        <v>-60</v>
      </c>
      <c r="BL1998" s="104"/>
    </row>
    <row r="1999" s="105" customFormat="true" ht="15" hidden="false" customHeight="false" outlineLevel="0" collapsed="false">
      <c r="A1999" s="207" t="n">
        <v>1993</v>
      </c>
      <c r="B1999" s="94" t="n">
        <v>43466</v>
      </c>
      <c r="C1999" s="95"/>
      <c r="D1999" s="96"/>
      <c r="E1999" s="74" t="n">
        <v>20</v>
      </c>
      <c r="F1999" s="97" t="s">
        <v>1397</v>
      </c>
      <c r="G1999" s="98" t="n">
        <v>0</v>
      </c>
      <c r="H1999" s="98" t="n">
        <v>60</v>
      </c>
      <c r="I1999" s="208"/>
      <c r="J1999" s="208"/>
      <c r="K1999" s="208"/>
      <c r="L1999" s="208"/>
      <c r="M1999" s="208"/>
      <c r="N1999" s="209"/>
      <c r="O1999" s="79" t="n">
        <f aca="false">SUM(J1999:N1999)</f>
        <v>0</v>
      </c>
      <c r="P1999" s="210"/>
      <c r="Q1999" s="210"/>
      <c r="R1999" s="210"/>
      <c r="S1999" s="210"/>
      <c r="T1999" s="99"/>
      <c r="U1999" s="292"/>
      <c r="V1999" s="210"/>
      <c r="W1999" s="210"/>
      <c r="X1999" s="210"/>
      <c r="Y1999" s="210"/>
      <c r="Z1999" s="210"/>
      <c r="AA1999" s="211"/>
      <c r="AB1999" s="212"/>
      <c r="AC1999" s="213"/>
      <c r="AD1999" s="214"/>
      <c r="AE1999" s="215"/>
      <c r="AF1999" s="215"/>
      <c r="AG1999" s="215"/>
      <c r="AH1999" s="215"/>
      <c r="AI1999" s="215"/>
      <c r="AJ1999" s="215"/>
      <c r="AK1999" s="215"/>
      <c r="AL1999" s="215"/>
      <c r="AM1999" s="215"/>
      <c r="AN1999" s="209"/>
      <c r="AO1999" s="215"/>
      <c r="AP1999" s="215"/>
      <c r="AQ1999" s="215"/>
      <c r="AR1999" s="215"/>
      <c r="AS1999" s="215"/>
      <c r="AT1999" s="215"/>
      <c r="AU1999" s="215"/>
      <c r="AV1999" s="215"/>
      <c r="AW1999" s="215"/>
      <c r="AX1999" s="215"/>
      <c r="AY1999" s="215"/>
      <c r="AZ1999" s="215"/>
      <c r="BA1999" s="215"/>
      <c r="BB1999" s="215"/>
      <c r="BC1999" s="215"/>
      <c r="BD1999" s="85" t="n">
        <f aca="false">SUM(AC1999:BC1999)</f>
        <v>0</v>
      </c>
      <c r="BE1999" s="111" t="n">
        <f aca="false">IF((G1999+I1999+O1999-H1999-BD1999)&gt;=0,G1999+I1999+O1999-H1999-BD1999,0)</f>
        <v>0</v>
      </c>
      <c r="BF1999" s="112" t="n">
        <f aca="false">IF((H1999-I1999-O1999-G1999+BD1999)&gt;=0,H1999-I1999-O1999-G1999+BD1999,0)</f>
        <v>60</v>
      </c>
      <c r="BG1999" s="102"/>
      <c r="BH1999" s="103"/>
      <c r="BI1999" s="90"/>
      <c r="BJ1999" s="91" t="n">
        <v>-60</v>
      </c>
      <c r="BK1999" s="91" t="n">
        <f aca="false">BJ1999-BD1999+O1999</f>
        <v>-60</v>
      </c>
      <c r="BL1999" s="104"/>
    </row>
    <row r="2000" s="105" customFormat="true" ht="15" hidden="false" customHeight="false" outlineLevel="0" collapsed="false">
      <c r="A2000" s="207" t="n">
        <v>1994</v>
      </c>
      <c r="B2000" s="94" t="n">
        <v>43466</v>
      </c>
      <c r="C2000" s="95"/>
      <c r="D2000" s="96"/>
      <c r="E2000" s="74" t="n">
        <v>72</v>
      </c>
      <c r="F2000" s="97" t="s">
        <v>1398</v>
      </c>
      <c r="G2000" s="98" t="n">
        <v>0</v>
      </c>
      <c r="H2000" s="98" t="n">
        <v>0</v>
      </c>
      <c r="I2000" s="208"/>
      <c r="J2000" s="208"/>
      <c r="K2000" s="208"/>
      <c r="L2000" s="208"/>
      <c r="M2000" s="208"/>
      <c r="N2000" s="209" t="n">
        <v>72</v>
      </c>
      <c r="O2000" s="79" t="n">
        <f aca="false">SUM(J2000:N2000)</f>
        <v>72</v>
      </c>
      <c r="P2000" s="210"/>
      <c r="Q2000" s="210"/>
      <c r="R2000" s="210"/>
      <c r="S2000" s="210"/>
      <c r="T2000" s="99"/>
      <c r="U2000" s="292"/>
      <c r="V2000" s="210"/>
      <c r="W2000" s="210"/>
      <c r="X2000" s="210"/>
      <c r="Y2000" s="210"/>
      <c r="Z2000" s="210"/>
      <c r="AA2000" s="211"/>
      <c r="AB2000" s="212"/>
      <c r="AC2000" s="213"/>
      <c r="AD2000" s="214"/>
      <c r="AE2000" s="215"/>
      <c r="AF2000" s="215"/>
      <c r="AG2000" s="215"/>
      <c r="AH2000" s="215"/>
      <c r="AI2000" s="215"/>
      <c r="AJ2000" s="215" t="n">
        <v>216</v>
      </c>
      <c r="AK2000" s="215"/>
      <c r="AL2000" s="215"/>
      <c r="AM2000" s="215"/>
      <c r="AN2000" s="209"/>
      <c r="AO2000" s="215"/>
      <c r="AP2000" s="215"/>
      <c r="AQ2000" s="215"/>
      <c r="AR2000" s="215"/>
      <c r="AS2000" s="215"/>
      <c r="AT2000" s="215"/>
      <c r="AU2000" s="215"/>
      <c r="AV2000" s="215"/>
      <c r="AW2000" s="215"/>
      <c r="AX2000" s="215"/>
      <c r="AY2000" s="215"/>
      <c r="AZ2000" s="215"/>
      <c r="BA2000" s="215"/>
      <c r="BB2000" s="215"/>
      <c r="BC2000" s="215"/>
      <c r="BD2000" s="85" t="n">
        <f aca="false">SUM(AC2000:BC2000)</f>
        <v>216</v>
      </c>
      <c r="BE2000" s="111" t="n">
        <f aca="false">IF((G2000+I2000+O2000-H2000-BD2000)&gt;=0,G2000+I2000+O2000-H2000-BD2000,0)</f>
        <v>0</v>
      </c>
      <c r="BF2000" s="112" t="n">
        <f aca="false">IF((H2000-I2000-O2000-G2000+BD2000)&gt;=0,H2000-I2000-O2000-G2000+BD2000,0)</f>
        <v>144</v>
      </c>
      <c r="BG2000" s="102"/>
      <c r="BH2000" s="103"/>
      <c r="BI2000" s="90" t="s">
        <v>43</v>
      </c>
      <c r="BJ2000" s="91" t="n">
        <v>0</v>
      </c>
      <c r="BK2000" s="91" t="n">
        <f aca="false">BJ2000-BD2000+O2000</f>
        <v>-144</v>
      </c>
      <c r="BL2000" s="104"/>
    </row>
    <row r="2001" s="105" customFormat="true" ht="15" hidden="false" customHeight="false" outlineLevel="0" collapsed="false">
      <c r="A2001" s="207" t="n">
        <v>1995</v>
      </c>
      <c r="B2001" s="94" t="n">
        <v>43466</v>
      </c>
      <c r="C2001" s="95"/>
      <c r="D2001" s="96"/>
      <c r="E2001" s="74" t="n">
        <v>72</v>
      </c>
      <c r="F2001" s="97" t="s">
        <v>1398</v>
      </c>
      <c r="G2001" s="98" t="n">
        <v>0</v>
      </c>
      <c r="H2001" s="98" t="n">
        <v>0</v>
      </c>
      <c r="I2001" s="208"/>
      <c r="J2001" s="208"/>
      <c r="K2001" s="208"/>
      <c r="L2001" s="208"/>
      <c r="M2001" s="208"/>
      <c r="N2001" s="209" t="n">
        <v>72</v>
      </c>
      <c r="O2001" s="79" t="n">
        <f aca="false">SUM(J2001:N2001)</f>
        <v>72</v>
      </c>
      <c r="P2001" s="210"/>
      <c r="Q2001" s="210"/>
      <c r="R2001" s="210"/>
      <c r="S2001" s="99"/>
      <c r="T2001" s="99"/>
      <c r="U2001" s="292"/>
      <c r="V2001" s="210"/>
      <c r="W2001" s="210"/>
      <c r="X2001" s="210"/>
      <c r="Y2001" s="210"/>
      <c r="Z2001" s="210"/>
      <c r="AA2001" s="211"/>
      <c r="AB2001" s="212"/>
      <c r="AC2001" s="213"/>
      <c r="AD2001" s="214"/>
      <c r="AE2001" s="215"/>
      <c r="AF2001" s="215"/>
      <c r="AG2001" s="215"/>
      <c r="AH2001" s="215"/>
      <c r="AI2001" s="215"/>
      <c r="AJ2001" s="215" t="n">
        <v>216</v>
      </c>
      <c r="AK2001" s="215"/>
      <c r="AL2001" s="215"/>
      <c r="AM2001" s="215"/>
      <c r="AN2001" s="209"/>
      <c r="AO2001" s="215"/>
      <c r="AP2001" s="215"/>
      <c r="AQ2001" s="215"/>
      <c r="AR2001" s="215"/>
      <c r="AS2001" s="215"/>
      <c r="AT2001" s="215"/>
      <c r="AU2001" s="215"/>
      <c r="AV2001" s="215"/>
      <c r="AW2001" s="215"/>
      <c r="AX2001" s="215"/>
      <c r="AY2001" s="215"/>
      <c r="AZ2001" s="215"/>
      <c r="BA2001" s="215"/>
      <c r="BB2001" s="215"/>
      <c r="BC2001" s="215"/>
      <c r="BD2001" s="85" t="n">
        <f aca="false">SUM(AC2001:BC2001)</f>
        <v>216</v>
      </c>
      <c r="BE2001" s="111" t="n">
        <f aca="false">IF((G2001+I2001+O2001-H2001-BD2001)&gt;=0,G2001+I2001+O2001-H2001-BD2001,0)</f>
        <v>0</v>
      </c>
      <c r="BF2001" s="112" t="n">
        <f aca="false">IF((H2001-I2001-O2001-G2001+BD2001)&gt;=0,H2001-I2001-O2001-G2001+BD2001,0)</f>
        <v>144</v>
      </c>
      <c r="BG2001" s="102"/>
      <c r="BH2001" s="103"/>
      <c r="BI2001" s="90" t="s">
        <v>43</v>
      </c>
      <c r="BJ2001" s="91" t="n">
        <v>0</v>
      </c>
      <c r="BK2001" s="91" t="n">
        <f aca="false">BJ2001-BD2001+O2001</f>
        <v>-144</v>
      </c>
      <c r="BL2001" s="104"/>
    </row>
    <row r="2002" s="105" customFormat="true" ht="15" hidden="false" customHeight="false" outlineLevel="0" collapsed="false">
      <c r="A2002" s="207" t="n">
        <v>1996</v>
      </c>
      <c r="B2002" s="94" t="n">
        <v>43466</v>
      </c>
      <c r="C2002" s="95"/>
      <c r="D2002" s="96"/>
      <c r="E2002" s="74" t="n">
        <v>72</v>
      </c>
      <c r="F2002" s="97" t="s">
        <v>1399</v>
      </c>
      <c r="G2002" s="98" t="n">
        <v>0</v>
      </c>
      <c r="H2002" s="98" t="n">
        <v>216</v>
      </c>
      <c r="I2002" s="208"/>
      <c r="J2002" s="208"/>
      <c r="K2002" s="208"/>
      <c r="L2002" s="208"/>
      <c r="M2002" s="208"/>
      <c r="N2002" s="209"/>
      <c r="O2002" s="79" t="n">
        <f aca="false">SUM(J2002:N2002)</f>
        <v>0</v>
      </c>
      <c r="P2002" s="210"/>
      <c r="Q2002" s="210"/>
      <c r="R2002" s="210"/>
      <c r="S2002" s="99"/>
      <c r="T2002" s="99"/>
      <c r="U2002" s="292"/>
      <c r="V2002" s="210"/>
      <c r="W2002" s="210"/>
      <c r="X2002" s="210"/>
      <c r="Y2002" s="210"/>
      <c r="Z2002" s="210"/>
      <c r="AA2002" s="211"/>
      <c r="AB2002" s="212"/>
      <c r="AC2002" s="213"/>
      <c r="AD2002" s="214"/>
      <c r="AE2002" s="215"/>
      <c r="AF2002" s="215"/>
      <c r="AG2002" s="215"/>
      <c r="AH2002" s="215"/>
      <c r="AI2002" s="215"/>
      <c r="AJ2002" s="215"/>
      <c r="AK2002" s="215"/>
      <c r="AL2002" s="215"/>
      <c r="AM2002" s="215"/>
      <c r="AN2002" s="209"/>
      <c r="AO2002" s="215"/>
      <c r="AP2002" s="215"/>
      <c r="AQ2002" s="215"/>
      <c r="AR2002" s="215"/>
      <c r="AS2002" s="215"/>
      <c r="AT2002" s="215"/>
      <c r="AU2002" s="215"/>
      <c r="AV2002" s="215"/>
      <c r="AW2002" s="215"/>
      <c r="AX2002" s="215"/>
      <c r="AY2002" s="215"/>
      <c r="AZ2002" s="215"/>
      <c r="BA2002" s="215"/>
      <c r="BB2002" s="215"/>
      <c r="BC2002" s="215"/>
      <c r="BD2002" s="85" t="n">
        <f aca="false">SUM(AC2002:BC2002)</f>
        <v>0</v>
      </c>
      <c r="BE2002" s="111" t="n">
        <f aca="false">IF((G2002+I2002+O2002-H2002-BD2002)&gt;=0,G2002+I2002+O2002-H2002-BD2002,0)</f>
        <v>0</v>
      </c>
      <c r="BF2002" s="112" t="n">
        <f aca="false">IF((H2002-I2002-O2002-G2002+BD2002)&gt;=0,H2002-I2002-O2002-G2002+BD2002,0)</f>
        <v>216</v>
      </c>
      <c r="BG2002" s="102"/>
      <c r="BH2002" s="103"/>
      <c r="BI2002" s="90"/>
      <c r="BJ2002" s="91" t="n">
        <v>-216</v>
      </c>
      <c r="BK2002" s="91" t="n">
        <f aca="false">BJ2002-BD2002+O2002</f>
        <v>-216</v>
      </c>
      <c r="BL2002" s="104"/>
    </row>
    <row r="2003" s="105" customFormat="true" ht="15" hidden="false" customHeight="false" outlineLevel="0" collapsed="false">
      <c r="A2003" s="207" t="n">
        <v>1997</v>
      </c>
      <c r="B2003" s="94" t="n">
        <v>43466</v>
      </c>
      <c r="C2003" s="95"/>
      <c r="D2003" s="96"/>
      <c r="E2003" s="74" t="n">
        <v>72</v>
      </c>
      <c r="F2003" s="97" t="s">
        <v>1400</v>
      </c>
      <c r="G2003" s="98" t="n">
        <v>0</v>
      </c>
      <c r="H2003" s="98" t="n">
        <v>144</v>
      </c>
      <c r="I2003" s="208"/>
      <c r="J2003" s="208"/>
      <c r="K2003" s="208"/>
      <c r="L2003" s="208"/>
      <c r="M2003" s="208"/>
      <c r="N2003" s="209"/>
      <c r="O2003" s="79" t="n">
        <f aca="false">SUM(J2003:N2003)</f>
        <v>0</v>
      </c>
      <c r="P2003" s="210"/>
      <c r="Q2003" s="210"/>
      <c r="R2003" s="210"/>
      <c r="S2003" s="99"/>
      <c r="T2003" s="99"/>
      <c r="U2003" s="292"/>
      <c r="V2003" s="210"/>
      <c r="W2003" s="210"/>
      <c r="X2003" s="210"/>
      <c r="Y2003" s="210"/>
      <c r="Z2003" s="210"/>
      <c r="AA2003" s="211"/>
      <c r="AB2003" s="212"/>
      <c r="AC2003" s="213"/>
      <c r="AD2003" s="214"/>
      <c r="AE2003" s="215"/>
      <c r="AF2003" s="215"/>
      <c r="AG2003" s="215"/>
      <c r="AH2003" s="215"/>
      <c r="AI2003" s="215"/>
      <c r="AJ2003" s="215"/>
      <c r="AK2003" s="215"/>
      <c r="AL2003" s="215"/>
      <c r="AM2003" s="215"/>
      <c r="AN2003" s="209"/>
      <c r="AO2003" s="215"/>
      <c r="AP2003" s="215"/>
      <c r="AQ2003" s="215"/>
      <c r="AR2003" s="215"/>
      <c r="AS2003" s="215"/>
      <c r="AT2003" s="215"/>
      <c r="AU2003" s="215"/>
      <c r="AV2003" s="215"/>
      <c r="AW2003" s="215"/>
      <c r="AX2003" s="215"/>
      <c r="AY2003" s="215"/>
      <c r="AZ2003" s="215"/>
      <c r="BA2003" s="215"/>
      <c r="BB2003" s="215"/>
      <c r="BC2003" s="215"/>
      <c r="BD2003" s="85" t="n">
        <f aca="false">SUM(AC2003:BC2003)</f>
        <v>0</v>
      </c>
      <c r="BE2003" s="111" t="n">
        <f aca="false">IF((G2003+I2003+O2003-H2003-BD2003)&gt;=0,G2003+I2003+O2003-H2003-BD2003,0)</f>
        <v>0</v>
      </c>
      <c r="BF2003" s="112" t="n">
        <f aca="false">IF((H2003-I2003-O2003-G2003+BD2003)&gt;=0,H2003-I2003-O2003-G2003+BD2003,0)</f>
        <v>144</v>
      </c>
      <c r="BG2003" s="102"/>
      <c r="BH2003" s="103"/>
      <c r="BI2003" s="90"/>
      <c r="BJ2003" s="91" t="n">
        <v>-144</v>
      </c>
      <c r="BK2003" s="91" t="n">
        <f aca="false">BJ2003-BD2003+O2003</f>
        <v>-144</v>
      </c>
      <c r="BL2003" s="104"/>
    </row>
    <row r="2004" s="105" customFormat="true" ht="15" hidden="false" customHeight="false" outlineLevel="0" collapsed="false">
      <c r="A2004" s="207" t="n">
        <v>1998</v>
      </c>
      <c r="B2004" s="94" t="n">
        <v>43466</v>
      </c>
      <c r="C2004" s="95"/>
      <c r="D2004" s="96"/>
      <c r="E2004" s="74" t="n">
        <v>72</v>
      </c>
      <c r="F2004" s="97" t="s">
        <v>1401</v>
      </c>
      <c r="G2004" s="98" t="n">
        <v>217</v>
      </c>
      <c r="H2004" s="98" t="n">
        <v>0</v>
      </c>
      <c r="I2004" s="208"/>
      <c r="J2004" s="208"/>
      <c r="K2004" s="208"/>
      <c r="L2004" s="208"/>
      <c r="M2004" s="208"/>
      <c r="N2004" s="209"/>
      <c r="O2004" s="79" t="n">
        <f aca="false">SUM(J2004:N2004)</f>
        <v>0</v>
      </c>
      <c r="P2004" s="210"/>
      <c r="Q2004" s="210"/>
      <c r="R2004" s="210"/>
      <c r="S2004" s="99"/>
      <c r="T2004" s="99"/>
      <c r="U2004" s="292"/>
      <c r="V2004" s="210"/>
      <c r="W2004" s="210"/>
      <c r="X2004" s="210"/>
      <c r="Y2004" s="210"/>
      <c r="Z2004" s="210"/>
      <c r="AA2004" s="211"/>
      <c r="AB2004" s="212"/>
      <c r="AC2004" s="213"/>
      <c r="AD2004" s="214"/>
      <c r="AE2004" s="215"/>
      <c r="AF2004" s="215"/>
      <c r="AG2004" s="215"/>
      <c r="AH2004" s="215"/>
      <c r="AI2004" s="215"/>
      <c r="AJ2004" s="215"/>
      <c r="AK2004" s="215"/>
      <c r="AL2004" s="215"/>
      <c r="AM2004" s="215"/>
      <c r="AN2004" s="209"/>
      <c r="AO2004" s="215"/>
      <c r="AP2004" s="215"/>
      <c r="AQ2004" s="215"/>
      <c r="AR2004" s="215"/>
      <c r="AS2004" s="215"/>
      <c r="AT2004" s="215"/>
      <c r="AU2004" s="215"/>
      <c r="AV2004" s="215"/>
      <c r="AW2004" s="215"/>
      <c r="AX2004" s="215"/>
      <c r="AY2004" s="215"/>
      <c r="AZ2004" s="215"/>
      <c r="BA2004" s="215"/>
      <c r="BB2004" s="215"/>
      <c r="BC2004" s="215"/>
      <c r="BD2004" s="85" t="n">
        <f aca="false">SUM(AC2004:BC2004)</f>
        <v>0</v>
      </c>
      <c r="BE2004" s="111" t="n">
        <f aca="false">IF((G2004+I2004+O2004-H2004-BD2004)&gt;=0,G2004+I2004+O2004-H2004-BD2004,0)</f>
        <v>217</v>
      </c>
      <c r="BF2004" s="112" t="n">
        <f aca="false">IF((H2004-I2004-O2004-G2004+BD2004)&gt;=0,H2004-I2004-O2004-G2004+BD2004,0)</f>
        <v>0</v>
      </c>
      <c r="BG2004" s="102"/>
      <c r="BH2004" s="103"/>
      <c r="BI2004" s="90"/>
      <c r="BJ2004" s="91" t="n">
        <v>217</v>
      </c>
      <c r="BK2004" s="91" t="n">
        <f aca="false">BJ2004-BD2004+O2004</f>
        <v>217</v>
      </c>
      <c r="BL2004" s="104"/>
    </row>
    <row r="2005" s="105" customFormat="true" ht="15" hidden="false" customHeight="false" outlineLevel="0" collapsed="false">
      <c r="A2005" s="207" t="n">
        <v>1999</v>
      </c>
      <c r="B2005" s="94" t="n">
        <v>43466</v>
      </c>
      <c r="C2005" s="95"/>
      <c r="D2005" s="96"/>
      <c r="E2005" s="74" t="n">
        <v>72</v>
      </c>
      <c r="F2005" s="97" t="s">
        <v>1402</v>
      </c>
      <c r="G2005" s="98" t="n">
        <v>0</v>
      </c>
      <c r="H2005" s="98" t="n">
        <v>216</v>
      </c>
      <c r="I2005" s="208"/>
      <c r="J2005" s="208"/>
      <c r="K2005" s="208"/>
      <c r="L2005" s="208"/>
      <c r="M2005" s="208"/>
      <c r="N2005" s="209"/>
      <c r="O2005" s="79" t="n">
        <f aca="false">SUM(J2005:N2005)</f>
        <v>0</v>
      </c>
      <c r="P2005" s="210"/>
      <c r="Q2005" s="210"/>
      <c r="R2005" s="210"/>
      <c r="S2005" s="99"/>
      <c r="T2005" s="99"/>
      <c r="U2005" s="292"/>
      <c r="V2005" s="210"/>
      <c r="W2005" s="210"/>
      <c r="X2005" s="210"/>
      <c r="Y2005" s="210"/>
      <c r="Z2005" s="210"/>
      <c r="AA2005" s="211"/>
      <c r="AB2005" s="212"/>
      <c r="AC2005" s="213"/>
      <c r="AD2005" s="214"/>
      <c r="AE2005" s="215"/>
      <c r="AF2005" s="215"/>
      <c r="AG2005" s="215"/>
      <c r="AH2005" s="215"/>
      <c r="AI2005" s="215"/>
      <c r="AJ2005" s="215"/>
      <c r="AK2005" s="215"/>
      <c r="AL2005" s="215"/>
      <c r="AM2005" s="215"/>
      <c r="AN2005" s="209"/>
      <c r="AO2005" s="215"/>
      <c r="AP2005" s="215"/>
      <c r="AQ2005" s="215"/>
      <c r="AR2005" s="215"/>
      <c r="AS2005" s="215"/>
      <c r="AT2005" s="215"/>
      <c r="AU2005" s="215"/>
      <c r="AV2005" s="215"/>
      <c r="AW2005" s="215"/>
      <c r="AX2005" s="215"/>
      <c r="AY2005" s="215"/>
      <c r="AZ2005" s="215"/>
      <c r="BA2005" s="215"/>
      <c r="BB2005" s="215"/>
      <c r="BC2005" s="215"/>
      <c r="BD2005" s="85" t="n">
        <f aca="false">SUM(AC2005:BC2005)</f>
        <v>0</v>
      </c>
      <c r="BE2005" s="111" t="n">
        <f aca="false">IF((G2005+I2005+O2005-H2005-BD2005)&gt;=0,G2005+I2005+O2005-H2005-BD2005,0)</f>
        <v>0</v>
      </c>
      <c r="BF2005" s="112" t="n">
        <f aca="false">IF((H2005-I2005-O2005-G2005+BD2005)&gt;=0,H2005-I2005-O2005-G2005+BD2005,0)</f>
        <v>216</v>
      </c>
      <c r="BG2005" s="102"/>
      <c r="BH2005" s="103"/>
      <c r="BI2005" s="90"/>
      <c r="BJ2005" s="91" t="n">
        <v>-216</v>
      </c>
      <c r="BK2005" s="91" t="n">
        <f aca="false">BJ2005-BD2005+O2005</f>
        <v>-216</v>
      </c>
      <c r="BL2005" s="104"/>
    </row>
    <row r="2006" s="105" customFormat="true" ht="15" hidden="false" customHeight="false" outlineLevel="0" collapsed="false">
      <c r="A2006" s="207" t="n">
        <v>2000</v>
      </c>
      <c r="B2006" s="94" t="n">
        <v>43466</v>
      </c>
      <c r="C2006" s="95"/>
      <c r="D2006" s="96"/>
      <c r="E2006" s="74" t="n">
        <v>20</v>
      </c>
      <c r="F2006" s="97" t="s">
        <v>1403</v>
      </c>
      <c r="G2006" s="98" t="n">
        <v>0</v>
      </c>
      <c r="H2006" s="98" t="n">
        <v>60</v>
      </c>
      <c r="I2006" s="208"/>
      <c r="J2006" s="208"/>
      <c r="K2006" s="208"/>
      <c r="L2006" s="208"/>
      <c r="M2006" s="208"/>
      <c r="N2006" s="209"/>
      <c r="O2006" s="79" t="n">
        <f aca="false">SUM(J2006:N2006)</f>
        <v>0</v>
      </c>
      <c r="P2006" s="210"/>
      <c r="Q2006" s="210"/>
      <c r="R2006" s="210"/>
      <c r="S2006" s="99"/>
      <c r="T2006" s="99"/>
      <c r="U2006" s="292"/>
      <c r="V2006" s="210"/>
      <c r="W2006" s="210"/>
      <c r="X2006" s="210"/>
      <c r="Y2006" s="210"/>
      <c r="Z2006" s="210"/>
      <c r="AA2006" s="211"/>
      <c r="AB2006" s="212"/>
      <c r="AC2006" s="213"/>
      <c r="AD2006" s="214"/>
      <c r="AE2006" s="215"/>
      <c r="AF2006" s="215"/>
      <c r="AG2006" s="215"/>
      <c r="AH2006" s="215"/>
      <c r="AI2006" s="215"/>
      <c r="AJ2006" s="215"/>
      <c r="AK2006" s="215"/>
      <c r="AL2006" s="215"/>
      <c r="AM2006" s="215"/>
      <c r="AN2006" s="209"/>
      <c r="AO2006" s="215"/>
      <c r="AP2006" s="215"/>
      <c r="AQ2006" s="215"/>
      <c r="AR2006" s="215"/>
      <c r="AS2006" s="215"/>
      <c r="AT2006" s="215"/>
      <c r="AU2006" s="215"/>
      <c r="AV2006" s="215"/>
      <c r="AW2006" s="215"/>
      <c r="AX2006" s="215"/>
      <c r="AY2006" s="215"/>
      <c r="AZ2006" s="215"/>
      <c r="BA2006" s="215"/>
      <c r="BB2006" s="215"/>
      <c r="BC2006" s="215"/>
      <c r="BD2006" s="85" t="n">
        <f aca="false">SUM(AC2006:BC2006)</f>
        <v>0</v>
      </c>
      <c r="BE2006" s="111" t="n">
        <f aca="false">IF((G2006+I2006+O2006-H2006-BD2006)&gt;=0,G2006+I2006+O2006-H2006-BD2006,0)</f>
        <v>0</v>
      </c>
      <c r="BF2006" s="112" t="n">
        <f aca="false">IF((H2006-I2006-O2006-G2006+BD2006)&gt;=0,H2006-I2006-O2006-G2006+BD2006,0)</f>
        <v>60</v>
      </c>
      <c r="BG2006" s="102"/>
      <c r="BH2006" s="103"/>
      <c r="BI2006" s="90"/>
      <c r="BJ2006" s="91" t="n">
        <v>-60</v>
      </c>
      <c r="BK2006" s="91" t="n">
        <f aca="false">BJ2006-BD2006+O2006</f>
        <v>-60</v>
      </c>
      <c r="BL2006" s="104"/>
    </row>
    <row r="2007" s="105" customFormat="true" ht="15" hidden="false" customHeight="false" outlineLevel="0" collapsed="false">
      <c r="A2007" s="207" t="n">
        <v>2001</v>
      </c>
      <c r="B2007" s="94" t="n">
        <v>43466</v>
      </c>
      <c r="C2007" s="95"/>
      <c r="D2007" s="96"/>
      <c r="E2007" s="74" t="n">
        <v>72</v>
      </c>
      <c r="F2007" s="97" t="s">
        <v>1404</v>
      </c>
      <c r="G2007" s="98" t="n">
        <v>0</v>
      </c>
      <c r="H2007" s="98" t="n">
        <v>0</v>
      </c>
      <c r="I2007" s="208"/>
      <c r="J2007" s="208"/>
      <c r="K2007" s="208"/>
      <c r="L2007" s="208"/>
      <c r="M2007" s="208"/>
      <c r="N2007" s="209"/>
      <c r="O2007" s="79" t="n">
        <f aca="false">SUM(J2007:N2007)</f>
        <v>0</v>
      </c>
      <c r="P2007" s="210"/>
      <c r="Q2007" s="210"/>
      <c r="R2007" s="210"/>
      <c r="S2007" s="99"/>
      <c r="T2007" s="99"/>
      <c r="U2007" s="292"/>
      <c r="V2007" s="210"/>
      <c r="W2007" s="210"/>
      <c r="X2007" s="210"/>
      <c r="Y2007" s="210"/>
      <c r="Z2007" s="210"/>
      <c r="AA2007" s="211"/>
      <c r="AB2007" s="212"/>
      <c r="AC2007" s="213"/>
      <c r="AD2007" s="214"/>
      <c r="AE2007" s="215"/>
      <c r="AF2007" s="215"/>
      <c r="AG2007" s="215"/>
      <c r="AH2007" s="215"/>
      <c r="AI2007" s="215"/>
      <c r="AJ2007" s="215"/>
      <c r="AK2007" s="215"/>
      <c r="AL2007" s="215"/>
      <c r="AM2007" s="215"/>
      <c r="AN2007" s="209"/>
      <c r="AO2007" s="215"/>
      <c r="AP2007" s="215"/>
      <c r="AQ2007" s="215"/>
      <c r="AR2007" s="215"/>
      <c r="AS2007" s="215"/>
      <c r="AT2007" s="215"/>
      <c r="AU2007" s="215"/>
      <c r="AV2007" s="215"/>
      <c r="AW2007" s="215"/>
      <c r="AX2007" s="215"/>
      <c r="AY2007" s="215"/>
      <c r="AZ2007" s="215"/>
      <c r="BA2007" s="215"/>
      <c r="BB2007" s="215"/>
      <c r="BC2007" s="215"/>
      <c r="BD2007" s="85" t="n">
        <f aca="false">SUM(AC2007:BC2007)</f>
        <v>0</v>
      </c>
      <c r="BE2007" s="111" t="n">
        <f aca="false">IF((G2007+I2007+O2007-H2007-BD2007)&gt;=0,G2007+I2007+O2007-H2007-BD2007,0)</f>
        <v>0</v>
      </c>
      <c r="BF2007" s="112" t="n">
        <f aca="false">IF((H2007-I2007-O2007-G2007+BD2007)&gt;=0,H2007-I2007-O2007-G2007+BD2007,0)</f>
        <v>0</v>
      </c>
      <c r="BG2007" s="102"/>
      <c r="BH2007" s="103"/>
      <c r="BI2007" s="90"/>
      <c r="BJ2007" s="91" t="n">
        <v>0</v>
      </c>
      <c r="BK2007" s="91" t="n">
        <f aca="false">BJ2007-BD2007+O2007</f>
        <v>0</v>
      </c>
      <c r="BL2007" s="104"/>
    </row>
    <row r="2008" s="93" customFormat="true" ht="15" hidden="false" customHeight="false" outlineLevel="0" collapsed="false">
      <c r="A2008" s="207" t="n">
        <v>2002</v>
      </c>
      <c r="B2008" s="71" t="n">
        <v>43466</v>
      </c>
      <c r="C2008" s="72"/>
      <c r="D2008" s="73"/>
      <c r="E2008" s="74" t="n">
        <v>20</v>
      </c>
      <c r="F2008" s="75" t="s">
        <v>1405</v>
      </c>
      <c r="G2008" s="76" t="n">
        <v>0</v>
      </c>
      <c r="H2008" s="76" t="n">
        <v>61</v>
      </c>
      <c r="I2008" s="208"/>
      <c r="J2008" s="208"/>
      <c r="K2008" s="208"/>
      <c r="L2008" s="208"/>
      <c r="M2008" s="208"/>
      <c r="N2008" s="209"/>
      <c r="O2008" s="79" t="n">
        <f aca="false">SUM(J2008:N2008)</f>
        <v>0</v>
      </c>
      <c r="P2008" s="215"/>
      <c r="Q2008" s="215"/>
      <c r="R2008" s="215"/>
      <c r="S2008" s="80"/>
      <c r="T2008" s="80"/>
      <c r="U2008" s="293"/>
      <c r="V2008" s="215"/>
      <c r="W2008" s="215"/>
      <c r="X2008" s="215"/>
      <c r="Y2008" s="215"/>
      <c r="Z2008" s="215"/>
      <c r="AA2008" s="217"/>
      <c r="AB2008" s="218"/>
      <c r="AC2008" s="213"/>
      <c r="AD2008" s="214"/>
      <c r="AE2008" s="215"/>
      <c r="AF2008" s="215"/>
      <c r="AG2008" s="215"/>
      <c r="AH2008" s="215"/>
      <c r="AI2008" s="215"/>
      <c r="AJ2008" s="215"/>
      <c r="AK2008" s="215"/>
      <c r="AL2008" s="215"/>
      <c r="AM2008" s="215"/>
      <c r="AN2008" s="209"/>
      <c r="AO2008" s="215"/>
      <c r="AP2008" s="215"/>
      <c r="AQ2008" s="215"/>
      <c r="AR2008" s="215"/>
      <c r="AS2008" s="215"/>
      <c r="AT2008" s="215"/>
      <c r="AU2008" s="215"/>
      <c r="AV2008" s="215"/>
      <c r="AW2008" s="215"/>
      <c r="AX2008" s="215"/>
      <c r="AY2008" s="215"/>
      <c r="AZ2008" s="215"/>
      <c r="BA2008" s="215"/>
      <c r="BB2008" s="215"/>
      <c r="BC2008" s="215"/>
      <c r="BD2008" s="85" t="n">
        <f aca="false">SUM(AC2008:BC2008)</f>
        <v>0</v>
      </c>
      <c r="BE2008" s="86" t="n">
        <f aca="false">IF((G2008+I2008+O2008-H2008-BD2008)&gt;=0,G2008+I2008+O2008-H2008-BD2008,0)</f>
        <v>0</v>
      </c>
      <c r="BF2008" s="87" t="n">
        <f aca="false">IF((H2008-I2008-O2008-G2008+BD2008)&gt;=0,H2008-I2008-O2008-G2008+BD2008,0)</f>
        <v>61</v>
      </c>
      <c r="BG2008" s="106"/>
      <c r="BH2008" s="107"/>
      <c r="BI2008" s="90"/>
      <c r="BJ2008" s="91" t="n">
        <v>-61</v>
      </c>
      <c r="BK2008" s="91" t="n">
        <f aca="false">BJ2008-BD2008+O2008</f>
        <v>-61</v>
      </c>
      <c r="BL2008" s="92"/>
    </row>
    <row r="2009" s="105" customFormat="true" ht="15" hidden="false" customHeight="false" outlineLevel="0" collapsed="false">
      <c r="A2009" s="207" t="n">
        <v>2003</v>
      </c>
      <c r="B2009" s="94" t="n">
        <v>43466</v>
      </c>
      <c r="C2009" s="95"/>
      <c r="D2009" s="96"/>
      <c r="E2009" s="74" t="n">
        <v>20</v>
      </c>
      <c r="F2009" s="97" t="s">
        <v>1406</v>
      </c>
      <c r="G2009" s="98" t="n">
        <v>0</v>
      </c>
      <c r="H2009" s="98" t="n">
        <v>60</v>
      </c>
      <c r="I2009" s="208"/>
      <c r="J2009" s="208"/>
      <c r="K2009" s="208"/>
      <c r="L2009" s="208"/>
      <c r="M2009" s="208"/>
      <c r="N2009" s="209"/>
      <c r="O2009" s="79" t="n">
        <f aca="false">SUM(J2009:N2009)</f>
        <v>0</v>
      </c>
      <c r="P2009" s="210"/>
      <c r="Q2009" s="210"/>
      <c r="R2009" s="210"/>
      <c r="S2009" s="99"/>
      <c r="T2009" s="99"/>
      <c r="U2009" s="292"/>
      <c r="V2009" s="210"/>
      <c r="W2009" s="210"/>
      <c r="X2009" s="210"/>
      <c r="Y2009" s="210"/>
      <c r="Z2009" s="210"/>
      <c r="AA2009" s="211"/>
      <c r="AB2009" s="212"/>
      <c r="AC2009" s="213"/>
      <c r="AD2009" s="214"/>
      <c r="AE2009" s="215"/>
      <c r="AF2009" s="215"/>
      <c r="AG2009" s="215"/>
      <c r="AH2009" s="215"/>
      <c r="AI2009" s="215"/>
      <c r="AJ2009" s="215"/>
      <c r="AK2009" s="215"/>
      <c r="AL2009" s="215"/>
      <c r="AM2009" s="215"/>
      <c r="AN2009" s="209"/>
      <c r="AO2009" s="215"/>
      <c r="AP2009" s="215"/>
      <c r="AQ2009" s="215"/>
      <c r="AR2009" s="215"/>
      <c r="AS2009" s="215"/>
      <c r="AT2009" s="215"/>
      <c r="AU2009" s="215"/>
      <c r="AV2009" s="215"/>
      <c r="AW2009" s="215"/>
      <c r="AX2009" s="215"/>
      <c r="AY2009" s="215"/>
      <c r="AZ2009" s="215"/>
      <c r="BA2009" s="215"/>
      <c r="BB2009" s="215"/>
      <c r="BC2009" s="215"/>
      <c r="BD2009" s="85" t="n">
        <f aca="false">SUM(AC2009:BC2009)</f>
        <v>0</v>
      </c>
      <c r="BE2009" s="111" t="n">
        <f aca="false">IF((G2009+I2009+O2009-H2009-BD2009)&gt;=0,G2009+I2009+O2009-H2009-BD2009,0)</f>
        <v>0</v>
      </c>
      <c r="BF2009" s="112" t="n">
        <f aca="false">IF((H2009-I2009-O2009-G2009+BD2009)&gt;=0,H2009-I2009-O2009-G2009+BD2009,0)</f>
        <v>60</v>
      </c>
      <c r="BG2009" s="102"/>
      <c r="BH2009" s="103"/>
      <c r="BI2009" s="90"/>
      <c r="BJ2009" s="91" t="n">
        <v>-60</v>
      </c>
      <c r="BK2009" s="91" t="n">
        <f aca="false">BJ2009-BD2009+O2009</f>
        <v>-60</v>
      </c>
      <c r="BL2009" s="104"/>
    </row>
    <row r="2010" s="105" customFormat="true" ht="15" hidden="false" customHeight="false" outlineLevel="0" collapsed="false">
      <c r="A2010" s="207" t="n">
        <v>2004</v>
      </c>
      <c r="B2010" s="94" t="n">
        <v>43466</v>
      </c>
      <c r="C2010" s="95"/>
      <c r="D2010" s="96"/>
      <c r="E2010" s="74" t="n">
        <v>20</v>
      </c>
      <c r="F2010" s="97" t="s">
        <v>1407</v>
      </c>
      <c r="G2010" s="98" t="n">
        <v>0</v>
      </c>
      <c r="H2010" s="98" t="n">
        <v>60</v>
      </c>
      <c r="I2010" s="208"/>
      <c r="J2010" s="208"/>
      <c r="K2010" s="208"/>
      <c r="L2010" s="208"/>
      <c r="M2010" s="208"/>
      <c r="N2010" s="209"/>
      <c r="O2010" s="79" t="n">
        <f aca="false">SUM(J2010:N2010)</f>
        <v>0</v>
      </c>
      <c r="P2010" s="210"/>
      <c r="Q2010" s="210"/>
      <c r="R2010" s="210"/>
      <c r="S2010" s="99"/>
      <c r="T2010" s="99"/>
      <c r="U2010" s="292"/>
      <c r="V2010" s="210"/>
      <c r="W2010" s="210"/>
      <c r="X2010" s="210"/>
      <c r="Y2010" s="210"/>
      <c r="Z2010" s="210"/>
      <c r="AA2010" s="211"/>
      <c r="AB2010" s="212"/>
      <c r="AC2010" s="213"/>
      <c r="AD2010" s="214"/>
      <c r="AE2010" s="215"/>
      <c r="AF2010" s="215"/>
      <c r="AG2010" s="215"/>
      <c r="AH2010" s="215"/>
      <c r="AI2010" s="215"/>
      <c r="AJ2010" s="215"/>
      <c r="AK2010" s="215"/>
      <c r="AL2010" s="215"/>
      <c r="AM2010" s="215"/>
      <c r="AN2010" s="209"/>
      <c r="AO2010" s="215"/>
      <c r="AP2010" s="215"/>
      <c r="AQ2010" s="215"/>
      <c r="AR2010" s="215"/>
      <c r="AS2010" s="215"/>
      <c r="AT2010" s="215"/>
      <c r="AU2010" s="215"/>
      <c r="AV2010" s="215"/>
      <c r="AW2010" s="215"/>
      <c r="AX2010" s="215"/>
      <c r="AY2010" s="215"/>
      <c r="AZ2010" s="215"/>
      <c r="BA2010" s="215"/>
      <c r="BB2010" s="215"/>
      <c r="BC2010" s="215"/>
      <c r="BD2010" s="85" t="n">
        <f aca="false">SUM(AC2010:BC2010)</f>
        <v>0</v>
      </c>
      <c r="BE2010" s="111" t="n">
        <f aca="false">IF((G2010+I2010+O2010-H2010-BD2010)&gt;=0,G2010+I2010+O2010-H2010-BD2010,0)</f>
        <v>0</v>
      </c>
      <c r="BF2010" s="112" t="n">
        <f aca="false">IF((H2010-I2010-O2010-G2010+BD2010)&gt;=0,H2010-I2010-O2010-G2010+BD2010,0)</f>
        <v>60</v>
      </c>
      <c r="BG2010" s="102"/>
      <c r="BH2010" s="103"/>
      <c r="BI2010" s="90"/>
      <c r="BJ2010" s="91" t="n">
        <v>-60</v>
      </c>
      <c r="BK2010" s="91" t="n">
        <f aca="false">BJ2010-BD2010+O2010</f>
        <v>-60</v>
      </c>
      <c r="BL2010" s="104"/>
    </row>
    <row r="2011" s="105" customFormat="true" ht="15" hidden="false" customHeight="false" outlineLevel="0" collapsed="false">
      <c r="A2011" s="207" t="n">
        <v>2005</v>
      </c>
      <c r="B2011" s="94" t="n">
        <v>43466</v>
      </c>
      <c r="C2011" s="95"/>
      <c r="D2011" s="96"/>
      <c r="E2011" s="74" t="n">
        <v>20</v>
      </c>
      <c r="F2011" s="97" t="s">
        <v>1408</v>
      </c>
      <c r="G2011" s="98" t="n">
        <v>0</v>
      </c>
      <c r="H2011" s="98" t="n">
        <v>60</v>
      </c>
      <c r="I2011" s="208"/>
      <c r="J2011" s="208"/>
      <c r="K2011" s="208"/>
      <c r="L2011" s="208"/>
      <c r="M2011" s="208"/>
      <c r="N2011" s="209"/>
      <c r="O2011" s="79" t="n">
        <f aca="false">SUM(J2011:N2011)</f>
        <v>0</v>
      </c>
      <c r="P2011" s="210"/>
      <c r="Q2011" s="210"/>
      <c r="R2011" s="210"/>
      <c r="S2011" s="99"/>
      <c r="T2011" s="99"/>
      <c r="U2011" s="292"/>
      <c r="V2011" s="210"/>
      <c r="W2011" s="210"/>
      <c r="X2011" s="210"/>
      <c r="Y2011" s="210"/>
      <c r="Z2011" s="210"/>
      <c r="AA2011" s="211"/>
      <c r="AB2011" s="212"/>
      <c r="AC2011" s="213"/>
      <c r="AD2011" s="214"/>
      <c r="AE2011" s="215"/>
      <c r="AF2011" s="215"/>
      <c r="AG2011" s="215"/>
      <c r="AH2011" s="215"/>
      <c r="AI2011" s="215"/>
      <c r="AJ2011" s="215"/>
      <c r="AK2011" s="215"/>
      <c r="AL2011" s="215"/>
      <c r="AM2011" s="215"/>
      <c r="AN2011" s="209"/>
      <c r="AO2011" s="215"/>
      <c r="AP2011" s="215"/>
      <c r="AQ2011" s="215"/>
      <c r="AR2011" s="215"/>
      <c r="AS2011" s="215"/>
      <c r="AT2011" s="215"/>
      <c r="AU2011" s="215"/>
      <c r="AV2011" s="215"/>
      <c r="AW2011" s="215"/>
      <c r="AX2011" s="215"/>
      <c r="AY2011" s="215"/>
      <c r="AZ2011" s="215"/>
      <c r="BA2011" s="215"/>
      <c r="BB2011" s="215"/>
      <c r="BC2011" s="215"/>
      <c r="BD2011" s="85" t="n">
        <f aca="false">SUM(AC2011:BC2011)</f>
        <v>0</v>
      </c>
      <c r="BE2011" s="111" t="n">
        <f aca="false">IF((G2011+I2011+O2011-H2011-BD2011)&gt;=0,G2011+I2011+O2011-H2011-BD2011,0)</f>
        <v>0</v>
      </c>
      <c r="BF2011" s="112" t="n">
        <f aca="false">IF((H2011-I2011-O2011-G2011+BD2011)&gt;=0,H2011-I2011-O2011-G2011+BD2011,0)</f>
        <v>60</v>
      </c>
      <c r="BG2011" s="102"/>
      <c r="BH2011" s="103"/>
      <c r="BI2011" s="90"/>
      <c r="BJ2011" s="91" t="n">
        <v>-60</v>
      </c>
      <c r="BK2011" s="91" t="n">
        <f aca="false">BJ2011-BD2011+O2011</f>
        <v>-60</v>
      </c>
      <c r="BL2011" s="104"/>
    </row>
    <row r="2012" s="105" customFormat="true" ht="15" hidden="false" customHeight="false" outlineLevel="0" collapsed="false">
      <c r="A2012" s="207" t="n">
        <v>2006</v>
      </c>
      <c r="B2012" s="94" t="n">
        <v>43466</v>
      </c>
      <c r="C2012" s="95"/>
      <c r="D2012" s="96"/>
      <c r="E2012" s="74" t="n">
        <v>20</v>
      </c>
      <c r="F2012" s="97"/>
      <c r="G2012" s="98" t="n">
        <v>0</v>
      </c>
      <c r="H2012" s="98" t="n">
        <v>60</v>
      </c>
      <c r="I2012" s="208"/>
      <c r="J2012" s="208"/>
      <c r="K2012" s="208"/>
      <c r="L2012" s="208"/>
      <c r="M2012" s="208"/>
      <c r="N2012" s="209"/>
      <c r="O2012" s="79" t="n">
        <f aca="false">SUM(J2012:N2012)</f>
        <v>0</v>
      </c>
      <c r="P2012" s="210"/>
      <c r="Q2012" s="210"/>
      <c r="R2012" s="210"/>
      <c r="S2012" s="99"/>
      <c r="T2012" s="99"/>
      <c r="U2012" s="292"/>
      <c r="V2012" s="210"/>
      <c r="W2012" s="210"/>
      <c r="X2012" s="210"/>
      <c r="Y2012" s="210"/>
      <c r="Z2012" s="210"/>
      <c r="AA2012" s="211"/>
      <c r="AB2012" s="212"/>
      <c r="AC2012" s="213"/>
      <c r="AD2012" s="214"/>
      <c r="AE2012" s="215"/>
      <c r="AF2012" s="215"/>
      <c r="AG2012" s="215"/>
      <c r="AH2012" s="215"/>
      <c r="AI2012" s="215"/>
      <c r="AJ2012" s="215"/>
      <c r="AK2012" s="215"/>
      <c r="AL2012" s="215"/>
      <c r="AM2012" s="215"/>
      <c r="AN2012" s="209"/>
      <c r="AO2012" s="215"/>
      <c r="AP2012" s="215"/>
      <c r="AQ2012" s="215"/>
      <c r="AR2012" s="215"/>
      <c r="AS2012" s="215"/>
      <c r="AT2012" s="215"/>
      <c r="AU2012" s="215"/>
      <c r="AV2012" s="215"/>
      <c r="AW2012" s="215"/>
      <c r="AX2012" s="215"/>
      <c r="AY2012" s="215"/>
      <c r="AZ2012" s="215"/>
      <c r="BA2012" s="215"/>
      <c r="BB2012" s="215"/>
      <c r="BC2012" s="215"/>
      <c r="BD2012" s="85" t="n">
        <f aca="false">SUM(AC2012:BC2012)</f>
        <v>0</v>
      </c>
      <c r="BE2012" s="111" t="n">
        <f aca="false">IF((G2012+I2012+O2012-H2012-BD2012)&gt;=0,G2012+I2012+O2012-H2012-BD2012,0)</f>
        <v>0</v>
      </c>
      <c r="BF2012" s="112" t="n">
        <f aca="false">IF((H2012-I2012-O2012-G2012+BD2012)&gt;=0,H2012-I2012-O2012-G2012+BD2012,0)</f>
        <v>60</v>
      </c>
      <c r="BG2012" s="102"/>
      <c r="BH2012" s="103"/>
      <c r="BI2012" s="90"/>
      <c r="BJ2012" s="91" t="n">
        <v>-60</v>
      </c>
      <c r="BK2012" s="91" t="n">
        <f aca="false">BJ2012-BD2012+O2012</f>
        <v>-60</v>
      </c>
      <c r="BL2012" s="104"/>
    </row>
    <row r="2013" s="105" customFormat="true" ht="15" hidden="false" customHeight="false" outlineLevel="0" collapsed="false">
      <c r="A2013" s="207" t="n">
        <v>2007</v>
      </c>
      <c r="B2013" s="94" t="n">
        <v>43466</v>
      </c>
      <c r="C2013" s="95"/>
      <c r="D2013" s="96"/>
      <c r="E2013" s="74" t="n">
        <v>20</v>
      </c>
      <c r="F2013" s="97" t="s">
        <v>1409</v>
      </c>
      <c r="G2013" s="98" t="n">
        <v>0</v>
      </c>
      <c r="H2013" s="98" t="n">
        <v>60</v>
      </c>
      <c r="I2013" s="208"/>
      <c r="J2013" s="208"/>
      <c r="K2013" s="208"/>
      <c r="L2013" s="208"/>
      <c r="M2013" s="208"/>
      <c r="N2013" s="209"/>
      <c r="O2013" s="79" t="n">
        <f aca="false">SUM(J2013:N2013)</f>
        <v>0</v>
      </c>
      <c r="P2013" s="210"/>
      <c r="Q2013" s="210"/>
      <c r="R2013" s="210"/>
      <c r="S2013" s="99"/>
      <c r="T2013" s="99"/>
      <c r="U2013" s="292"/>
      <c r="V2013" s="210"/>
      <c r="W2013" s="210"/>
      <c r="X2013" s="210"/>
      <c r="Y2013" s="210"/>
      <c r="Z2013" s="210"/>
      <c r="AA2013" s="211"/>
      <c r="AB2013" s="212"/>
      <c r="AC2013" s="213"/>
      <c r="AD2013" s="214"/>
      <c r="AE2013" s="215"/>
      <c r="AF2013" s="215"/>
      <c r="AG2013" s="215"/>
      <c r="AH2013" s="215"/>
      <c r="AI2013" s="215"/>
      <c r="AJ2013" s="215"/>
      <c r="AK2013" s="215"/>
      <c r="AL2013" s="215"/>
      <c r="AM2013" s="215"/>
      <c r="AN2013" s="209"/>
      <c r="AO2013" s="215"/>
      <c r="AP2013" s="215"/>
      <c r="AQ2013" s="215"/>
      <c r="AR2013" s="215"/>
      <c r="AS2013" s="215"/>
      <c r="AT2013" s="215"/>
      <c r="AU2013" s="215"/>
      <c r="AV2013" s="215"/>
      <c r="AW2013" s="215"/>
      <c r="AX2013" s="215"/>
      <c r="AY2013" s="215"/>
      <c r="AZ2013" s="215"/>
      <c r="BA2013" s="215"/>
      <c r="BB2013" s="215"/>
      <c r="BC2013" s="215"/>
      <c r="BD2013" s="85" t="n">
        <f aca="false">SUM(AC2013:BC2013)</f>
        <v>0</v>
      </c>
      <c r="BE2013" s="111" t="n">
        <f aca="false">IF((G2013+I2013+O2013-H2013-BD2013)&gt;=0,G2013+I2013+O2013-H2013-BD2013,0)</f>
        <v>0</v>
      </c>
      <c r="BF2013" s="112" t="n">
        <f aca="false">IF((H2013-I2013-O2013-G2013+BD2013)&gt;=0,H2013-I2013-O2013-G2013+BD2013,0)</f>
        <v>60</v>
      </c>
      <c r="BG2013" s="102"/>
      <c r="BH2013" s="103"/>
      <c r="BI2013" s="90"/>
      <c r="BJ2013" s="91" t="n">
        <v>-60</v>
      </c>
      <c r="BK2013" s="91" t="n">
        <f aca="false">BJ2013-BD2013+O2013</f>
        <v>-60</v>
      </c>
      <c r="BL2013" s="104"/>
    </row>
    <row r="2014" s="105" customFormat="true" ht="15" hidden="false" customHeight="false" outlineLevel="0" collapsed="false">
      <c r="A2014" s="207" t="n">
        <v>2008</v>
      </c>
      <c r="B2014" s="94" t="n">
        <v>43466</v>
      </c>
      <c r="C2014" s="95"/>
      <c r="D2014" s="96"/>
      <c r="E2014" s="74" t="n">
        <v>72</v>
      </c>
      <c r="F2014" s="97" t="s">
        <v>1410</v>
      </c>
      <c r="G2014" s="98" t="n">
        <v>1</v>
      </c>
      <c r="H2014" s="98" t="n">
        <v>0</v>
      </c>
      <c r="I2014" s="208"/>
      <c r="J2014" s="208"/>
      <c r="K2014" s="208"/>
      <c r="L2014" s="208"/>
      <c r="M2014" s="208"/>
      <c r="N2014" s="209"/>
      <c r="O2014" s="79" t="n">
        <f aca="false">SUM(J2014:N2014)</f>
        <v>0</v>
      </c>
      <c r="P2014" s="210"/>
      <c r="Q2014" s="210"/>
      <c r="R2014" s="210"/>
      <c r="S2014" s="99"/>
      <c r="T2014" s="99"/>
      <c r="U2014" s="292"/>
      <c r="V2014" s="210"/>
      <c r="W2014" s="210"/>
      <c r="X2014" s="210"/>
      <c r="Y2014" s="210"/>
      <c r="Z2014" s="210"/>
      <c r="AA2014" s="211"/>
      <c r="AB2014" s="212"/>
      <c r="AC2014" s="213"/>
      <c r="AD2014" s="214"/>
      <c r="AE2014" s="215"/>
      <c r="AF2014" s="215"/>
      <c r="AG2014" s="215"/>
      <c r="AH2014" s="215"/>
      <c r="AI2014" s="215"/>
      <c r="AJ2014" s="215"/>
      <c r="AK2014" s="215"/>
      <c r="AL2014" s="215"/>
      <c r="AM2014" s="215"/>
      <c r="AN2014" s="209"/>
      <c r="AO2014" s="215"/>
      <c r="AP2014" s="215"/>
      <c r="AQ2014" s="215"/>
      <c r="AR2014" s="215"/>
      <c r="AS2014" s="215"/>
      <c r="AT2014" s="215"/>
      <c r="AU2014" s="215"/>
      <c r="AV2014" s="215"/>
      <c r="AW2014" s="215"/>
      <c r="AX2014" s="215"/>
      <c r="AY2014" s="215"/>
      <c r="AZ2014" s="215"/>
      <c r="BA2014" s="215"/>
      <c r="BB2014" s="215"/>
      <c r="BC2014" s="215"/>
      <c r="BD2014" s="85" t="n">
        <f aca="false">SUM(AC2014:BC2014)</f>
        <v>0</v>
      </c>
      <c r="BE2014" s="111" t="n">
        <f aca="false">IF((G2014+I2014+O2014-H2014-BD2014)&gt;=0,G2014+I2014+O2014-H2014-BD2014,0)</f>
        <v>1</v>
      </c>
      <c r="BF2014" s="112" t="n">
        <f aca="false">IF((H2014-I2014-O2014-G2014+BD2014)&gt;=0,H2014-I2014-O2014-G2014+BD2014,0)</f>
        <v>0</v>
      </c>
      <c r="BG2014" s="102"/>
      <c r="BH2014" s="103"/>
      <c r="BI2014" s="90"/>
      <c r="BJ2014" s="91" t="n">
        <v>1</v>
      </c>
      <c r="BK2014" s="91" t="n">
        <f aca="false">BJ2014-BD2014+O2014</f>
        <v>1</v>
      </c>
      <c r="BL2014" s="104"/>
    </row>
    <row r="2015" s="105" customFormat="true" ht="15" hidden="false" customHeight="false" outlineLevel="0" collapsed="false">
      <c r="A2015" s="207" t="n">
        <v>2009</v>
      </c>
      <c r="B2015" s="94" t="n">
        <v>43466</v>
      </c>
      <c r="C2015" s="95"/>
      <c r="D2015" s="96"/>
      <c r="E2015" s="74" t="n">
        <v>72</v>
      </c>
      <c r="F2015" s="97" t="s">
        <v>1411</v>
      </c>
      <c r="G2015" s="98" t="n">
        <v>0</v>
      </c>
      <c r="H2015" s="98" t="n">
        <v>216</v>
      </c>
      <c r="I2015" s="208"/>
      <c r="J2015" s="208"/>
      <c r="K2015" s="208"/>
      <c r="L2015" s="208"/>
      <c r="M2015" s="208"/>
      <c r="N2015" s="209"/>
      <c r="O2015" s="79" t="n">
        <f aca="false">SUM(J2015:N2015)</f>
        <v>0</v>
      </c>
      <c r="P2015" s="210"/>
      <c r="Q2015" s="210"/>
      <c r="R2015" s="210"/>
      <c r="S2015" s="99"/>
      <c r="T2015" s="99"/>
      <c r="U2015" s="292"/>
      <c r="V2015" s="210"/>
      <c r="W2015" s="210"/>
      <c r="X2015" s="210"/>
      <c r="Y2015" s="210"/>
      <c r="Z2015" s="210"/>
      <c r="AA2015" s="211"/>
      <c r="AB2015" s="212"/>
      <c r="AC2015" s="213"/>
      <c r="AD2015" s="214"/>
      <c r="AE2015" s="215"/>
      <c r="AF2015" s="215"/>
      <c r="AG2015" s="215"/>
      <c r="AH2015" s="215"/>
      <c r="AI2015" s="215"/>
      <c r="AJ2015" s="215"/>
      <c r="AK2015" s="215"/>
      <c r="AL2015" s="215"/>
      <c r="AM2015" s="215"/>
      <c r="AN2015" s="209"/>
      <c r="AO2015" s="215"/>
      <c r="AP2015" s="215"/>
      <c r="AQ2015" s="215"/>
      <c r="AR2015" s="215"/>
      <c r="AS2015" s="215"/>
      <c r="AT2015" s="215"/>
      <c r="AU2015" s="215"/>
      <c r="AV2015" s="215"/>
      <c r="AW2015" s="215"/>
      <c r="AX2015" s="215"/>
      <c r="AY2015" s="215"/>
      <c r="AZ2015" s="215"/>
      <c r="BA2015" s="215"/>
      <c r="BB2015" s="215"/>
      <c r="BC2015" s="215"/>
      <c r="BD2015" s="85" t="n">
        <f aca="false">SUM(AC2015:BC2015)</f>
        <v>0</v>
      </c>
      <c r="BE2015" s="111" t="n">
        <f aca="false">IF((G2015+I2015+O2015-H2015-BD2015)&gt;=0,G2015+I2015+O2015-H2015-BD2015,0)</f>
        <v>0</v>
      </c>
      <c r="BF2015" s="112" t="n">
        <f aca="false">IF((H2015-I2015-O2015-G2015+BD2015)&gt;=0,H2015-I2015-O2015-G2015+BD2015,0)</f>
        <v>216</v>
      </c>
      <c r="BG2015" s="102"/>
      <c r="BH2015" s="103"/>
      <c r="BI2015" s="90"/>
      <c r="BJ2015" s="91" t="n">
        <v>-216</v>
      </c>
      <c r="BK2015" s="91" t="n">
        <f aca="false">BJ2015-BD2015+O2015</f>
        <v>-216</v>
      </c>
      <c r="BL2015" s="104"/>
    </row>
    <row r="2016" s="105" customFormat="true" ht="15" hidden="false" customHeight="false" outlineLevel="0" collapsed="false">
      <c r="A2016" s="207" t="n">
        <v>2010</v>
      </c>
      <c r="B2016" s="94" t="n">
        <v>43466</v>
      </c>
      <c r="C2016" s="95"/>
      <c r="D2016" s="96"/>
      <c r="E2016" s="74" t="n">
        <v>72</v>
      </c>
      <c r="F2016" s="97" t="s">
        <v>1412</v>
      </c>
      <c r="G2016" s="98" t="n">
        <v>0</v>
      </c>
      <c r="H2016" s="98" t="n">
        <v>0</v>
      </c>
      <c r="I2016" s="208"/>
      <c r="J2016" s="208"/>
      <c r="K2016" s="208"/>
      <c r="L2016" s="208"/>
      <c r="M2016" s="208"/>
      <c r="N2016" s="209"/>
      <c r="O2016" s="79" t="n">
        <f aca="false">SUM(J2016:N2016)</f>
        <v>0</v>
      </c>
      <c r="P2016" s="210"/>
      <c r="Q2016" s="210"/>
      <c r="R2016" s="210"/>
      <c r="S2016" s="99"/>
      <c r="T2016" s="99"/>
      <c r="U2016" s="292"/>
      <c r="V2016" s="210"/>
      <c r="W2016" s="210"/>
      <c r="X2016" s="210"/>
      <c r="Y2016" s="210"/>
      <c r="Z2016" s="210"/>
      <c r="AA2016" s="211"/>
      <c r="AB2016" s="212"/>
      <c r="AC2016" s="213"/>
      <c r="AD2016" s="214"/>
      <c r="AE2016" s="215"/>
      <c r="AF2016" s="215"/>
      <c r="AG2016" s="215"/>
      <c r="AH2016" s="215"/>
      <c r="AI2016" s="215"/>
      <c r="AJ2016" s="215"/>
      <c r="AK2016" s="215"/>
      <c r="AL2016" s="215"/>
      <c r="AM2016" s="215"/>
      <c r="AN2016" s="209"/>
      <c r="AO2016" s="215"/>
      <c r="AP2016" s="215"/>
      <c r="AQ2016" s="215"/>
      <c r="AR2016" s="215"/>
      <c r="AS2016" s="215"/>
      <c r="AT2016" s="215"/>
      <c r="AU2016" s="215"/>
      <c r="AV2016" s="215"/>
      <c r="AW2016" s="215"/>
      <c r="AX2016" s="215"/>
      <c r="AY2016" s="215"/>
      <c r="AZ2016" s="215"/>
      <c r="BA2016" s="215"/>
      <c r="BB2016" s="215"/>
      <c r="BC2016" s="215"/>
      <c r="BD2016" s="85" t="n">
        <f aca="false">SUM(AC2016:BC2016)</f>
        <v>0</v>
      </c>
      <c r="BE2016" s="111" t="n">
        <f aca="false">IF((G2016+I2016+O2016-H2016-BD2016)&gt;=0,G2016+I2016+O2016-H2016-BD2016,0)</f>
        <v>0</v>
      </c>
      <c r="BF2016" s="112" t="n">
        <f aca="false">IF((H2016-I2016-O2016-G2016+BD2016)&gt;=0,H2016-I2016-O2016-G2016+BD2016,0)</f>
        <v>0</v>
      </c>
      <c r="BG2016" s="102"/>
      <c r="BH2016" s="103"/>
      <c r="BI2016" s="90"/>
      <c r="BJ2016" s="91" t="n">
        <v>0</v>
      </c>
      <c r="BK2016" s="91" t="n">
        <f aca="false">BJ2016-BD2016+O2016</f>
        <v>0</v>
      </c>
      <c r="BL2016" s="104"/>
    </row>
    <row r="2017" s="105" customFormat="true" ht="15" hidden="false" customHeight="false" outlineLevel="0" collapsed="false">
      <c r="A2017" s="207" t="n">
        <v>2011</v>
      </c>
      <c r="B2017" s="94" t="n">
        <v>43466</v>
      </c>
      <c r="C2017" s="95"/>
      <c r="D2017" s="96"/>
      <c r="E2017" s="74" t="n">
        <v>72</v>
      </c>
      <c r="F2017" s="97" t="s">
        <v>1413</v>
      </c>
      <c r="G2017" s="98" t="n">
        <v>0</v>
      </c>
      <c r="H2017" s="98" t="n">
        <v>0</v>
      </c>
      <c r="I2017" s="208"/>
      <c r="J2017" s="208"/>
      <c r="K2017" s="208"/>
      <c r="L2017" s="208"/>
      <c r="M2017" s="208"/>
      <c r="N2017" s="209" t="n">
        <v>72</v>
      </c>
      <c r="O2017" s="79" t="n">
        <f aca="false">SUM(J2017:N2017)</f>
        <v>72</v>
      </c>
      <c r="P2017" s="210"/>
      <c r="Q2017" s="210"/>
      <c r="R2017" s="210"/>
      <c r="S2017" s="99"/>
      <c r="T2017" s="99"/>
      <c r="U2017" s="292"/>
      <c r="V2017" s="210"/>
      <c r="W2017" s="210"/>
      <c r="X2017" s="210"/>
      <c r="Y2017" s="210"/>
      <c r="Z2017" s="210"/>
      <c r="AA2017" s="211"/>
      <c r="AB2017" s="212"/>
      <c r="AC2017" s="213"/>
      <c r="AD2017" s="214"/>
      <c r="AE2017" s="215"/>
      <c r="AF2017" s="215"/>
      <c r="AG2017" s="215" t="n">
        <v>216</v>
      </c>
      <c r="AH2017" s="215"/>
      <c r="AI2017" s="215"/>
      <c r="AJ2017" s="215"/>
      <c r="AK2017" s="215"/>
      <c r="AL2017" s="215"/>
      <c r="AM2017" s="215"/>
      <c r="AN2017" s="209"/>
      <c r="AO2017" s="215"/>
      <c r="AP2017" s="215"/>
      <c r="AQ2017" s="215"/>
      <c r="AR2017" s="215"/>
      <c r="AS2017" s="215"/>
      <c r="AT2017" s="215"/>
      <c r="AU2017" s="215"/>
      <c r="AV2017" s="215"/>
      <c r="AW2017" s="215"/>
      <c r="AX2017" s="215"/>
      <c r="AY2017" s="215"/>
      <c r="AZ2017" s="215"/>
      <c r="BA2017" s="215"/>
      <c r="BB2017" s="215"/>
      <c r="BC2017" s="215"/>
      <c r="BD2017" s="85" t="n">
        <f aca="false">SUM(AC2017:BC2017)</f>
        <v>216</v>
      </c>
      <c r="BE2017" s="111" t="n">
        <f aca="false">IF((G2017+I2017+O2017-H2017-BD2017)&gt;=0,G2017+I2017+O2017-H2017-BD2017,0)</f>
        <v>0</v>
      </c>
      <c r="BF2017" s="112" t="n">
        <f aca="false">IF((H2017-I2017-O2017-G2017+BD2017)&gt;=0,H2017-I2017-O2017-G2017+BD2017,0)</f>
        <v>144</v>
      </c>
      <c r="BG2017" s="102"/>
      <c r="BH2017" s="103"/>
      <c r="BI2017" s="90" t="s">
        <v>43</v>
      </c>
      <c r="BJ2017" s="91" t="n">
        <v>0</v>
      </c>
      <c r="BK2017" s="91" t="n">
        <f aca="false">BJ2017-BD2017+O2017</f>
        <v>-144</v>
      </c>
      <c r="BL2017" s="104"/>
    </row>
    <row r="2018" s="105" customFormat="true" ht="15" hidden="false" customHeight="false" outlineLevel="0" collapsed="false">
      <c r="A2018" s="207" t="n">
        <v>2012</v>
      </c>
      <c r="B2018" s="94" t="n">
        <v>43466</v>
      </c>
      <c r="C2018" s="95"/>
      <c r="D2018" s="96"/>
      <c r="E2018" s="74" t="n">
        <v>72</v>
      </c>
      <c r="F2018" s="97" t="s">
        <v>1414</v>
      </c>
      <c r="G2018" s="98" t="n">
        <v>132</v>
      </c>
      <c r="H2018" s="98" t="n">
        <v>0</v>
      </c>
      <c r="I2018" s="208"/>
      <c r="J2018" s="208"/>
      <c r="K2018" s="208"/>
      <c r="L2018" s="208"/>
      <c r="M2018" s="208"/>
      <c r="N2018" s="209"/>
      <c r="O2018" s="79" t="n">
        <f aca="false">SUM(J2018:N2018)</f>
        <v>0</v>
      </c>
      <c r="P2018" s="210"/>
      <c r="Q2018" s="210"/>
      <c r="R2018" s="210"/>
      <c r="S2018" s="99"/>
      <c r="T2018" s="99"/>
      <c r="U2018" s="292"/>
      <c r="V2018" s="210"/>
      <c r="W2018" s="210"/>
      <c r="X2018" s="210"/>
      <c r="Y2018" s="210"/>
      <c r="Z2018" s="210"/>
      <c r="AA2018" s="211"/>
      <c r="AB2018" s="212"/>
      <c r="AC2018" s="213"/>
      <c r="AD2018" s="214"/>
      <c r="AE2018" s="215"/>
      <c r="AF2018" s="215"/>
      <c r="AG2018" s="215"/>
      <c r="AH2018" s="215"/>
      <c r="AI2018" s="215"/>
      <c r="AJ2018" s="215"/>
      <c r="AK2018" s="215"/>
      <c r="AL2018" s="215"/>
      <c r="AM2018" s="215"/>
      <c r="AN2018" s="209"/>
      <c r="AO2018" s="215"/>
      <c r="AP2018" s="215"/>
      <c r="AQ2018" s="215"/>
      <c r="AR2018" s="215"/>
      <c r="AS2018" s="215"/>
      <c r="AT2018" s="215"/>
      <c r="AU2018" s="215"/>
      <c r="AV2018" s="215"/>
      <c r="AW2018" s="215"/>
      <c r="AX2018" s="215"/>
      <c r="AY2018" s="215"/>
      <c r="AZ2018" s="215"/>
      <c r="BA2018" s="215"/>
      <c r="BB2018" s="215"/>
      <c r="BC2018" s="215"/>
      <c r="BD2018" s="85" t="n">
        <f aca="false">SUM(AC2018:BC2018)</f>
        <v>0</v>
      </c>
      <c r="BE2018" s="111" t="n">
        <f aca="false">IF((G2018+I2018+O2018-H2018-BD2018)&gt;=0,G2018+I2018+O2018-H2018-BD2018,0)</f>
        <v>132</v>
      </c>
      <c r="BF2018" s="112" t="n">
        <f aca="false">IF((H2018-I2018-O2018-G2018+BD2018)&gt;=0,H2018-I2018-O2018-G2018+BD2018,0)</f>
        <v>0</v>
      </c>
      <c r="BG2018" s="102"/>
      <c r="BH2018" s="103"/>
      <c r="BI2018" s="90"/>
      <c r="BJ2018" s="91" t="n">
        <v>132</v>
      </c>
      <c r="BK2018" s="91" t="n">
        <f aca="false">BJ2018-BD2018+O2018</f>
        <v>132</v>
      </c>
      <c r="BL2018" s="104"/>
    </row>
    <row r="2019" s="105" customFormat="true" ht="15" hidden="false" customHeight="false" outlineLevel="0" collapsed="false">
      <c r="A2019" s="207" t="n">
        <v>2013</v>
      </c>
      <c r="B2019" s="94" t="n">
        <v>43466</v>
      </c>
      <c r="C2019" s="95"/>
      <c r="D2019" s="96"/>
      <c r="E2019" s="74" t="n">
        <v>20</v>
      </c>
      <c r="F2019" s="97" t="s">
        <v>1415</v>
      </c>
      <c r="G2019" s="98" t="n">
        <v>0</v>
      </c>
      <c r="H2019" s="98" t="n">
        <v>60</v>
      </c>
      <c r="I2019" s="208"/>
      <c r="J2019" s="208"/>
      <c r="K2019" s="208"/>
      <c r="L2019" s="208"/>
      <c r="M2019" s="208"/>
      <c r="N2019" s="209"/>
      <c r="O2019" s="79" t="n">
        <f aca="false">SUM(J2019:N2019)</f>
        <v>0</v>
      </c>
      <c r="P2019" s="210"/>
      <c r="Q2019" s="210"/>
      <c r="R2019" s="210"/>
      <c r="S2019" s="99"/>
      <c r="T2019" s="99"/>
      <c r="U2019" s="292"/>
      <c r="V2019" s="210"/>
      <c r="W2019" s="210"/>
      <c r="X2019" s="210"/>
      <c r="Y2019" s="210"/>
      <c r="Z2019" s="210"/>
      <c r="AA2019" s="211"/>
      <c r="AB2019" s="212"/>
      <c r="AC2019" s="213"/>
      <c r="AD2019" s="214"/>
      <c r="AE2019" s="215"/>
      <c r="AF2019" s="215"/>
      <c r="AG2019" s="215"/>
      <c r="AH2019" s="215"/>
      <c r="AI2019" s="215"/>
      <c r="AJ2019" s="215"/>
      <c r="AK2019" s="215"/>
      <c r="AL2019" s="215"/>
      <c r="AM2019" s="215"/>
      <c r="AN2019" s="209"/>
      <c r="AO2019" s="215"/>
      <c r="AP2019" s="215"/>
      <c r="AQ2019" s="215"/>
      <c r="AR2019" s="215"/>
      <c r="AS2019" s="215"/>
      <c r="AT2019" s="215"/>
      <c r="AU2019" s="215"/>
      <c r="AV2019" s="215"/>
      <c r="AW2019" s="215"/>
      <c r="AX2019" s="215"/>
      <c r="AY2019" s="215"/>
      <c r="AZ2019" s="215"/>
      <c r="BA2019" s="215"/>
      <c r="BB2019" s="215"/>
      <c r="BC2019" s="215"/>
      <c r="BD2019" s="85" t="n">
        <f aca="false">SUM(AC2019:BC2019)</f>
        <v>0</v>
      </c>
      <c r="BE2019" s="111" t="n">
        <f aca="false">IF((G2019+I2019+O2019-H2019-BD2019)&gt;=0,G2019+I2019+O2019-H2019-BD2019,0)</f>
        <v>0</v>
      </c>
      <c r="BF2019" s="112" t="n">
        <f aca="false">IF((H2019-I2019-O2019-G2019+BD2019)&gt;=0,H2019-I2019-O2019-G2019+BD2019,0)</f>
        <v>60</v>
      </c>
      <c r="BG2019" s="102"/>
      <c r="BH2019" s="103"/>
      <c r="BI2019" s="90"/>
      <c r="BJ2019" s="91" t="n">
        <v>-60</v>
      </c>
      <c r="BK2019" s="91" t="n">
        <f aca="false">BJ2019-BD2019+O2019</f>
        <v>-60</v>
      </c>
      <c r="BL2019" s="104"/>
    </row>
    <row r="2020" s="105" customFormat="true" ht="15" hidden="false" customHeight="false" outlineLevel="0" collapsed="false">
      <c r="A2020" s="207" t="n">
        <v>2014</v>
      </c>
      <c r="B2020" s="94" t="n">
        <v>43466</v>
      </c>
      <c r="C2020" s="95"/>
      <c r="D2020" s="96"/>
      <c r="E2020" s="74" t="n">
        <v>20</v>
      </c>
      <c r="F2020" s="97" t="s">
        <v>1416</v>
      </c>
      <c r="G2020" s="98" t="n">
        <v>0</v>
      </c>
      <c r="H2020" s="98" t="n">
        <v>60</v>
      </c>
      <c r="I2020" s="208"/>
      <c r="J2020" s="208"/>
      <c r="K2020" s="208"/>
      <c r="L2020" s="208"/>
      <c r="M2020" s="208"/>
      <c r="N2020" s="209"/>
      <c r="O2020" s="79" t="n">
        <f aca="false">SUM(J2020:N2020)</f>
        <v>0</v>
      </c>
      <c r="P2020" s="210"/>
      <c r="Q2020" s="210"/>
      <c r="R2020" s="210"/>
      <c r="S2020" s="99"/>
      <c r="T2020" s="99"/>
      <c r="U2020" s="292"/>
      <c r="V2020" s="210"/>
      <c r="W2020" s="210"/>
      <c r="X2020" s="210"/>
      <c r="Y2020" s="210"/>
      <c r="Z2020" s="210"/>
      <c r="AA2020" s="211"/>
      <c r="AB2020" s="212"/>
      <c r="AC2020" s="213"/>
      <c r="AD2020" s="214"/>
      <c r="AE2020" s="215"/>
      <c r="AF2020" s="215"/>
      <c r="AG2020" s="215"/>
      <c r="AH2020" s="215"/>
      <c r="AI2020" s="215"/>
      <c r="AJ2020" s="215"/>
      <c r="AK2020" s="215"/>
      <c r="AL2020" s="215"/>
      <c r="AM2020" s="215"/>
      <c r="AN2020" s="209"/>
      <c r="AO2020" s="215"/>
      <c r="AP2020" s="215"/>
      <c r="AQ2020" s="215"/>
      <c r="AR2020" s="215"/>
      <c r="AS2020" s="215"/>
      <c r="AT2020" s="215"/>
      <c r="AU2020" s="215"/>
      <c r="AV2020" s="215"/>
      <c r="AW2020" s="215"/>
      <c r="AX2020" s="215"/>
      <c r="AY2020" s="215"/>
      <c r="AZ2020" s="215"/>
      <c r="BA2020" s="215"/>
      <c r="BB2020" s="215"/>
      <c r="BC2020" s="215"/>
      <c r="BD2020" s="85" t="n">
        <f aca="false">SUM(AC2020:BC2020)</f>
        <v>0</v>
      </c>
      <c r="BE2020" s="111" t="n">
        <f aca="false">IF((G2020+I2020+O2020-H2020-BD2020)&gt;=0,G2020+I2020+O2020-H2020-BD2020,0)</f>
        <v>0</v>
      </c>
      <c r="BF2020" s="112" t="n">
        <f aca="false">IF((H2020-I2020-O2020-G2020+BD2020)&gt;=0,H2020-I2020-O2020-G2020+BD2020,0)</f>
        <v>60</v>
      </c>
      <c r="BG2020" s="102"/>
      <c r="BH2020" s="103"/>
      <c r="BI2020" s="90"/>
      <c r="BJ2020" s="91" t="n">
        <v>-60</v>
      </c>
      <c r="BK2020" s="91" t="n">
        <f aca="false">BJ2020-BD2020+O2020</f>
        <v>-60</v>
      </c>
      <c r="BL2020" s="104"/>
    </row>
    <row r="2021" s="105" customFormat="true" ht="15" hidden="false" customHeight="false" outlineLevel="0" collapsed="false">
      <c r="A2021" s="207" t="n">
        <v>2015</v>
      </c>
      <c r="B2021" s="94" t="n">
        <v>43466</v>
      </c>
      <c r="C2021" s="95"/>
      <c r="D2021" s="96"/>
      <c r="E2021" s="74" t="n">
        <v>72</v>
      </c>
      <c r="F2021" s="97" t="s">
        <v>1417</v>
      </c>
      <c r="G2021" s="98" t="n">
        <v>0</v>
      </c>
      <c r="H2021" s="98" t="n">
        <v>144</v>
      </c>
      <c r="I2021" s="208"/>
      <c r="J2021" s="208"/>
      <c r="K2021" s="208"/>
      <c r="L2021" s="208"/>
      <c r="M2021" s="208"/>
      <c r="N2021" s="209"/>
      <c r="O2021" s="79" t="n">
        <f aca="false">SUM(J2021:N2021)</f>
        <v>0</v>
      </c>
      <c r="P2021" s="210"/>
      <c r="Q2021" s="210"/>
      <c r="R2021" s="210"/>
      <c r="S2021" s="99"/>
      <c r="T2021" s="99"/>
      <c r="U2021" s="292"/>
      <c r="V2021" s="210"/>
      <c r="W2021" s="210"/>
      <c r="X2021" s="210"/>
      <c r="Y2021" s="210"/>
      <c r="Z2021" s="210"/>
      <c r="AA2021" s="211"/>
      <c r="AB2021" s="212"/>
      <c r="AC2021" s="213"/>
      <c r="AD2021" s="214"/>
      <c r="AE2021" s="215"/>
      <c r="AF2021" s="215"/>
      <c r="AG2021" s="215"/>
      <c r="AH2021" s="215"/>
      <c r="AI2021" s="215"/>
      <c r="AJ2021" s="215"/>
      <c r="AK2021" s="215"/>
      <c r="AL2021" s="215"/>
      <c r="AM2021" s="215"/>
      <c r="AN2021" s="209"/>
      <c r="AO2021" s="215"/>
      <c r="AP2021" s="215"/>
      <c r="AQ2021" s="215"/>
      <c r="AR2021" s="215"/>
      <c r="AS2021" s="215"/>
      <c r="AT2021" s="215"/>
      <c r="AU2021" s="215"/>
      <c r="AV2021" s="215"/>
      <c r="AW2021" s="215"/>
      <c r="AX2021" s="215"/>
      <c r="AY2021" s="215"/>
      <c r="AZ2021" s="215"/>
      <c r="BA2021" s="215"/>
      <c r="BB2021" s="215"/>
      <c r="BC2021" s="215"/>
      <c r="BD2021" s="85" t="n">
        <f aca="false">SUM(AC2021:BC2021)</f>
        <v>0</v>
      </c>
      <c r="BE2021" s="111" t="n">
        <f aca="false">IF((G2021+I2021+O2021-H2021-BD2021)&gt;=0,G2021+I2021+O2021-H2021-BD2021,0)</f>
        <v>0</v>
      </c>
      <c r="BF2021" s="112" t="n">
        <f aca="false">IF((H2021-I2021-O2021-G2021+BD2021)&gt;=0,H2021-I2021-O2021-G2021+BD2021,0)</f>
        <v>144</v>
      </c>
      <c r="BG2021" s="102"/>
      <c r="BH2021" s="103"/>
      <c r="BI2021" s="90"/>
      <c r="BJ2021" s="91" t="n">
        <v>-144</v>
      </c>
      <c r="BK2021" s="91" t="n">
        <f aca="false">BJ2021-BD2021+O2021</f>
        <v>-144</v>
      </c>
      <c r="BL2021" s="104"/>
    </row>
    <row r="2022" s="105" customFormat="true" ht="15" hidden="false" customHeight="false" outlineLevel="0" collapsed="false">
      <c r="A2022" s="207" t="n">
        <v>2016</v>
      </c>
      <c r="B2022" s="94" t="n">
        <v>43466</v>
      </c>
      <c r="C2022" s="95"/>
      <c r="D2022" s="96"/>
      <c r="E2022" s="74" t="n">
        <v>72</v>
      </c>
      <c r="F2022" s="97" t="s">
        <v>1418</v>
      </c>
      <c r="G2022" s="98" t="n">
        <v>0</v>
      </c>
      <c r="H2022" s="98" t="n">
        <v>72</v>
      </c>
      <c r="I2022" s="208"/>
      <c r="J2022" s="208"/>
      <c r="K2022" s="208"/>
      <c r="L2022" s="208"/>
      <c r="M2022" s="208"/>
      <c r="N2022" s="209"/>
      <c r="O2022" s="79" t="n">
        <f aca="false">SUM(J2022:N2022)</f>
        <v>0</v>
      </c>
      <c r="P2022" s="210"/>
      <c r="Q2022" s="210"/>
      <c r="R2022" s="210"/>
      <c r="S2022" s="99"/>
      <c r="T2022" s="99"/>
      <c r="U2022" s="292"/>
      <c r="V2022" s="210"/>
      <c r="W2022" s="210"/>
      <c r="X2022" s="210"/>
      <c r="Y2022" s="210"/>
      <c r="Z2022" s="210"/>
      <c r="AA2022" s="211"/>
      <c r="AB2022" s="212"/>
      <c r="AC2022" s="213"/>
      <c r="AD2022" s="214"/>
      <c r="AE2022" s="215"/>
      <c r="AF2022" s="215"/>
      <c r="AG2022" s="215"/>
      <c r="AH2022" s="215"/>
      <c r="AI2022" s="215"/>
      <c r="AJ2022" s="215"/>
      <c r="AK2022" s="215"/>
      <c r="AL2022" s="215"/>
      <c r="AM2022" s="215"/>
      <c r="AN2022" s="209"/>
      <c r="AO2022" s="215"/>
      <c r="AP2022" s="215"/>
      <c r="AQ2022" s="215"/>
      <c r="AR2022" s="215"/>
      <c r="AS2022" s="215"/>
      <c r="AT2022" s="215"/>
      <c r="AU2022" s="215"/>
      <c r="AV2022" s="215"/>
      <c r="AW2022" s="215"/>
      <c r="AX2022" s="215"/>
      <c r="AY2022" s="215"/>
      <c r="AZ2022" s="215"/>
      <c r="BA2022" s="215"/>
      <c r="BB2022" s="215"/>
      <c r="BC2022" s="215"/>
      <c r="BD2022" s="85" t="n">
        <f aca="false">SUM(AC2022:BC2022)</f>
        <v>0</v>
      </c>
      <c r="BE2022" s="111" t="n">
        <f aca="false">IF((G2022+I2022+O2022-H2022-BD2022)&gt;=0,G2022+I2022+O2022-H2022-BD2022,0)</f>
        <v>0</v>
      </c>
      <c r="BF2022" s="112" t="n">
        <f aca="false">IF((H2022-I2022-O2022-G2022+BD2022)&gt;=0,H2022-I2022-O2022-G2022+BD2022,0)</f>
        <v>72</v>
      </c>
      <c r="BG2022" s="102"/>
      <c r="BH2022" s="103"/>
      <c r="BI2022" s="90"/>
      <c r="BJ2022" s="91" t="n">
        <v>-72</v>
      </c>
      <c r="BK2022" s="91" t="n">
        <f aca="false">BJ2022-BD2022+O2022</f>
        <v>-72</v>
      </c>
      <c r="BL2022" s="104"/>
    </row>
    <row r="2023" s="93" customFormat="true" ht="15" hidden="false" customHeight="false" outlineLevel="0" collapsed="false">
      <c r="A2023" s="207" t="n">
        <v>2017</v>
      </c>
      <c r="B2023" s="71" t="n">
        <v>43466</v>
      </c>
      <c r="C2023" s="72"/>
      <c r="D2023" s="73"/>
      <c r="E2023" s="74" t="n">
        <v>72</v>
      </c>
      <c r="F2023" s="75"/>
      <c r="G2023" s="76" t="n">
        <v>0</v>
      </c>
      <c r="H2023" s="76" t="n">
        <v>144</v>
      </c>
      <c r="I2023" s="208"/>
      <c r="J2023" s="208"/>
      <c r="K2023" s="208"/>
      <c r="L2023" s="208"/>
      <c r="M2023" s="208"/>
      <c r="N2023" s="209"/>
      <c r="O2023" s="79" t="n">
        <f aca="false">SUM(J2023:N2023)</f>
        <v>0</v>
      </c>
      <c r="P2023" s="215"/>
      <c r="Q2023" s="215"/>
      <c r="R2023" s="215"/>
      <c r="S2023" s="80"/>
      <c r="T2023" s="80"/>
      <c r="U2023" s="293"/>
      <c r="V2023" s="215"/>
      <c r="W2023" s="215"/>
      <c r="X2023" s="215"/>
      <c r="Y2023" s="215"/>
      <c r="Z2023" s="215"/>
      <c r="AA2023" s="217"/>
      <c r="AB2023" s="218"/>
      <c r="AC2023" s="213"/>
      <c r="AD2023" s="214"/>
      <c r="AE2023" s="215"/>
      <c r="AF2023" s="215"/>
      <c r="AG2023" s="215"/>
      <c r="AH2023" s="215"/>
      <c r="AI2023" s="215"/>
      <c r="AJ2023" s="215"/>
      <c r="AK2023" s="215"/>
      <c r="AL2023" s="215"/>
      <c r="AM2023" s="215"/>
      <c r="AN2023" s="209"/>
      <c r="AO2023" s="215"/>
      <c r="AP2023" s="215"/>
      <c r="AQ2023" s="215"/>
      <c r="AR2023" s="215"/>
      <c r="AS2023" s="215"/>
      <c r="AT2023" s="215"/>
      <c r="AU2023" s="215"/>
      <c r="AV2023" s="215"/>
      <c r="AW2023" s="215"/>
      <c r="AX2023" s="215"/>
      <c r="AY2023" s="215"/>
      <c r="AZ2023" s="215"/>
      <c r="BA2023" s="215"/>
      <c r="BB2023" s="215"/>
      <c r="BC2023" s="215"/>
      <c r="BD2023" s="85" t="n">
        <f aca="false">SUM(AC2023:BC2023)</f>
        <v>0</v>
      </c>
      <c r="BE2023" s="86" t="n">
        <f aca="false">IF((G2023+I2023+O2023-H2023-BD2023)&gt;=0,G2023+I2023+O2023-H2023-BD2023,0)</f>
        <v>0</v>
      </c>
      <c r="BF2023" s="87" t="n">
        <f aca="false">IF((H2023-I2023-O2023-G2023+BD2023)&gt;=0,H2023-I2023-O2023-G2023+BD2023,0)</f>
        <v>144</v>
      </c>
      <c r="BG2023" s="106" t="n">
        <v>43476</v>
      </c>
      <c r="BH2023" s="107"/>
      <c r="BI2023" s="90"/>
      <c r="BJ2023" s="91" t="n">
        <v>-144</v>
      </c>
      <c r="BK2023" s="91" t="n">
        <f aca="false">BJ2023-BD2023+O2023</f>
        <v>-144</v>
      </c>
      <c r="BL2023" s="92"/>
    </row>
    <row r="2024" s="105" customFormat="true" ht="15" hidden="false" customHeight="false" outlineLevel="0" collapsed="false">
      <c r="A2024" s="207" t="n">
        <v>2018</v>
      </c>
      <c r="B2024" s="94" t="n">
        <v>43466</v>
      </c>
      <c r="C2024" s="95"/>
      <c r="D2024" s="96"/>
      <c r="E2024" s="74" t="n">
        <v>72</v>
      </c>
      <c r="F2024" s="97"/>
      <c r="G2024" s="98" t="n">
        <v>26</v>
      </c>
      <c r="H2024" s="98" t="n">
        <v>0</v>
      </c>
      <c r="I2024" s="208"/>
      <c r="J2024" s="208"/>
      <c r="K2024" s="208"/>
      <c r="L2024" s="208"/>
      <c r="M2024" s="208"/>
      <c r="N2024" s="209"/>
      <c r="O2024" s="79" t="n">
        <f aca="false">SUM(J2024:N2024)</f>
        <v>0</v>
      </c>
      <c r="P2024" s="210"/>
      <c r="Q2024" s="210"/>
      <c r="R2024" s="210"/>
      <c r="S2024" s="99"/>
      <c r="T2024" s="99"/>
      <c r="U2024" s="292"/>
      <c r="V2024" s="210"/>
      <c r="W2024" s="210"/>
      <c r="X2024" s="210"/>
      <c r="Y2024" s="210"/>
      <c r="Z2024" s="210"/>
      <c r="AA2024" s="211"/>
      <c r="AB2024" s="212"/>
      <c r="AC2024" s="213"/>
      <c r="AD2024" s="214"/>
      <c r="AE2024" s="215"/>
      <c r="AF2024" s="215"/>
      <c r="AG2024" s="215"/>
      <c r="AH2024" s="215"/>
      <c r="AI2024" s="215"/>
      <c r="AJ2024" s="215"/>
      <c r="AK2024" s="215"/>
      <c r="AL2024" s="215"/>
      <c r="AM2024" s="215"/>
      <c r="AN2024" s="209"/>
      <c r="AO2024" s="215"/>
      <c r="AP2024" s="215"/>
      <c r="AQ2024" s="215"/>
      <c r="AR2024" s="215"/>
      <c r="AS2024" s="215"/>
      <c r="AT2024" s="215"/>
      <c r="AU2024" s="215"/>
      <c r="AV2024" s="215"/>
      <c r="AW2024" s="215"/>
      <c r="AX2024" s="215"/>
      <c r="AY2024" s="215"/>
      <c r="AZ2024" s="215"/>
      <c r="BA2024" s="215"/>
      <c r="BB2024" s="215"/>
      <c r="BC2024" s="215"/>
      <c r="BD2024" s="85" t="n">
        <f aca="false">SUM(AC2024:BC2024)</f>
        <v>0</v>
      </c>
      <c r="BE2024" s="111" t="n">
        <f aca="false">IF((G2024+I2024+O2024-H2024-BD2024)&gt;=0,G2024+I2024+O2024-H2024-BD2024,0)</f>
        <v>26</v>
      </c>
      <c r="BF2024" s="112" t="n">
        <f aca="false">IF((H2024-I2024-O2024-G2024+BD2024)&gt;=0,H2024-I2024-O2024-G2024+BD2024,0)</f>
        <v>0</v>
      </c>
      <c r="BG2024" s="102" t="n">
        <v>43476</v>
      </c>
      <c r="BH2024" s="103" t="n">
        <v>43507</v>
      </c>
      <c r="BI2024" s="90"/>
      <c r="BJ2024" s="91" t="n">
        <v>26</v>
      </c>
      <c r="BK2024" s="91" t="n">
        <f aca="false">BJ2024-BD2024+O2024</f>
        <v>26</v>
      </c>
      <c r="BL2024" s="104"/>
    </row>
    <row r="2025" s="105" customFormat="true" ht="15" hidden="false" customHeight="false" outlineLevel="0" collapsed="false">
      <c r="A2025" s="207" t="n">
        <v>2019</v>
      </c>
      <c r="B2025" s="94" t="n">
        <v>43466</v>
      </c>
      <c r="C2025" s="95"/>
      <c r="D2025" s="96"/>
      <c r="E2025" s="74" t="n">
        <v>20</v>
      </c>
      <c r="F2025" s="97" t="s">
        <v>1419</v>
      </c>
      <c r="G2025" s="98" t="n">
        <v>0</v>
      </c>
      <c r="H2025" s="98" t="n">
        <v>60</v>
      </c>
      <c r="I2025" s="208"/>
      <c r="J2025" s="208"/>
      <c r="K2025" s="208"/>
      <c r="L2025" s="208"/>
      <c r="M2025" s="208"/>
      <c r="N2025" s="209"/>
      <c r="O2025" s="79" t="n">
        <f aca="false">SUM(J2025:N2025)</f>
        <v>0</v>
      </c>
      <c r="P2025" s="210"/>
      <c r="Q2025" s="210"/>
      <c r="R2025" s="210"/>
      <c r="S2025" s="99"/>
      <c r="T2025" s="99"/>
      <c r="U2025" s="292"/>
      <c r="V2025" s="210"/>
      <c r="W2025" s="210"/>
      <c r="X2025" s="210"/>
      <c r="Y2025" s="210"/>
      <c r="Z2025" s="210"/>
      <c r="AA2025" s="211"/>
      <c r="AB2025" s="212"/>
      <c r="AC2025" s="213"/>
      <c r="AD2025" s="214"/>
      <c r="AE2025" s="215"/>
      <c r="AF2025" s="215"/>
      <c r="AG2025" s="215"/>
      <c r="AH2025" s="215"/>
      <c r="AI2025" s="215"/>
      <c r="AJ2025" s="215"/>
      <c r="AK2025" s="215"/>
      <c r="AL2025" s="215"/>
      <c r="AM2025" s="215"/>
      <c r="AN2025" s="209"/>
      <c r="AO2025" s="215"/>
      <c r="AP2025" s="215"/>
      <c r="AQ2025" s="215"/>
      <c r="AR2025" s="215"/>
      <c r="AS2025" s="215"/>
      <c r="AT2025" s="215"/>
      <c r="AU2025" s="215"/>
      <c r="AV2025" s="215"/>
      <c r="AW2025" s="215"/>
      <c r="AX2025" s="215"/>
      <c r="AY2025" s="215"/>
      <c r="AZ2025" s="215"/>
      <c r="BA2025" s="215"/>
      <c r="BB2025" s="215"/>
      <c r="BC2025" s="215"/>
      <c r="BD2025" s="85" t="n">
        <f aca="false">SUM(AC2025:BC2025)</f>
        <v>0</v>
      </c>
      <c r="BE2025" s="111" t="n">
        <f aca="false">IF((G2025+I2025+O2025-H2025-BD2025)&gt;=0,G2025+I2025+O2025-H2025-BD2025,0)</f>
        <v>0</v>
      </c>
      <c r="BF2025" s="112" t="n">
        <f aca="false">IF((H2025-I2025-O2025-G2025+BD2025)&gt;=0,H2025-I2025-O2025-G2025+BD2025,0)</f>
        <v>60</v>
      </c>
      <c r="BG2025" s="102"/>
      <c r="BH2025" s="103"/>
      <c r="BI2025" s="90"/>
      <c r="BJ2025" s="91" t="n">
        <v>-60</v>
      </c>
      <c r="BK2025" s="91" t="n">
        <f aca="false">BJ2025-BD2025+O2025</f>
        <v>-60</v>
      </c>
      <c r="BL2025" s="104"/>
    </row>
    <row r="2026" s="105" customFormat="true" ht="15" hidden="false" customHeight="false" outlineLevel="0" collapsed="false">
      <c r="A2026" s="207" t="n">
        <v>2020</v>
      </c>
      <c r="B2026" s="94" t="n">
        <v>43466</v>
      </c>
      <c r="C2026" s="95"/>
      <c r="D2026" s="96"/>
      <c r="E2026" s="74" t="n">
        <v>72</v>
      </c>
      <c r="F2026" s="97" t="s">
        <v>1420</v>
      </c>
      <c r="G2026" s="98" t="n">
        <v>8</v>
      </c>
      <c r="H2026" s="98" t="n">
        <v>0</v>
      </c>
      <c r="I2026" s="208"/>
      <c r="J2026" s="208"/>
      <c r="K2026" s="208"/>
      <c r="L2026" s="208"/>
      <c r="M2026" s="208"/>
      <c r="N2026" s="209" t="n">
        <v>72</v>
      </c>
      <c r="O2026" s="79" t="n">
        <f aca="false">SUM(J2026:N2026)</f>
        <v>72</v>
      </c>
      <c r="P2026" s="210"/>
      <c r="Q2026" s="210"/>
      <c r="R2026" s="210"/>
      <c r="S2026" s="99"/>
      <c r="T2026" s="99"/>
      <c r="U2026" s="292"/>
      <c r="V2026" s="210"/>
      <c r="W2026" s="210"/>
      <c r="X2026" s="210"/>
      <c r="Y2026" s="210"/>
      <c r="Z2026" s="210"/>
      <c r="AA2026" s="211"/>
      <c r="AB2026" s="212"/>
      <c r="AC2026" s="213"/>
      <c r="AD2026" s="214"/>
      <c r="AE2026" s="215"/>
      <c r="AF2026" s="215"/>
      <c r="AG2026" s="215"/>
      <c r="AH2026" s="215"/>
      <c r="AI2026" s="215"/>
      <c r="AJ2026" s="215"/>
      <c r="AK2026" s="215"/>
      <c r="AL2026" s="215"/>
      <c r="AM2026" s="215" t="n">
        <v>80</v>
      </c>
      <c r="AN2026" s="209"/>
      <c r="AO2026" s="215"/>
      <c r="AP2026" s="215"/>
      <c r="AQ2026" s="215"/>
      <c r="AR2026" s="215"/>
      <c r="AS2026" s="215"/>
      <c r="AT2026" s="215"/>
      <c r="AU2026" s="215"/>
      <c r="AV2026" s="215"/>
      <c r="AW2026" s="215"/>
      <c r="AX2026" s="215"/>
      <c r="AY2026" s="215"/>
      <c r="AZ2026" s="215"/>
      <c r="BA2026" s="215"/>
      <c r="BB2026" s="215"/>
      <c r="BC2026" s="215"/>
      <c r="BD2026" s="85" t="n">
        <f aca="false">SUM(AC2026:BC2026)</f>
        <v>80</v>
      </c>
      <c r="BE2026" s="111" t="n">
        <f aca="false">IF((G2026+I2026+O2026-H2026-BD2026)&gt;=0,G2026+I2026+O2026-H2026-BD2026,0)</f>
        <v>0</v>
      </c>
      <c r="BF2026" s="112" t="n">
        <f aca="false">IF((H2026-I2026-O2026-G2026+BD2026)&gt;=0,H2026-I2026-O2026-G2026+BD2026,0)</f>
        <v>0</v>
      </c>
      <c r="BG2026" s="102"/>
      <c r="BH2026" s="103"/>
      <c r="BI2026" s="90" t="s">
        <v>52</v>
      </c>
      <c r="BJ2026" s="91" t="n">
        <v>8</v>
      </c>
      <c r="BK2026" s="91" t="n">
        <f aca="false">BJ2026-BD2026+O2026</f>
        <v>0</v>
      </c>
      <c r="BL2026" s="104"/>
    </row>
    <row r="2027" s="105" customFormat="true" ht="15" hidden="false" customHeight="false" outlineLevel="0" collapsed="false">
      <c r="A2027" s="207" t="n">
        <v>2021</v>
      </c>
      <c r="B2027" s="94" t="n">
        <v>43466</v>
      </c>
      <c r="C2027" s="95"/>
      <c r="D2027" s="96"/>
      <c r="E2027" s="74" t="n">
        <v>72</v>
      </c>
      <c r="F2027" s="97" t="s">
        <v>1421</v>
      </c>
      <c r="G2027" s="98" t="n">
        <v>0</v>
      </c>
      <c r="H2027" s="98" t="n">
        <v>68</v>
      </c>
      <c r="I2027" s="208"/>
      <c r="J2027" s="208"/>
      <c r="K2027" s="208"/>
      <c r="L2027" s="208"/>
      <c r="M2027" s="208"/>
      <c r="N2027" s="209"/>
      <c r="O2027" s="79" t="n">
        <f aca="false">SUM(J2027:N2027)</f>
        <v>0</v>
      </c>
      <c r="P2027" s="210"/>
      <c r="Q2027" s="210"/>
      <c r="R2027" s="210"/>
      <c r="S2027" s="99"/>
      <c r="T2027" s="99"/>
      <c r="U2027" s="292"/>
      <c r="V2027" s="210"/>
      <c r="W2027" s="210"/>
      <c r="X2027" s="210"/>
      <c r="Y2027" s="210"/>
      <c r="Z2027" s="210"/>
      <c r="AA2027" s="211"/>
      <c r="AB2027" s="212"/>
      <c r="AC2027" s="213"/>
      <c r="AD2027" s="214"/>
      <c r="AE2027" s="215"/>
      <c r="AF2027" s="215"/>
      <c r="AG2027" s="215"/>
      <c r="AH2027" s="215"/>
      <c r="AI2027" s="215"/>
      <c r="AJ2027" s="215"/>
      <c r="AK2027" s="215"/>
      <c r="AL2027" s="215"/>
      <c r="AM2027" s="215"/>
      <c r="AN2027" s="209"/>
      <c r="AO2027" s="215"/>
      <c r="AP2027" s="215"/>
      <c r="AQ2027" s="215"/>
      <c r="AR2027" s="215"/>
      <c r="AS2027" s="215"/>
      <c r="AT2027" s="215"/>
      <c r="AU2027" s="215"/>
      <c r="AV2027" s="215"/>
      <c r="AW2027" s="215"/>
      <c r="AX2027" s="215"/>
      <c r="AY2027" s="215"/>
      <c r="AZ2027" s="215"/>
      <c r="BA2027" s="215"/>
      <c r="BB2027" s="215"/>
      <c r="BC2027" s="215"/>
      <c r="BD2027" s="85" t="n">
        <f aca="false">SUM(AC2027:BC2027)</f>
        <v>0</v>
      </c>
      <c r="BE2027" s="111" t="n">
        <f aca="false">IF((G2027+I2027+O2027-H2027-BD2027)&gt;=0,G2027+I2027+O2027-H2027-BD2027,0)</f>
        <v>0</v>
      </c>
      <c r="BF2027" s="112" t="n">
        <f aca="false">IF((H2027-I2027-O2027-G2027+BD2027)&gt;=0,H2027-I2027-O2027-G2027+BD2027,0)</f>
        <v>68</v>
      </c>
      <c r="BG2027" s="102"/>
      <c r="BH2027" s="103"/>
      <c r="BI2027" s="90"/>
      <c r="BJ2027" s="91" t="n">
        <v>-68</v>
      </c>
      <c r="BK2027" s="91" t="n">
        <f aca="false">BJ2027-BD2027+O2027</f>
        <v>-68</v>
      </c>
      <c r="BL2027" s="104"/>
    </row>
    <row r="2028" s="105" customFormat="true" ht="15" hidden="false" customHeight="false" outlineLevel="0" collapsed="false">
      <c r="A2028" s="207" t="n">
        <v>2022</v>
      </c>
      <c r="B2028" s="94" t="n">
        <v>43466</v>
      </c>
      <c r="C2028" s="95"/>
      <c r="D2028" s="96"/>
      <c r="E2028" s="74" t="n">
        <v>20</v>
      </c>
      <c r="F2028" s="97" t="s">
        <v>1422</v>
      </c>
      <c r="G2028" s="98" t="n">
        <v>0</v>
      </c>
      <c r="H2028" s="98" t="n">
        <v>60</v>
      </c>
      <c r="I2028" s="208"/>
      <c r="J2028" s="208"/>
      <c r="K2028" s="208"/>
      <c r="L2028" s="208"/>
      <c r="M2028" s="208"/>
      <c r="N2028" s="209"/>
      <c r="O2028" s="79" t="n">
        <f aca="false">SUM(J2028:N2028)</f>
        <v>0</v>
      </c>
      <c r="P2028" s="210"/>
      <c r="Q2028" s="210"/>
      <c r="R2028" s="210"/>
      <c r="S2028" s="99"/>
      <c r="T2028" s="99"/>
      <c r="U2028" s="292"/>
      <c r="V2028" s="210"/>
      <c r="W2028" s="210"/>
      <c r="X2028" s="210"/>
      <c r="Y2028" s="210"/>
      <c r="Z2028" s="210"/>
      <c r="AA2028" s="211"/>
      <c r="AB2028" s="212"/>
      <c r="AC2028" s="213"/>
      <c r="AD2028" s="214"/>
      <c r="AE2028" s="215"/>
      <c r="AF2028" s="215"/>
      <c r="AG2028" s="215"/>
      <c r="AH2028" s="215"/>
      <c r="AI2028" s="215"/>
      <c r="AJ2028" s="215"/>
      <c r="AK2028" s="215"/>
      <c r="AL2028" s="215"/>
      <c r="AM2028" s="215"/>
      <c r="AN2028" s="209"/>
      <c r="AO2028" s="215"/>
      <c r="AP2028" s="215"/>
      <c r="AQ2028" s="215"/>
      <c r="AR2028" s="215"/>
      <c r="AS2028" s="215"/>
      <c r="AT2028" s="215"/>
      <c r="AU2028" s="215"/>
      <c r="AV2028" s="215"/>
      <c r="AW2028" s="215"/>
      <c r="AX2028" s="215"/>
      <c r="AY2028" s="215"/>
      <c r="AZ2028" s="215"/>
      <c r="BA2028" s="215"/>
      <c r="BB2028" s="215"/>
      <c r="BC2028" s="215"/>
      <c r="BD2028" s="85" t="n">
        <f aca="false">SUM(AC2028:BC2028)</f>
        <v>0</v>
      </c>
      <c r="BE2028" s="111" t="n">
        <f aca="false">IF((G2028+I2028+O2028-H2028-BD2028)&gt;=0,G2028+I2028+O2028-H2028-BD2028,0)</f>
        <v>0</v>
      </c>
      <c r="BF2028" s="112" t="n">
        <f aca="false">IF((H2028-I2028-O2028-G2028+BD2028)&gt;=0,H2028-I2028-O2028-G2028+BD2028,0)</f>
        <v>60</v>
      </c>
      <c r="BG2028" s="102"/>
      <c r="BH2028" s="103"/>
      <c r="BI2028" s="90"/>
      <c r="BJ2028" s="91" t="n">
        <v>-60</v>
      </c>
      <c r="BK2028" s="91" t="n">
        <f aca="false">BJ2028-BD2028+O2028</f>
        <v>-60</v>
      </c>
      <c r="BL2028" s="104"/>
    </row>
    <row r="2029" s="105" customFormat="true" ht="15" hidden="false" customHeight="false" outlineLevel="0" collapsed="false">
      <c r="A2029" s="207" t="n">
        <v>2023</v>
      </c>
      <c r="B2029" s="94" t="n">
        <v>43466</v>
      </c>
      <c r="C2029" s="95"/>
      <c r="D2029" s="96"/>
      <c r="E2029" s="74" t="n">
        <v>20</v>
      </c>
      <c r="F2029" s="97" t="s">
        <v>1423</v>
      </c>
      <c r="G2029" s="98" t="n">
        <v>0</v>
      </c>
      <c r="H2029" s="98" t="n">
        <v>60</v>
      </c>
      <c r="I2029" s="208"/>
      <c r="J2029" s="208"/>
      <c r="K2029" s="208"/>
      <c r="L2029" s="208"/>
      <c r="M2029" s="208"/>
      <c r="N2029" s="209"/>
      <c r="O2029" s="79" t="n">
        <f aca="false">SUM(J2029:N2029)</f>
        <v>0</v>
      </c>
      <c r="P2029" s="210"/>
      <c r="Q2029" s="210"/>
      <c r="R2029" s="210"/>
      <c r="S2029" s="99"/>
      <c r="T2029" s="99"/>
      <c r="U2029" s="292"/>
      <c r="V2029" s="210"/>
      <c r="W2029" s="210"/>
      <c r="X2029" s="210"/>
      <c r="Y2029" s="210"/>
      <c r="Z2029" s="210"/>
      <c r="AA2029" s="211"/>
      <c r="AB2029" s="212"/>
      <c r="AC2029" s="213"/>
      <c r="AD2029" s="214"/>
      <c r="AE2029" s="215"/>
      <c r="AF2029" s="215"/>
      <c r="AG2029" s="215"/>
      <c r="AH2029" s="215"/>
      <c r="AI2029" s="215"/>
      <c r="AJ2029" s="215"/>
      <c r="AK2029" s="215"/>
      <c r="AL2029" s="215"/>
      <c r="AM2029" s="215"/>
      <c r="AN2029" s="209"/>
      <c r="AO2029" s="215"/>
      <c r="AP2029" s="215"/>
      <c r="AQ2029" s="215"/>
      <c r="AR2029" s="215"/>
      <c r="AS2029" s="215"/>
      <c r="AT2029" s="215"/>
      <c r="AU2029" s="215"/>
      <c r="AV2029" s="215"/>
      <c r="AW2029" s="215"/>
      <c r="AX2029" s="215"/>
      <c r="AY2029" s="215"/>
      <c r="AZ2029" s="215"/>
      <c r="BA2029" s="215"/>
      <c r="BB2029" s="215"/>
      <c r="BC2029" s="215"/>
      <c r="BD2029" s="85" t="n">
        <f aca="false">SUM(AC2029:BC2029)</f>
        <v>0</v>
      </c>
      <c r="BE2029" s="111" t="n">
        <f aca="false">IF((G2029+I2029+O2029-H2029-BD2029)&gt;=0,G2029+I2029+O2029-H2029-BD2029,0)</f>
        <v>0</v>
      </c>
      <c r="BF2029" s="112" t="n">
        <f aca="false">IF((H2029-I2029-O2029-G2029+BD2029)&gt;=0,H2029-I2029-O2029-G2029+BD2029,0)</f>
        <v>60</v>
      </c>
      <c r="BG2029" s="102"/>
      <c r="BH2029" s="103"/>
      <c r="BI2029" s="90"/>
      <c r="BJ2029" s="91" t="n">
        <v>-60</v>
      </c>
      <c r="BK2029" s="91" t="n">
        <f aca="false">BJ2029-BD2029+O2029</f>
        <v>-60</v>
      </c>
      <c r="BL2029" s="104"/>
    </row>
    <row r="2030" s="93" customFormat="true" ht="15" hidden="false" customHeight="false" outlineLevel="0" collapsed="false">
      <c r="A2030" s="207" t="n">
        <v>2024</v>
      </c>
      <c r="B2030" s="71" t="n">
        <v>43466</v>
      </c>
      <c r="C2030" s="72"/>
      <c r="D2030" s="73"/>
      <c r="E2030" s="74" t="n">
        <v>72</v>
      </c>
      <c r="F2030" s="75" t="s">
        <v>1424</v>
      </c>
      <c r="G2030" s="76" t="n">
        <v>0</v>
      </c>
      <c r="H2030" s="76" t="n">
        <v>216</v>
      </c>
      <c r="I2030" s="208"/>
      <c r="J2030" s="208"/>
      <c r="K2030" s="208"/>
      <c r="L2030" s="208"/>
      <c r="M2030" s="208"/>
      <c r="N2030" s="209"/>
      <c r="O2030" s="79" t="n">
        <f aca="false">SUM(J2030:N2030)</f>
        <v>0</v>
      </c>
      <c r="P2030" s="215"/>
      <c r="Q2030" s="215"/>
      <c r="R2030" s="215"/>
      <c r="S2030" s="80"/>
      <c r="T2030" s="80"/>
      <c r="U2030" s="293"/>
      <c r="V2030" s="215"/>
      <c r="W2030" s="215"/>
      <c r="X2030" s="215"/>
      <c r="Y2030" s="215"/>
      <c r="Z2030" s="215"/>
      <c r="AA2030" s="217"/>
      <c r="AB2030" s="218"/>
      <c r="AC2030" s="213"/>
      <c r="AD2030" s="214"/>
      <c r="AE2030" s="215"/>
      <c r="AF2030" s="215"/>
      <c r="AG2030" s="215"/>
      <c r="AH2030" s="215"/>
      <c r="AI2030" s="215"/>
      <c r="AJ2030" s="215"/>
      <c r="AK2030" s="215"/>
      <c r="AL2030" s="215"/>
      <c r="AM2030" s="215"/>
      <c r="AN2030" s="209"/>
      <c r="AO2030" s="215"/>
      <c r="AP2030" s="215"/>
      <c r="AQ2030" s="215"/>
      <c r="AR2030" s="215"/>
      <c r="AS2030" s="215"/>
      <c r="AT2030" s="215"/>
      <c r="AU2030" s="215"/>
      <c r="AV2030" s="215"/>
      <c r="AW2030" s="215"/>
      <c r="AX2030" s="215"/>
      <c r="AY2030" s="215"/>
      <c r="AZ2030" s="215"/>
      <c r="BA2030" s="215"/>
      <c r="BB2030" s="215"/>
      <c r="BC2030" s="215"/>
      <c r="BD2030" s="85" t="n">
        <f aca="false">SUM(AC2030:BC2030)</f>
        <v>0</v>
      </c>
      <c r="BE2030" s="86" t="n">
        <f aca="false">IF((G2030+I2030+O2030-H2030-BD2030)&gt;=0,G2030+I2030+O2030-H2030-BD2030,0)</f>
        <v>0</v>
      </c>
      <c r="BF2030" s="87" t="n">
        <f aca="false">IF((H2030-I2030-O2030-G2030+BD2030)&gt;=0,H2030-I2030-O2030-G2030+BD2030,0)</f>
        <v>216</v>
      </c>
      <c r="BG2030" s="106" t="n">
        <v>43479</v>
      </c>
      <c r="BH2030" s="107"/>
      <c r="BI2030" s="90"/>
      <c r="BJ2030" s="91" t="n">
        <v>-216</v>
      </c>
      <c r="BK2030" s="91" t="n">
        <f aca="false">BJ2030-BD2030+O2030</f>
        <v>-216</v>
      </c>
      <c r="BL2030" s="92"/>
    </row>
    <row r="2031" s="105" customFormat="true" ht="15" hidden="false" customHeight="false" outlineLevel="0" collapsed="false">
      <c r="A2031" s="207" t="n">
        <v>2025</v>
      </c>
      <c r="B2031" s="94" t="n">
        <v>43466</v>
      </c>
      <c r="C2031" s="95"/>
      <c r="D2031" s="96"/>
      <c r="E2031" s="74" t="n">
        <v>72</v>
      </c>
      <c r="F2031" s="97" t="s">
        <v>1425</v>
      </c>
      <c r="G2031" s="98" t="n">
        <v>0</v>
      </c>
      <c r="H2031" s="98" t="n">
        <v>216</v>
      </c>
      <c r="I2031" s="208"/>
      <c r="J2031" s="208"/>
      <c r="K2031" s="208"/>
      <c r="L2031" s="208"/>
      <c r="M2031" s="208"/>
      <c r="N2031" s="209"/>
      <c r="O2031" s="79" t="n">
        <f aca="false">SUM(J2031:N2031)</f>
        <v>0</v>
      </c>
      <c r="P2031" s="210"/>
      <c r="Q2031" s="210"/>
      <c r="R2031" s="210"/>
      <c r="S2031" s="99"/>
      <c r="T2031" s="99"/>
      <c r="U2031" s="292"/>
      <c r="V2031" s="210"/>
      <c r="W2031" s="210"/>
      <c r="X2031" s="210"/>
      <c r="Y2031" s="210"/>
      <c r="Z2031" s="210"/>
      <c r="AA2031" s="211"/>
      <c r="AB2031" s="212"/>
      <c r="AC2031" s="213"/>
      <c r="AD2031" s="214"/>
      <c r="AE2031" s="215"/>
      <c r="AF2031" s="215"/>
      <c r="AG2031" s="215"/>
      <c r="AH2031" s="215"/>
      <c r="AI2031" s="215"/>
      <c r="AJ2031" s="215"/>
      <c r="AK2031" s="215"/>
      <c r="AL2031" s="215"/>
      <c r="AM2031" s="215"/>
      <c r="AN2031" s="209"/>
      <c r="AO2031" s="215"/>
      <c r="AP2031" s="215"/>
      <c r="AQ2031" s="215"/>
      <c r="AR2031" s="215"/>
      <c r="AS2031" s="215"/>
      <c r="AT2031" s="215"/>
      <c r="AU2031" s="215"/>
      <c r="AV2031" s="215"/>
      <c r="AW2031" s="215"/>
      <c r="AX2031" s="215"/>
      <c r="AY2031" s="215"/>
      <c r="AZ2031" s="215"/>
      <c r="BA2031" s="215"/>
      <c r="BB2031" s="215"/>
      <c r="BC2031" s="215"/>
      <c r="BD2031" s="85" t="n">
        <f aca="false">SUM(AC2031:BC2031)</f>
        <v>0</v>
      </c>
      <c r="BE2031" s="111" t="n">
        <f aca="false">IF((G2031+I2031+O2031-H2031-BD2031)&gt;=0,G2031+I2031+O2031-H2031-BD2031,0)</f>
        <v>0</v>
      </c>
      <c r="BF2031" s="112" t="n">
        <f aca="false">IF((H2031-I2031-O2031-G2031+BD2031)&gt;=0,H2031-I2031-O2031-G2031+BD2031,0)</f>
        <v>216</v>
      </c>
      <c r="BG2031" s="102"/>
      <c r="BH2031" s="103"/>
      <c r="BI2031" s="90"/>
      <c r="BJ2031" s="91" t="n">
        <v>-216</v>
      </c>
      <c r="BK2031" s="91" t="n">
        <f aca="false">BJ2031-BD2031+O2031</f>
        <v>-216</v>
      </c>
      <c r="BL2031" s="104"/>
    </row>
    <row r="2032" s="105" customFormat="true" ht="15" hidden="false" customHeight="false" outlineLevel="0" collapsed="false">
      <c r="A2032" s="207" t="n">
        <v>2026</v>
      </c>
      <c r="B2032" s="94" t="n">
        <v>43466</v>
      </c>
      <c r="C2032" s="95"/>
      <c r="D2032" s="96"/>
      <c r="E2032" s="74" t="n">
        <v>20</v>
      </c>
      <c r="F2032" s="97" t="s">
        <v>1426</v>
      </c>
      <c r="G2032" s="98" t="n">
        <v>0</v>
      </c>
      <c r="H2032" s="98" t="n">
        <v>60</v>
      </c>
      <c r="I2032" s="208"/>
      <c r="J2032" s="208"/>
      <c r="K2032" s="208"/>
      <c r="L2032" s="208"/>
      <c r="M2032" s="208"/>
      <c r="N2032" s="209"/>
      <c r="O2032" s="79" t="n">
        <f aca="false">SUM(J2032:N2032)</f>
        <v>0</v>
      </c>
      <c r="P2032" s="210"/>
      <c r="Q2032" s="210"/>
      <c r="R2032" s="210"/>
      <c r="S2032" s="99"/>
      <c r="T2032" s="99"/>
      <c r="U2032" s="292"/>
      <c r="V2032" s="210"/>
      <c r="W2032" s="210"/>
      <c r="X2032" s="210"/>
      <c r="Y2032" s="210"/>
      <c r="Z2032" s="210"/>
      <c r="AA2032" s="211"/>
      <c r="AB2032" s="212"/>
      <c r="AC2032" s="213"/>
      <c r="AD2032" s="214"/>
      <c r="AE2032" s="215"/>
      <c r="AF2032" s="215"/>
      <c r="AG2032" s="215"/>
      <c r="AH2032" s="215"/>
      <c r="AI2032" s="215"/>
      <c r="AJ2032" s="215"/>
      <c r="AK2032" s="215"/>
      <c r="AL2032" s="215"/>
      <c r="AM2032" s="215"/>
      <c r="AN2032" s="209"/>
      <c r="AO2032" s="215"/>
      <c r="AP2032" s="215"/>
      <c r="AQ2032" s="215"/>
      <c r="AR2032" s="215"/>
      <c r="AS2032" s="215"/>
      <c r="AT2032" s="215"/>
      <c r="AU2032" s="215"/>
      <c r="AV2032" s="215"/>
      <c r="AW2032" s="215"/>
      <c r="AX2032" s="215"/>
      <c r="AY2032" s="215"/>
      <c r="AZ2032" s="215"/>
      <c r="BA2032" s="215"/>
      <c r="BB2032" s="215"/>
      <c r="BC2032" s="215"/>
      <c r="BD2032" s="85" t="n">
        <f aca="false">SUM(AC2032:BC2032)</f>
        <v>0</v>
      </c>
      <c r="BE2032" s="111" t="n">
        <f aca="false">IF((G2032+I2032+O2032-H2032-BD2032)&gt;=0,G2032+I2032+O2032-H2032-BD2032,0)</f>
        <v>0</v>
      </c>
      <c r="BF2032" s="112" t="n">
        <f aca="false">IF((H2032-I2032-O2032-G2032+BD2032)&gt;=0,H2032-I2032-O2032-G2032+BD2032,0)</f>
        <v>60</v>
      </c>
      <c r="BG2032" s="102"/>
      <c r="BH2032" s="103"/>
      <c r="BI2032" s="90"/>
      <c r="BJ2032" s="91" t="n">
        <v>-60</v>
      </c>
      <c r="BK2032" s="91" t="n">
        <f aca="false">BJ2032-BD2032+O2032</f>
        <v>-60</v>
      </c>
      <c r="BL2032" s="104"/>
    </row>
    <row r="2033" s="93" customFormat="true" ht="15" hidden="false" customHeight="false" outlineLevel="0" collapsed="false">
      <c r="A2033" s="207" t="n">
        <v>2027</v>
      </c>
      <c r="B2033" s="71" t="n">
        <v>43466</v>
      </c>
      <c r="C2033" s="72"/>
      <c r="D2033" s="73"/>
      <c r="E2033" s="74" t="n">
        <v>20</v>
      </c>
      <c r="F2033" s="75" t="s">
        <v>1427</v>
      </c>
      <c r="G2033" s="76" t="n">
        <v>0</v>
      </c>
      <c r="H2033" s="76" t="n">
        <v>60</v>
      </c>
      <c r="I2033" s="208"/>
      <c r="J2033" s="208"/>
      <c r="K2033" s="208"/>
      <c r="L2033" s="208"/>
      <c r="M2033" s="208"/>
      <c r="N2033" s="209"/>
      <c r="O2033" s="79" t="n">
        <f aca="false">SUM(J2033:N2033)</f>
        <v>0</v>
      </c>
      <c r="P2033" s="215"/>
      <c r="Q2033" s="215"/>
      <c r="R2033" s="215"/>
      <c r="S2033" s="80"/>
      <c r="T2033" s="80"/>
      <c r="U2033" s="293"/>
      <c r="V2033" s="215"/>
      <c r="W2033" s="215"/>
      <c r="X2033" s="215"/>
      <c r="Y2033" s="215"/>
      <c r="Z2033" s="215"/>
      <c r="AA2033" s="217"/>
      <c r="AB2033" s="218"/>
      <c r="AC2033" s="213"/>
      <c r="AD2033" s="214"/>
      <c r="AE2033" s="215"/>
      <c r="AF2033" s="215"/>
      <c r="AG2033" s="215"/>
      <c r="AH2033" s="215"/>
      <c r="AI2033" s="215"/>
      <c r="AJ2033" s="215"/>
      <c r="AK2033" s="215"/>
      <c r="AL2033" s="215"/>
      <c r="AM2033" s="215"/>
      <c r="AN2033" s="209"/>
      <c r="AO2033" s="215"/>
      <c r="AP2033" s="215"/>
      <c r="AQ2033" s="215"/>
      <c r="AR2033" s="215"/>
      <c r="AS2033" s="215"/>
      <c r="AT2033" s="215"/>
      <c r="AU2033" s="215"/>
      <c r="AV2033" s="215"/>
      <c r="AW2033" s="215"/>
      <c r="AX2033" s="215"/>
      <c r="AY2033" s="215"/>
      <c r="AZ2033" s="215"/>
      <c r="BA2033" s="215"/>
      <c r="BB2033" s="215"/>
      <c r="BC2033" s="215"/>
      <c r="BD2033" s="85" t="n">
        <f aca="false">SUM(AC2033:BC2033)</f>
        <v>0</v>
      </c>
      <c r="BE2033" s="86" t="n">
        <f aca="false">IF((G2033+I2033+O2033-H2033-BD2033)&gt;=0,G2033+I2033+O2033-H2033-BD2033,0)</f>
        <v>0</v>
      </c>
      <c r="BF2033" s="87" t="n">
        <f aca="false">IF((H2033-I2033-O2033-G2033+BD2033)&gt;=0,H2033-I2033-O2033-G2033+BD2033,0)</f>
        <v>60</v>
      </c>
      <c r="BG2033" s="106"/>
      <c r="BH2033" s="107"/>
      <c r="BI2033" s="90"/>
      <c r="BJ2033" s="91" t="n">
        <v>-60</v>
      </c>
      <c r="BK2033" s="91" t="n">
        <f aca="false">BJ2033-BD2033+O2033</f>
        <v>-60</v>
      </c>
      <c r="BL2033" s="92"/>
    </row>
    <row r="2034" s="105" customFormat="true" ht="15" hidden="false" customHeight="false" outlineLevel="0" collapsed="false">
      <c r="A2034" s="207" t="n">
        <v>2028</v>
      </c>
      <c r="B2034" s="94" t="n">
        <v>43466</v>
      </c>
      <c r="C2034" s="95"/>
      <c r="D2034" s="96"/>
      <c r="E2034" s="74" t="n">
        <v>72</v>
      </c>
      <c r="F2034" s="97" t="s">
        <v>1428</v>
      </c>
      <c r="G2034" s="98" t="n">
        <v>0</v>
      </c>
      <c r="H2034" s="98" t="n">
        <v>0</v>
      </c>
      <c r="I2034" s="208"/>
      <c r="J2034" s="208"/>
      <c r="K2034" s="208"/>
      <c r="L2034" s="208"/>
      <c r="M2034" s="208"/>
      <c r="N2034" s="209"/>
      <c r="O2034" s="79" t="n">
        <f aca="false">SUM(J2034:N2034)</f>
        <v>0</v>
      </c>
      <c r="P2034" s="210"/>
      <c r="Q2034" s="210"/>
      <c r="R2034" s="210"/>
      <c r="S2034" s="99"/>
      <c r="T2034" s="99"/>
      <c r="U2034" s="292"/>
      <c r="V2034" s="210"/>
      <c r="W2034" s="210"/>
      <c r="X2034" s="210"/>
      <c r="Y2034" s="210"/>
      <c r="Z2034" s="210"/>
      <c r="AA2034" s="211"/>
      <c r="AB2034" s="212"/>
      <c r="AC2034" s="213"/>
      <c r="AD2034" s="214"/>
      <c r="AE2034" s="215"/>
      <c r="AF2034" s="215"/>
      <c r="AG2034" s="215"/>
      <c r="AH2034" s="215"/>
      <c r="AI2034" s="215"/>
      <c r="AJ2034" s="215"/>
      <c r="AK2034" s="215"/>
      <c r="AL2034" s="215"/>
      <c r="AM2034" s="215"/>
      <c r="AN2034" s="209"/>
      <c r="AO2034" s="215"/>
      <c r="AP2034" s="215"/>
      <c r="AQ2034" s="215"/>
      <c r="AR2034" s="215"/>
      <c r="AS2034" s="215"/>
      <c r="AT2034" s="215"/>
      <c r="AU2034" s="215"/>
      <c r="AV2034" s="215"/>
      <c r="AW2034" s="215"/>
      <c r="AX2034" s="215"/>
      <c r="AY2034" s="215"/>
      <c r="AZ2034" s="215"/>
      <c r="BA2034" s="215"/>
      <c r="BB2034" s="215"/>
      <c r="BC2034" s="215"/>
      <c r="BD2034" s="85" t="n">
        <f aca="false">SUM(AC2034:BC2034)</f>
        <v>0</v>
      </c>
      <c r="BE2034" s="111" t="n">
        <f aca="false">IF((G2034+I2034+O2034-H2034-BD2034)&gt;=0,G2034+I2034+O2034-H2034-BD2034,0)</f>
        <v>0</v>
      </c>
      <c r="BF2034" s="112" t="n">
        <f aca="false">IF((H2034-I2034-O2034-G2034+BD2034)&gt;=0,H2034-I2034-O2034-G2034+BD2034,0)</f>
        <v>0</v>
      </c>
      <c r="BG2034" s="102"/>
      <c r="BH2034" s="103"/>
      <c r="BI2034" s="90"/>
      <c r="BJ2034" s="91" t="n">
        <v>0</v>
      </c>
      <c r="BK2034" s="91" t="n">
        <f aca="false">BJ2034-BD2034+O2034</f>
        <v>0</v>
      </c>
      <c r="BL2034" s="104"/>
    </row>
    <row r="2035" s="105" customFormat="true" ht="15" hidden="false" customHeight="false" outlineLevel="0" collapsed="false">
      <c r="A2035" s="207" t="n">
        <v>2029</v>
      </c>
      <c r="B2035" s="94" t="n">
        <v>43466</v>
      </c>
      <c r="C2035" s="95"/>
      <c r="D2035" s="96"/>
      <c r="E2035" s="74" t="n">
        <v>72</v>
      </c>
      <c r="F2035" s="97" t="s">
        <v>1429</v>
      </c>
      <c r="G2035" s="98" t="n">
        <v>0</v>
      </c>
      <c r="H2035" s="98" t="n">
        <v>72</v>
      </c>
      <c r="I2035" s="208"/>
      <c r="J2035" s="208"/>
      <c r="K2035" s="208"/>
      <c r="L2035" s="208"/>
      <c r="M2035" s="208"/>
      <c r="N2035" s="209"/>
      <c r="O2035" s="79" t="n">
        <f aca="false">SUM(J2035:N2035)</f>
        <v>0</v>
      </c>
      <c r="P2035" s="210"/>
      <c r="Q2035" s="210"/>
      <c r="R2035" s="210"/>
      <c r="S2035" s="99"/>
      <c r="T2035" s="99"/>
      <c r="U2035" s="292"/>
      <c r="V2035" s="210"/>
      <c r="W2035" s="210"/>
      <c r="X2035" s="210"/>
      <c r="Y2035" s="210"/>
      <c r="Z2035" s="210"/>
      <c r="AA2035" s="211"/>
      <c r="AB2035" s="212"/>
      <c r="AC2035" s="213"/>
      <c r="AD2035" s="214"/>
      <c r="AE2035" s="215"/>
      <c r="AF2035" s="215"/>
      <c r="AG2035" s="215"/>
      <c r="AH2035" s="215"/>
      <c r="AI2035" s="215"/>
      <c r="AJ2035" s="215"/>
      <c r="AK2035" s="215"/>
      <c r="AL2035" s="215"/>
      <c r="AM2035" s="215"/>
      <c r="AN2035" s="209"/>
      <c r="AO2035" s="215"/>
      <c r="AP2035" s="215"/>
      <c r="AQ2035" s="215"/>
      <c r="AR2035" s="215"/>
      <c r="AS2035" s="215"/>
      <c r="AT2035" s="215"/>
      <c r="AU2035" s="215"/>
      <c r="AV2035" s="215"/>
      <c r="AW2035" s="215"/>
      <c r="AX2035" s="215"/>
      <c r="AY2035" s="215"/>
      <c r="AZ2035" s="215"/>
      <c r="BA2035" s="215"/>
      <c r="BB2035" s="215"/>
      <c r="BC2035" s="215"/>
      <c r="BD2035" s="85" t="n">
        <f aca="false">SUM(AC2035:BC2035)</f>
        <v>0</v>
      </c>
      <c r="BE2035" s="111" t="n">
        <f aca="false">IF((G2035+I2035+O2035-H2035-BD2035)&gt;=0,G2035+I2035+O2035-H2035-BD2035,0)</f>
        <v>0</v>
      </c>
      <c r="BF2035" s="112" t="n">
        <f aca="false">IF((H2035-I2035-O2035-G2035+BD2035)&gt;=0,H2035-I2035-O2035-G2035+BD2035,0)</f>
        <v>72</v>
      </c>
      <c r="BG2035" s="102"/>
      <c r="BH2035" s="103"/>
      <c r="BI2035" s="90"/>
      <c r="BJ2035" s="91" t="n">
        <v>-72</v>
      </c>
      <c r="BK2035" s="91" t="n">
        <f aca="false">BJ2035-BD2035+O2035</f>
        <v>-72</v>
      </c>
      <c r="BL2035" s="104"/>
    </row>
    <row r="2036" s="105" customFormat="true" ht="15" hidden="false" customHeight="false" outlineLevel="0" collapsed="false">
      <c r="A2036" s="207" t="n">
        <v>2030</v>
      </c>
      <c r="B2036" s="94" t="n">
        <v>43466</v>
      </c>
      <c r="C2036" s="95"/>
      <c r="D2036" s="96"/>
      <c r="E2036" s="74" t="n">
        <v>20</v>
      </c>
      <c r="F2036" s="97" t="s">
        <v>1430</v>
      </c>
      <c r="G2036" s="98" t="n">
        <v>0</v>
      </c>
      <c r="H2036" s="98" t="n">
        <v>60</v>
      </c>
      <c r="I2036" s="208"/>
      <c r="J2036" s="208"/>
      <c r="K2036" s="208"/>
      <c r="L2036" s="208"/>
      <c r="M2036" s="208"/>
      <c r="N2036" s="209"/>
      <c r="O2036" s="79" t="n">
        <f aca="false">SUM(J2036:N2036)</f>
        <v>0</v>
      </c>
      <c r="P2036" s="210"/>
      <c r="Q2036" s="210"/>
      <c r="R2036" s="210"/>
      <c r="S2036" s="99"/>
      <c r="T2036" s="99"/>
      <c r="U2036" s="292"/>
      <c r="V2036" s="210"/>
      <c r="W2036" s="210"/>
      <c r="X2036" s="210"/>
      <c r="Y2036" s="210"/>
      <c r="Z2036" s="210"/>
      <c r="AA2036" s="211"/>
      <c r="AB2036" s="212"/>
      <c r="AC2036" s="213"/>
      <c r="AD2036" s="214"/>
      <c r="AE2036" s="215"/>
      <c r="AF2036" s="215"/>
      <c r="AG2036" s="215"/>
      <c r="AH2036" s="215"/>
      <c r="AI2036" s="215"/>
      <c r="AJ2036" s="215"/>
      <c r="AK2036" s="215"/>
      <c r="AL2036" s="215"/>
      <c r="AM2036" s="215"/>
      <c r="AN2036" s="209"/>
      <c r="AO2036" s="215"/>
      <c r="AP2036" s="215"/>
      <c r="AQ2036" s="215"/>
      <c r="AR2036" s="215"/>
      <c r="AS2036" s="215"/>
      <c r="AT2036" s="215"/>
      <c r="AU2036" s="215"/>
      <c r="AV2036" s="215"/>
      <c r="AW2036" s="215"/>
      <c r="AX2036" s="215"/>
      <c r="AY2036" s="215"/>
      <c r="AZ2036" s="215"/>
      <c r="BA2036" s="215"/>
      <c r="BB2036" s="215"/>
      <c r="BC2036" s="215"/>
      <c r="BD2036" s="85" t="n">
        <f aca="false">SUM(AC2036:BC2036)</f>
        <v>0</v>
      </c>
      <c r="BE2036" s="111" t="n">
        <f aca="false">IF((G2036+I2036+O2036-H2036-BD2036)&gt;=0,G2036+I2036+O2036-H2036-BD2036,0)</f>
        <v>0</v>
      </c>
      <c r="BF2036" s="112" t="n">
        <f aca="false">IF((H2036-I2036-O2036-G2036+BD2036)&gt;=0,H2036-I2036-O2036-G2036+BD2036,0)</f>
        <v>60</v>
      </c>
      <c r="BG2036" s="102"/>
      <c r="BH2036" s="103"/>
      <c r="BI2036" s="90"/>
      <c r="BJ2036" s="91" t="n">
        <v>-60</v>
      </c>
      <c r="BK2036" s="91" t="n">
        <f aca="false">BJ2036-BD2036+O2036</f>
        <v>-60</v>
      </c>
      <c r="BL2036" s="104"/>
    </row>
    <row r="2037" s="105" customFormat="true" ht="15" hidden="false" customHeight="false" outlineLevel="0" collapsed="false">
      <c r="A2037" s="207" t="n">
        <v>2031</v>
      </c>
      <c r="B2037" s="94" t="n">
        <v>43466</v>
      </c>
      <c r="C2037" s="95"/>
      <c r="D2037" s="96"/>
      <c r="E2037" s="74" t="n">
        <v>72</v>
      </c>
      <c r="F2037" s="97" t="s">
        <v>1431</v>
      </c>
      <c r="G2037" s="98" t="n">
        <v>0</v>
      </c>
      <c r="H2037" s="98" t="n">
        <v>216</v>
      </c>
      <c r="I2037" s="208"/>
      <c r="J2037" s="208"/>
      <c r="K2037" s="208"/>
      <c r="L2037" s="208"/>
      <c r="M2037" s="208"/>
      <c r="N2037" s="209"/>
      <c r="O2037" s="79" t="n">
        <f aca="false">SUM(J2037:N2037)</f>
        <v>0</v>
      </c>
      <c r="P2037" s="210"/>
      <c r="Q2037" s="210"/>
      <c r="R2037" s="210"/>
      <c r="S2037" s="99"/>
      <c r="T2037" s="99"/>
      <c r="U2037" s="292"/>
      <c r="V2037" s="210"/>
      <c r="W2037" s="210"/>
      <c r="X2037" s="210"/>
      <c r="Y2037" s="210"/>
      <c r="Z2037" s="210"/>
      <c r="AA2037" s="211"/>
      <c r="AB2037" s="212"/>
      <c r="AC2037" s="213"/>
      <c r="AD2037" s="214"/>
      <c r="AE2037" s="215"/>
      <c r="AF2037" s="215"/>
      <c r="AG2037" s="215"/>
      <c r="AH2037" s="215"/>
      <c r="AI2037" s="215"/>
      <c r="AJ2037" s="215"/>
      <c r="AK2037" s="215"/>
      <c r="AL2037" s="215"/>
      <c r="AM2037" s="215"/>
      <c r="AN2037" s="209"/>
      <c r="AO2037" s="215"/>
      <c r="AP2037" s="215"/>
      <c r="AQ2037" s="215"/>
      <c r="AR2037" s="215"/>
      <c r="AS2037" s="215"/>
      <c r="AT2037" s="215"/>
      <c r="AU2037" s="215"/>
      <c r="AV2037" s="215"/>
      <c r="AW2037" s="215"/>
      <c r="AX2037" s="215"/>
      <c r="AY2037" s="215"/>
      <c r="AZ2037" s="215"/>
      <c r="BA2037" s="215"/>
      <c r="BB2037" s="215"/>
      <c r="BC2037" s="215"/>
      <c r="BD2037" s="85" t="n">
        <f aca="false">SUM(AC2037:BC2037)</f>
        <v>0</v>
      </c>
      <c r="BE2037" s="111" t="n">
        <f aca="false">IF((G2037+I2037+O2037-H2037-BD2037)&gt;=0,G2037+I2037+O2037-H2037-BD2037,0)</f>
        <v>0</v>
      </c>
      <c r="BF2037" s="112" t="n">
        <f aca="false">IF((H2037-I2037-O2037-G2037+BD2037)&gt;=0,H2037-I2037-O2037-G2037+BD2037,0)</f>
        <v>216</v>
      </c>
      <c r="BG2037" s="102"/>
      <c r="BH2037" s="103"/>
      <c r="BI2037" s="90"/>
      <c r="BJ2037" s="91" t="n">
        <v>-216</v>
      </c>
      <c r="BK2037" s="91" t="n">
        <f aca="false">BJ2037-BD2037+O2037</f>
        <v>-216</v>
      </c>
      <c r="BL2037" s="104"/>
    </row>
    <row r="2038" s="105" customFormat="true" ht="15" hidden="false" customHeight="false" outlineLevel="0" collapsed="false">
      <c r="A2038" s="207" t="n">
        <v>2032</v>
      </c>
      <c r="B2038" s="94" t="n">
        <v>43466</v>
      </c>
      <c r="C2038" s="95"/>
      <c r="D2038" s="96"/>
      <c r="E2038" s="74" t="n">
        <v>72</v>
      </c>
      <c r="F2038" s="97" t="s">
        <v>1432</v>
      </c>
      <c r="G2038" s="98" t="n">
        <v>0</v>
      </c>
      <c r="H2038" s="98" t="n">
        <v>0</v>
      </c>
      <c r="I2038" s="208"/>
      <c r="J2038" s="208"/>
      <c r="K2038" s="208"/>
      <c r="L2038" s="208"/>
      <c r="M2038" s="208"/>
      <c r="N2038" s="209"/>
      <c r="O2038" s="79" t="n">
        <f aca="false">SUM(J2038:N2038)</f>
        <v>0</v>
      </c>
      <c r="P2038" s="210"/>
      <c r="Q2038" s="210"/>
      <c r="R2038" s="210"/>
      <c r="S2038" s="99"/>
      <c r="T2038" s="99"/>
      <c r="U2038" s="292"/>
      <c r="V2038" s="210"/>
      <c r="W2038" s="210"/>
      <c r="X2038" s="210"/>
      <c r="Y2038" s="210"/>
      <c r="Z2038" s="210"/>
      <c r="AA2038" s="211"/>
      <c r="AB2038" s="212"/>
      <c r="AC2038" s="213"/>
      <c r="AD2038" s="214"/>
      <c r="AE2038" s="215"/>
      <c r="AF2038" s="215"/>
      <c r="AG2038" s="215"/>
      <c r="AH2038" s="215"/>
      <c r="AI2038" s="215"/>
      <c r="AJ2038" s="215"/>
      <c r="AK2038" s="215"/>
      <c r="AL2038" s="215"/>
      <c r="AM2038" s="215"/>
      <c r="AN2038" s="209"/>
      <c r="AO2038" s="215"/>
      <c r="AP2038" s="215"/>
      <c r="AQ2038" s="215"/>
      <c r="AR2038" s="215"/>
      <c r="AS2038" s="215"/>
      <c r="AT2038" s="215"/>
      <c r="AU2038" s="215"/>
      <c r="AV2038" s="215"/>
      <c r="AW2038" s="215"/>
      <c r="AX2038" s="215"/>
      <c r="AY2038" s="215"/>
      <c r="AZ2038" s="215"/>
      <c r="BA2038" s="215"/>
      <c r="BB2038" s="215"/>
      <c r="BC2038" s="215"/>
      <c r="BD2038" s="85" t="n">
        <f aca="false">SUM(AC2038:BC2038)</f>
        <v>0</v>
      </c>
      <c r="BE2038" s="111" t="n">
        <f aca="false">IF((G2038+I2038+O2038-H2038-BD2038)&gt;=0,G2038+I2038+O2038-H2038-BD2038,0)</f>
        <v>0</v>
      </c>
      <c r="BF2038" s="112" t="n">
        <f aca="false">IF((H2038-I2038-O2038-G2038+BD2038)&gt;=0,H2038-I2038-O2038-G2038+BD2038,0)</f>
        <v>0</v>
      </c>
      <c r="BG2038" s="102"/>
      <c r="BH2038" s="103"/>
      <c r="BI2038" s="90"/>
      <c r="BJ2038" s="91" t="n">
        <v>0</v>
      </c>
      <c r="BK2038" s="91" t="n">
        <f aca="false">BJ2038-BD2038+O2038</f>
        <v>0</v>
      </c>
      <c r="BL2038" s="104"/>
    </row>
    <row r="2039" s="105" customFormat="true" ht="15" hidden="false" customHeight="false" outlineLevel="0" collapsed="false">
      <c r="A2039" s="207" t="n">
        <v>2033</v>
      </c>
      <c r="B2039" s="94" t="n">
        <v>43466</v>
      </c>
      <c r="C2039" s="95"/>
      <c r="D2039" s="96"/>
      <c r="E2039" s="74" t="n">
        <v>72</v>
      </c>
      <c r="F2039" s="97" t="s">
        <v>1433</v>
      </c>
      <c r="G2039" s="98" t="n">
        <v>72</v>
      </c>
      <c r="H2039" s="98" t="n">
        <v>0</v>
      </c>
      <c r="I2039" s="208"/>
      <c r="J2039" s="208"/>
      <c r="K2039" s="208"/>
      <c r="L2039" s="208"/>
      <c r="M2039" s="208"/>
      <c r="N2039" s="209" t="n">
        <v>72</v>
      </c>
      <c r="O2039" s="79" t="n">
        <f aca="false">SUM(J2039:N2039)</f>
        <v>72</v>
      </c>
      <c r="P2039" s="210"/>
      <c r="Q2039" s="210"/>
      <c r="R2039" s="210"/>
      <c r="S2039" s="99"/>
      <c r="T2039" s="99"/>
      <c r="U2039" s="292"/>
      <c r="V2039" s="210"/>
      <c r="W2039" s="210"/>
      <c r="X2039" s="210"/>
      <c r="Y2039" s="210"/>
      <c r="Z2039" s="210"/>
      <c r="AA2039" s="211"/>
      <c r="AB2039" s="212"/>
      <c r="AC2039" s="213"/>
      <c r="AD2039" s="214"/>
      <c r="AE2039" s="215"/>
      <c r="AF2039" s="215"/>
      <c r="AG2039" s="215"/>
      <c r="AH2039" s="215"/>
      <c r="AI2039" s="215"/>
      <c r="AJ2039" s="215"/>
      <c r="AK2039" s="215"/>
      <c r="AL2039" s="215"/>
      <c r="AM2039" s="215" t="n">
        <v>288</v>
      </c>
      <c r="AN2039" s="209"/>
      <c r="AO2039" s="215"/>
      <c r="AP2039" s="215"/>
      <c r="AQ2039" s="215"/>
      <c r="AR2039" s="215"/>
      <c r="AS2039" s="215"/>
      <c r="AT2039" s="215"/>
      <c r="AU2039" s="215"/>
      <c r="AV2039" s="215"/>
      <c r="AW2039" s="215"/>
      <c r="AX2039" s="215"/>
      <c r="AY2039" s="215"/>
      <c r="AZ2039" s="215"/>
      <c r="BA2039" s="215"/>
      <c r="BB2039" s="215"/>
      <c r="BC2039" s="215"/>
      <c r="BD2039" s="85" t="n">
        <f aca="false">SUM(AC2039:BC2039)</f>
        <v>288</v>
      </c>
      <c r="BE2039" s="111" t="n">
        <f aca="false">IF((G2039+I2039+O2039-H2039-BD2039)&gt;=0,G2039+I2039+O2039-H2039-BD2039,0)</f>
        <v>0</v>
      </c>
      <c r="BF2039" s="112" t="n">
        <f aca="false">IF((H2039-I2039-O2039-G2039+BD2039)&gt;=0,H2039-I2039-O2039-G2039+BD2039,0)</f>
        <v>144</v>
      </c>
      <c r="BG2039" s="102"/>
      <c r="BH2039" s="103"/>
      <c r="BI2039" s="90" t="s">
        <v>125</v>
      </c>
      <c r="BJ2039" s="91" t="n">
        <v>72</v>
      </c>
      <c r="BK2039" s="91" t="n">
        <f aca="false">BJ2039-BD2039+O2039</f>
        <v>-144</v>
      </c>
      <c r="BL2039" s="104"/>
    </row>
    <row r="2040" s="105" customFormat="true" ht="15" hidden="false" customHeight="false" outlineLevel="0" collapsed="false">
      <c r="A2040" s="207" t="n">
        <v>2034</v>
      </c>
      <c r="B2040" s="94" t="n">
        <v>43466</v>
      </c>
      <c r="C2040" s="95"/>
      <c r="D2040" s="96"/>
      <c r="E2040" s="74" t="n">
        <v>72</v>
      </c>
      <c r="F2040" s="97" t="s">
        <v>1433</v>
      </c>
      <c r="G2040" s="98" t="n">
        <v>0</v>
      </c>
      <c r="H2040" s="98" t="n">
        <v>72</v>
      </c>
      <c r="I2040" s="208"/>
      <c r="J2040" s="208"/>
      <c r="K2040" s="208"/>
      <c r="L2040" s="208"/>
      <c r="M2040" s="208"/>
      <c r="N2040" s="209" t="n">
        <v>72</v>
      </c>
      <c r="O2040" s="79" t="n">
        <f aca="false">SUM(J2040:N2040)</f>
        <v>72</v>
      </c>
      <c r="P2040" s="210"/>
      <c r="Q2040" s="210"/>
      <c r="R2040" s="210"/>
      <c r="S2040" s="99"/>
      <c r="T2040" s="99"/>
      <c r="U2040" s="292"/>
      <c r="V2040" s="210"/>
      <c r="W2040" s="210"/>
      <c r="X2040" s="210"/>
      <c r="Y2040" s="210"/>
      <c r="Z2040" s="210"/>
      <c r="AA2040" s="211"/>
      <c r="AB2040" s="212"/>
      <c r="AC2040" s="213"/>
      <c r="AD2040" s="214"/>
      <c r="AE2040" s="215"/>
      <c r="AF2040" s="215"/>
      <c r="AG2040" s="215"/>
      <c r="AH2040" s="215"/>
      <c r="AI2040" s="215"/>
      <c r="AJ2040" s="215"/>
      <c r="AK2040" s="215"/>
      <c r="AL2040" s="215"/>
      <c r="AM2040" s="215" t="n">
        <v>288</v>
      </c>
      <c r="AN2040" s="209"/>
      <c r="AO2040" s="215"/>
      <c r="AP2040" s="215"/>
      <c r="AQ2040" s="215"/>
      <c r="AR2040" s="215"/>
      <c r="AS2040" s="215"/>
      <c r="AT2040" s="215"/>
      <c r="AU2040" s="215"/>
      <c r="AV2040" s="215"/>
      <c r="AW2040" s="215"/>
      <c r="AX2040" s="215"/>
      <c r="AY2040" s="215"/>
      <c r="AZ2040" s="215"/>
      <c r="BA2040" s="215"/>
      <c r="BB2040" s="215"/>
      <c r="BC2040" s="215"/>
      <c r="BD2040" s="85" t="n">
        <f aca="false">SUM(AC2040:BC2040)</f>
        <v>288</v>
      </c>
      <c r="BE2040" s="111" t="n">
        <f aca="false">IF((G2040+I2040+O2040-H2040-BD2040)&gt;=0,G2040+I2040+O2040-H2040-BD2040,0)</f>
        <v>0</v>
      </c>
      <c r="BF2040" s="112" t="n">
        <f aca="false">IF((H2040-I2040-O2040-G2040+BD2040)&gt;=0,H2040-I2040-O2040-G2040+BD2040,0)</f>
        <v>288</v>
      </c>
      <c r="BG2040" s="102"/>
      <c r="BH2040" s="103"/>
      <c r="BI2040" s="90" t="s">
        <v>125</v>
      </c>
      <c r="BJ2040" s="91" t="n">
        <v>-72</v>
      </c>
      <c r="BK2040" s="91" t="n">
        <f aca="false">BJ2040-BD2040+O2040</f>
        <v>-288</v>
      </c>
      <c r="BL2040" s="104"/>
    </row>
    <row r="2041" s="105" customFormat="true" ht="15" hidden="false" customHeight="false" outlineLevel="0" collapsed="false">
      <c r="A2041" s="207" t="n">
        <v>2035</v>
      </c>
      <c r="B2041" s="94" t="n">
        <v>43466</v>
      </c>
      <c r="C2041" s="95"/>
      <c r="D2041" s="96"/>
      <c r="E2041" s="74" t="n">
        <v>20</v>
      </c>
      <c r="F2041" s="97" t="s">
        <v>1434</v>
      </c>
      <c r="G2041" s="98" t="n">
        <v>0</v>
      </c>
      <c r="H2041" s="98" t="n">
        <v>60</v>
      </c>
      <c r="I2041" s="208"/>
      <c r="J2041" s="208"/>
      <c r="K2041" s="208"/>
      <c r="L2041" s="208"/>
      <c r="M2041" s="208"/>
      <c r="N2041" s="209"/>
      <c r="O2041" s="79" t="n">
        <f aca="false">SUM(J2041:N2041)</f>
        <v>0</v>
      </c>
      <c r="P2041" s="210"/>
      <c r="Q2041" s="210"/>
      <c r="R2041" s="210"/>
      <c r="S2041" s="99"/>
      <c r="T2041" s="99"/>
      <c r="U2041" s="292"/>
      <c r="V2041" s="210"/>
      <c r="W2041" s="210"/>
      <c r="X2041" s="210"/>
      <c r="Y2041" s="210"/>
      <c r="Z2041" s="210"/>
      <c r="AA2041" s="211"/>
      <c r="AB2041" s="212"/>
      <c r="AC2041" s="213"/>
      <c r="AD2041" s="214"/>
      <c r="AE2041" s="215"/>
      <c r="AF2041" s="215"/>
      <c r="AG2041" s="215"/>
      <c r="AH2041" s="215"/>
      <c r="AI2041" s="215"/>
      <c r="AJ2041" s="215"/>
      <c r="AK2041" s="215"/>
      <c r="AL2041" s="215"/>
      <c r="AM2041" s="215"/>
      <c r="AN2041" s="209"/>
      <c r="AO2041" s="215"/>
      <c r="AP2041" s="215"/>
      <c r="AQ2041" s="215"/>
      <c r="AR2041" s="215"/>
      <c r="AS2041" s="215"/>
      <c r="AT2041" s="215"/>
      <c r="AU2041" s="215"/>
      <c r="AV2041" s="215"/>
      <c r="AW2041" s="215"/>
      <c r="AX2041" s="215"/>
      <c r="AY2041" s="215"/>
      <c r="AZ2041" s="215"/>
      <c r="BA2041" s="215"/>
      <c r="BB2041" s="215"/>
      <c r="BC2041" s="215"/>
      <c r="BD2041" s="85" t="n">
        <f aca="false">SUM(AC2041:BC2041)</f>
        <v>0</v>
      </c>
      <c r="BE2041" s="111" t="n">
        <f aca="false">IF((G2041+I2041+O2041-H2041-BD2041)&gt;=0,G2041+I2041+O2041-H2041-BD2041,0)</f>
        <v>0</v>
      </c>
      <c r="BF2041" s="112" t="n">
        <f aca="false">IF((H2041-I2041-O2041-G2041+BD2041)&gt;=0,H2041-I2041-O2041-G2041+BD2041,0)</f>
        <v>60</v>
      </c>
      <c r="BG2041" s="102"/>
      <c r="BH2041" s="103"/>
      <c r="BI2041" s="90"/>
      <c r="BJ2041" s="91" t="n">
        <v>-60</v>
      </c>
      <c r="BK2041" s="91" t="n">
        <f aca="false">BJ2041-BD2041+O2041</f>
        <v>-60</v>
      </c>
      <c r="BL2041" s="104"/>
    </row>
    <row r="2042" s="105" customFormat="true" ht="15" hidden="false" customHeight="false" outlineLevel="0" collapsed="false">
      <c r="A2042" s="207" t="n">
        <v>2036</v>
      </c>
      <c r="B2042" s="94" t="n">
        <v>43466</v>
      </c>
      <c r="C2042" s="95"/>
      <c r="D2042" s="96"/>
      <c r="E2042" s="74" t="n">
        <v>72</v>
      </c>
      <c r="F2042" s="97" t="s">
        <v>1435</v>
      </c>
      <c r="G2042" s="98" t="n">
        <v>0</v>
      </c>
      <c r="H2042" s="98" t="n">
        <v>152</v>
      </c>
      <c r="I2042" s="208"/>
      <c r="J2042" s="208"/>
      <c r="K2042" s="208"/>
      <c r="L2042" s="208"/>
      <c r="M2042" s="208"/>
      <c r="N2042" s="209"/>
      <c r="O2042" s="79" t="n">
        <f aca="false">SUM(J2042:N2042)</f>
        <v>0</v>
      </c>
      <c r="P2042" s="210"/>
      <c r="Q2042" s="210"/>
      <c r="R2042" s="210"/>
      <c r="S2042" s="210"/>
      <c r="T2042" s="99"/>
      <c r="U2042" s="292"/>
      <c r="V2042" s="210"/>
      <c r="W2042" s="210"/>
      <c r="X2042" s="210"/>
      <c r="Y2042" s="210"/>
      <c r="Z2042" s="210"/>
      <c r="AA2042" s="211"/>
      <c r="AB2042" s="212"/>
      <c r="AC2042" s="213"/>
      <c r="AD2042" s="214"/>
      <c r="AE2042" s="215"/>
      <c r="AF2042" s="215"/>
      <c r="AG2042" s="215"/>
      <c r="AH2042" s="215"/>
      <c r="AI2042" s="215"/>
      <c r="AJ2042" s="215"/>
      <c r="AK2042" s="215"/>
      <c r="AL2042" s="215"/>
      <c r="AM2042" s="215"/>
      <c r="AN2042" s="209"/>
      <c r="AO2042" s="215"/>
      <c r="AP2042" s="215"/>
      <c r="AQ2042" s="215"/>
      <c r="AR2042" s="215"/>
      <c r="AS2042" s="215"/>
      <c r="AT2042" s="215"/>
      <c r="AU2042" s="215"/>
      <c r="AV2042" s="215"/>
      <c r="AW2042" s="215"/>
      <c r="AX2042" s="215"/>
      <c r="AY2042" s="215"/>
      <c r="AZ2042" s="215"/>
      <c r="BA2042" s="215"/>
      <c r="BB2042" s="215"/>
      <c r="BC2042" s="215"/>
      <c r="BD2042" s="85" t="n">
        <f aca="false">SUM(AC2042:BC2042)</f>
        <v>0</v>
      </c>
      <c r="BE2042" s="111" t="n">
        <f aca="false">IF((G2042+I2042+O2042-H2042-BD2042)&gt;=0,G2042+I2042+O2042-H2042-BD2042,0)</f>
        <v>0</v>
      </c>
      <c r="BF2042" s="112" t="n">
        <f aca="false">IF((H2042-I2042-O2042-G2042+BD2042)&gt;=0,H2042-I2042-O2042-G2042+BD2042,0)</f>
        <v>152</v>
      </c>
      <c r="BG2042" s="102"/>
      <c r="BH2042" s="103"/>
      <c r="BI2042" s="90"/>
      <c r="BJ2042" s="91" t="n">
        <v>-152</v>
      </c>
      <c r="BK2042" s="91" t="n">
        <f aca="false">BJ2042-BD2042+O2042</f>
        <v>-152</v>
      </c>
      <c r="BL2042" s="104"/>
    </row>
    <row r="2043" s="105" customFormat="true" ht="15" hidden="false" customHeight="false" outlineLevel="0" collapsed="false">
      <c r="A2043" s="207" t="n">
        <v>2037</v>
      </c>
      <c r="B2043" s="94" t="n">
        <v>43466</v>
      </c>
      <c r="C2043" s="95"/>
      <c r="D2043" s="96"/>
      <c r="E2043" s="74" t="n">
        <v>72</v>
      </c>
      <c r="F2043" s="97" t="s">
        <v>1435</v>
      </c>
      <c r="G2043" s="98" t="n">
        <v>0</v>
      </c>
      <c r="H2043" s="98" t="n">
        <v>12</v>
      </c>
      <c r="I2043" s="208"/>
      <c r="J2043" s="208"/>
      <c r="K2043" s="208"/>
      <c r="L2043" s="208"/>
      <c r="M2043" s="208"/>
      <c r="N2043" s="209"/>
      <c r="O2043" s="79" t="n">
        <f aca="false">SUM(J2043:N2043)</f>
        <v>0</v>
      </c>
      <c r="P2043" s="210"/>
      <c r="Q2043" s="210"/>
      <c r="R2043" s="210"/>
      <c r="S2043" s="210"/>
      <c r="T2043" s="99"/>
      <c r="U2043" s="292"/>
      <c r="V2043" s="210"/>
      <c r="W2043" s="210"/>
      <c r="X2043" s="210"/>
      <c r="Y2043" s="210"/>
      <c r="Z2043" s="210"/>
      <c r="AA2043" s="211"/>
      <c r="AB2043" s="212"/>
      <c r="AC2043" s="213"/>
      <c r="AD2043" s="214"/>
      <c r="AE2043" s="215"/>
      <c r="AF2043" s="215"/>
      <c r="AG2043" s="215"/>
      <c r="AH2043" s="215"/>
      <c r="AI2043" s="215"/>
      <c r="AJ2043" s="215"/>
      <c r="AK2043" s="215"/>
      <c r="AL2043" s="215"/>
      <c r="AM2043" s="215"/>
      <c r="AN2043" s="209"/>
      <c r="AO2043" s="215"/>
      <c r="AP2043" s="215"/>
      <c r="AQ2043" s="215"/>
      <c r="AR2043" s="215"/>
      <c r="AS2043" s="215"/>
      <c r="AT2043" s="215"/>
      <c r="AU2043" s="215"/>
      <c r="AV2043" s="215"/>
      <c r="AW2043" s="215"/>
      <c r="AX2043" s="215"/>
      <c r="AY2043" s="215"/>
      <c r="AZ2043" s="215"/>
      <c r="BA2043" s="215"/>
      <c r="BB2043" s="215"/>
      <c r="BC2043" s="215"/>
      <c r="BD2043" s="85" t="n">
        <f aca="false">SUM(AC2043:BC2043)</f>
        <v>0</v>
      </c>
      <c r="BE2043" s="111" t="n">
        <f aca="false">IF((G2043+I2043+O2043-H2043-BD2043)&gt;=0,G2043+I2043+O2043-H2043-BD2043,0)</f>
        <v>0</v>
      </c>
      <c r="BF2043" s="112" t="n">
        <f aca="false">IF((H2043-I2043-O2043-G2043+BD2043)&gt;=0,H2043-I2043-O2043-G2043+BD2043,0)</f>
        <v>12</v>
      </c>
      <c r="BG2043" s="102"/>
      <c r="BH2043" s="103" t="n">
        <v>43556</v>
      </c>
      <c r="BI2043" s="90"/>
      <c r="BJ2043" s="91" t="n">
        <v>-12</v>
      </c>
      <c r="BK2043" s="91" t="n">
        <f aca="false">BJ2043-BD2043+O2043</f>
        <v>-12</v>
      </c>
      <c r="BL2043" s="104"/>
    </row>
    <row r="2044" s="105" customFormat="true" ht="15" hidden="false" customHeight="false" outlineLevel="0" collapsed="false">
      <c r="A2044" s="207" t="n">
        <v>2038</v>
      </c>
      <c r="B2044" s="94" t="n">
        <v>43466</v>
      </c>
      <c r="C2044" s="95"/>
      <c r="D2044" s="96"/>
      <c r="E2044" s="74" t="n">
        <v>72</v>
      </c>
      <c r="F2044" s="97" t="s">
        <v>1436</v>
      </c>
      <c r="G2044" s="98" t="n">
        <v>0</v>
      </c>
      <c r="H2044" s="98" t="n">
        <v>72</v>
      </c>
      <c r="I2044" s="208"/>
      <c r="J2044" s="208"/>
      <c r="K2044" s="208"/>
      <c r="L2044" s="208"/>
      <c r="M2044" s="208"/>
      <c r="N2044" s="209"/>
      <c r="O2044" s="79" t="n">
        <f aca="false">SUM(J2044:N2044)</f>
        <v>0</v>
      </c>
      <c r="P2044" s="210"/>
      <c r="Q2044" s="210"/>
      <c r="R2044" s="210"/>
      <c r="S2044" s="210"/>
      <c r="T2044" s="99"/>
      <c r="U2044" s="292"/>
      <c r="V2044" s="210"/>
      <c r="W2044" s="210"/>
      <c r="X2044" s="210"/>
      <c r="Y2044" s="210"/>
      <c r="Z2044" s="210"/>
      <c r="AA2044" s="211"/>
      <c r="AB2044" s="212"/>
      <c r="AC2044" s="213"/>
      <c r="AD2044" s="214"/>
      <c r="AE2044" s="215"/>
      <c r="AF2044" s="215"/>
      <c r="AG2044" s="215"/>
      <c r="AH2044" s="215"/>
      <c r="AI2044" s="215"/>
      <c r="AJ2044" s="215"/>
      <c r="AK2044" s="215"/>
      <c r="AL2044" s="215"/>
      <c r="AM2044" s="215"/>
      <c r="AN2044" s="209"/>
      <c r="AO2044" s="215"/>
      <c r="AP2044" s="215"/>
      <c r="AQ2044" s="215"/>
      <c r="AR2044" s="215"/>
      <c r="AS2044" s="215"/>
      <c r="AT2044" s="215"/>
      <c r="AU2044" s="215"/>
      <c r="AV2044" s="215"/>
      <c r="AW2044" s="215"/>
      <c r="AX2044" s="215"/>
      <c r="AY2044" s="215"/>
      <c r="AZ2044" s="215"/>
      <c r="BA2044" s="215"/>
      <c r="BB2044" s="215"/>
      <c r="BC2044" s="215"/>
      <c r="BD2044" s="85" t="n">
        <f aca="false">SUM(AC2044:BC2044)</f>
        <v>0</v>
      </c>
      <c r="BE2044" s="111" t="n">
        <f aca="false">IF((G2044+I2044+O2044-H2044-BD2044)&gt;=0,G2044+I2044+O2044-H2044-BD2044,0)</f>
        <v>0</v>
      </c>
      <c r="BF2044" s="112" t="n">
        <f aca="false">IF((H2044-I2044-O2044-G2044+BD2044)&gt;=0,H2044-I2044-O2044-G2044+BD2044,0)</f>
        <v>72</v>
      </c>
      <c r="BG2044" s="102"/>
      <c r="BH2044" s="103"/>
      <c r="BI2044" s="90"/>
      <c r="BJ2044" s="91" t="n">
        <v>-72</v>
      </c>
      <c r="BK2044" s="91" t="n">
        <f aca="false">BJ2044-BD2044+O2044</f>
        <v>-72</v>
      </c>
      <c r="BL2044" s="104"/>
    </row>
    <row r="2045" s="105" customFormat="true" ht="15" hidden="false" customHeight="false" outlineLevel="0" collapsed="false">
      <c r="A2045" s="207" t="n">
        <v>2039</v>
      </c>
      <c r="B2045" s="94" t="n">
        <v>43466</v>
      </c>
      <c r="C2045" s="95"/>
      <c r="D2045" s="96"/>
      <c r="E2045" s="74" t="n">
        <v>20</v>
      </c>
      <c r="F2045" s="97" t="s">
        <v>1437</v>
      </c>
      <c r="G2045" s="98" t="n">
        <v>0</v>
      </c>
      <c r="H2045" s="98" t="n">
        <v>60</v>
      </c>
      <c r="I2045" s="208"/>
      <c r="J2045" s="208"/>
      <c r="K2045" s="208"/>
      <c r="L2045" s="208"/>
      <c r="M2045" s="208"/>
      <c r="N2045" s="209"/>
      <c r="O2045" s="79" t="n">
        <f aca="false">SUM(J2045:N2045)</f>
        <v>0</v>
      </c>
      <c r="P2045" s="210"/>
      <c r="Q2045" s="210"/>
      <c r="R2045" s="210"/>
      <c r="S2045" s="210"/>
      <c r="T2045" s="99"/>
      <c r="U2045" s="292"/>
      <c r="V2045" s="210"/>
      <c r="W2045" s="210"/>
      <c r="X2045" s="210"/>
      <c r="Y2045" s="210"/>
      <c r="Z2045" s="210"/>
      <c r="AA2045" s="211"/>
      <c r="AB2045" s="212"/>
      <c r="AC2045" s="213"/>
      <c r="AD2045" s="214"/>
      <c r="AE2045" s="215"/>
      <c r="AF2045" s="215"/>
      <c r="AG2045" s="215"/>
      <c r="AH2045" s="215"/>
      <c r="AI2045" s="215"/>
      <c r="AJ2045" s="215"/>
      <c r="AK2045" s="215"/>
      <c r="AL2045" s="215"/>
      <c r="AM2045" s="215"/>
      <c r="AN2045" s="209"/>
      <c r="AO2045" s="215"/>
      <c r="AP2045" s="215"/>
      <c r="AQ2045" s="215"/>
      <c r="AR2045" s="215"/>
      <c r="AS2045" s="215"/>
      <c r="AT2045" s="215"/>
      <c r="AU2045" s="215"/>
      <c r="AV2045" s="215"/>
      <c r="AW2045" s="215"/>
      <c r="AX2045" s="215"/>
      <c r="AY2045" s="215"/>
      <c r="AZ2045" s="215"/>
      <c r="BA2045" s="215"/>
      <c r="BB2045" s="215"/>
      <c r="BC2045" s="215"/>
      <c r="BD2045" s="85" t="n">
        <f aca="false">SUM(AC2045:BC2045)</f>
        <v>0</v>
      </c>
      <c r="BE2045" s="111" t="n">
        <f aca="false">IF((G2045+I2045+O2045-H2045-BD2045)&gt;=0,G2045+I2045+O2045-H2045-BD2045,0)</f>
        <v>0</v>
      </c>
      <c r="BF2045" s="112" t="n">
        <f aca="false">IF((H2045-I2045-O2045-G2045+BD2045)&gt;=0,H2045-I2045-O2045-G2045+BD2045,0)</f>
        <v>60</v>
      </c>
      <c r="BG2045" s="102"/>
      <c r="BH2045" s="103"/>
      <c r="BI2045" s="90"/>
      <c r="BJ2045" s="91" t="n">
        <v>-60</v>
      </c>
      <c r="BK2045" s="91" t="n">
        <f aca="false">BJ2045-BD2045+O2045</f>
        <v>-60</v>
      </c>
      <c r="BL2045" s="104"/>
    </row>
    <row r="2046" s="105" customFormat="true" ht="15" hidden="false" customHeight="false" outlineLevel="0" collapsed="false">
      <c r="A2046" s="207" t="n">
        <v>2040</v>
      </c>
      <c r="B2046" s="94" t="n">
        <v>43466</v>
      </c>
      <c r="C2046" s="95"/>
      <c r="D2046" s="96"/>
      <c r="E2046" s="74" t="n">
        <v>72</v>
      </c>
      <c r="F2046" s="97" t="s">
        <v>1438</v>
      </c>
      <c r="G2046" s="98" t="n">
        <v>72</v>
      </c>
      <c r="H2046" s="98" t="n">
        <v>0</v>
      </c>
      <c r="I2046" s="208"/>
      <c r="J2046" s="208"/>
      <c r="K2046" s="208"/>
      <c r="L2046" s="208"/>
      <c r="M2046" s="208"/>
      <c r="N2046" s="209" t="n">
        <v>72</v>
      </c>
      <c r="O2046" s="79" t="n">
        <f aca="false">SUM(J2046:N2046)</f>
        <v>72</v>
      </c>
      <c r="P2046" s="210"/>
      <c r="Q2046" s="210"/>
      <c r="R2046" s="210"/>
      <c r="S2046" s="210"/>
      <c r="T2046" s="99"/>
      <c r="U2046" s="292"/>
      <c r="V2046" s="210"/>
      <c r="W2046" s="210"/>
      <c r="X2046" s="210"/>
      <c r="Y2046" s="210"/>
      <c r="Z2046" s="210"/>
      <c r="AA2046" s="211"/>
      <c r="AB2046" s="212"/>
      <c r="AC2046" s="213"/>
      <c r="AD2046" s="214"/>
      <c r="AE2046" s="215"/>
      <c r="AF2046" s="215"/>
      <c r="AG2046" s="215"/>
      <c r="AH2046" s="215"/>
      <c r="AI2046" s="215"/>
      <c r="AJ2046" s="215"/>
      <c r="AK2046" s="215"/>
      <c r="AL2046" s="215"/>
      <c r="AM2046" s="215" t="n">
        <v>288</v>
      </c>
      <c r="AN2046" s="209"/>
      <c r="AO2046" s="215"/>
      <c r="AP2046" s="215"/>
      <c r="AQ2046" s="215"/>
      <c r="AR2046" s="215"/>
      <c r="AS2046" s="215"/>
      <c r="AT2046" s="215"/>
      <c r="AU2046" s="215"/>
      <c r="AV2046" s="215"/>
      <c r="AW2046" s="215"/>
      <c r="AX2046" s="215"/>
      <c r="AY2046" s="215"/>
      <c r="AZ2046" s="215"/>
      <c r="BA2046" s="215"/>
      <c r="BB2046" s="215"/>
      <c r="BC2046" s="215"/>
      <c r="BD2046" s="85" t="n">
        <f aca="false">SUM(AC2046:BC2046)</f>
        <v>288</v>
      </c>
      <c r="BE2046" s="111" t="n">
        <f aca="false">IF((G2046+I2046+O2046-H2046-BD2046)&gt;=0,G2046+I2046+O2046-H2046-BD2046,0)</f>
        <v>0</v>
      </c>
      <c r="BF2046" s="112" t="n">
        <f aca="false">IF((H2046-I2046-O2046-G2046+BD2046)&gt;=0,H2046-I2046-O2046-G2046+BD2046,0)</f>
        <v>144</v>
      </c>
      <c r="BG2046" s="102"/>
      <c r="BH2046" s="103"/>
      <c r="BI2046" s="90" t="s">
        <v>125</v>
      </c>
      <c r="BJ2046" s="91" t="n">
        <v>72</v>
      </c>
      <c r="BK2046" s="91" t="n">
        <f aca="false">BJ2046-BD2046+O2046</f>
        <v>-144</v>
      </c>
      <c r="BL2046" s="104"/>
    </row>
    <row r="2047" s="93" customFormat="true" ht="15" hidden="false" customHeight="false" outlineLevel="0" collapsed="false">
      <c r="A2047" s="207" t="n">
        <v>2041</v>
      </c>
      <c r="B2047" s="71" t="n">
        <v>43466</v>
      </c>
      <c r="C2047" s="72"/>
      <c r="D2047" s="73"/>
      <c r="E2047" s="74" t="n">
        <v>20</v>
      </c>
      <c r="F2047" s="75" t="s">
        <v>1439</v>
      </c>
      <c r="G2047" s="76" t="n">
        <v>0</v>
      </c>
      <c r="H2047" s="76" t="n">
        <v>60</v>
      </c>
      <c r="I2047" s="208"/>
      <c r="J2047" s="208"/>
      <c r="K2047" s="208"/>
      <c r="L2047" s="208"/>
      <c r="M2047" s="208"/>
      <c r="N2047" s="209"/>
      <c r="O2047" s="79" t="n">
        <f aca="false">SUM(J2047:N2047)</f>
        <v>0</v>
      </c>
      <c r="P2047" s="215"/>
      <c r="Q2047" s="215"/>
      <c r="R2047" s="215"/>
      <c r="S2047" s="215"/>
      <c r="T2047" s="80"/>
      <c r="U2047" s="293"/>
      <c r="V2047" s="215"/>
      <c r="W2047" s="215"/>
      <c r="X2047" s="215"/>
      <c r="Y2047" s="215"/>
      <c r="Z2047" s="215"/>
      <c r="AA2047" s="217"/>
      <c r="AB2047" s="218"/>
      <c r="AC2047" s="213"/>
      <c r="AD2047" s="214"/>
      <c r="AE2047" s="215"/>
      <c r="AF2047" s="215"/>
      <c r="AG2047" s="215"/>
      <c r="AH2047" s="215"/>
      <c r="AI2047" s="215"/>
      <c r="AJ2047" s="215"/>
      <c r="AK2047" s="215"/>
      <c r="AL2047" s="215"/>
      <c r="AM2047" s="215"/>
      <c r="AN2047" s="209"/>
      <c r="AO2047" s="215"/>
      <c r="AP2047" s="215"/>
      <c r="AQ2047" s="215"/>
      <c r="AR2047" s="215"/>
      <c r="AS2047" s="215"/>
      <c r="AT2047" s="215"/>
      <c r="AU2047" s="215"/>
      <c r="AV2047" s="215"/>
      <c r="AW2047" s="215"/>
      <c r="AX2047" s="215"/>
      <c r="AY2047" s="215"/>
      <c r="AZ2047" s="215"/>
      <c r="BA2047" s="215"/>
      <c r="BB2047" s="215"/>
      <c r="BC2047" s="215"/>
      <c r="BD2047" s="85" t="n">
        <f aca="false">SUM(AC2047:BC2047)</f>
        <v>0</v>
      </c>
      <c r="BE2047" s="86" t="n">
        <f aca="false">IF((G2047+I2047+O2047-H2047-BD2047)&gt;=0,G2047+I2047+O2047-H2047-BD2047,0)</f>
        <v>0</v>
      </c>
      <c r="BF2047" s="87" t="n">
        <f aca="false">IF((H2047-I2047-O2047-G2047+BD2047)&gt;=0,H2047-I2047-O2047-G2047+BD2047,0)</f>
        <v>60</v>
      </c>
      <c r="BG2047" s="106"/>
      <c r="BH2047" s="107"/>
      <c r="BI2047" s="90"/>
      <c r="BJ2047" s="91" t="n">
        <v>-60</v>
      </c>
      <c r="BK2047" s="91" t="n">
        <f aca="false">BJ2047-BD2047+O2047</f>
        <v>-60</v>
      </c>
      <c r="BL2047" s="92"/>
    </row>
    <row r="2048" s="93" customFormat="true" ht="15" hidden="false" customHeight="false" outlineLevel="0" collapsed="false">
      <c r="A2048" s="207" t="n">
        <v>2042</v>
      </c>
      <c r="B2048" s="71" t="n">
        <v>43466</v>
      </c>
      <c r="C2048" s="72"/>
      <c r="D2048" s="73"/>
      <c r="E2048" s="74" t="n">
        <v>72</v>
      </c>
      <c r="F2048" s="75" t="s">
        <v>1440</v>
      </c>
      <c r="G2048" s="76" t="n">
        <v>216</v>
      </c>
      <c r="H2048" s="76" t="n">
        <v>0</v>
      </c>
      <c r="I2048" s="208"/>
      <c r="J2048" s="208"/>
      <c r="K2048" s="208"/>
      <c r="L2048" s="208"/>
      <c r="M2048" s="208"/>
      <c r="N2048" s="209"/>
      <c r="O2048" s="79" t="n">
        <f aca="false">SUM(J2048:N2048)</f>
        <v>0</v>
      </c>
      <c r="P2048" s="215"/>
      <c r="Q2048" s="215"/>
      <c r="R2048" s="215"/>
      <c r="S2048" s="215"/>
      <c r="T2048" s="80"/>
      <c r="U2048" s="293"/>
      <c r="V2048" s="215"/>
      <c r="W2048" s="215"/>
      <c r="X2048" s="215"/>
      <c r="Y2048" s="215"/>
      <c r="Z2048" s="215"/>
      <c r="AA2048" s="217"/>
      <c r="AB2048" s="218"/>
      <c r="AC2048" s="213"/>
      <c r="AD2048" s="214"/>
      <c r="AE2048" s="215"/>
      <c r="AF2048" s="215"/>
      <c r="AG2048" s="215"/>
      <c r="AH2048" s="215"/>
      <c r="AI2048" s="215"/>
      <c r="AJ2048" s="215"/>
      <c r="AK2048" s="215"/>
      <c r="AL2048" s="215"/>
      <c r="AM2048" s="215"/>
      <c r="AN2048" s="209"/>
      <c r="AO2048" s="215"/>
      <c r="AP2048" s="215"/>
      <c r="AQ2048" s="215"/>
      <c r="AR2048" s="215"/>
      <c r="AS2048" s="215"/>
      <c r="AT2048" s="215"/>
      <c r="AU2048" s="215"/>
      <c r="AV2048" s="215"/>
      <c r="AW2048" s="215"/>
      <c r="AX2048" s="215"/>
      <c r="AY2048" s="215"/>
      <c r="AZ2048" s="215"/>
      <c r="BA2048" s="215"/>
      <c r="BB2048" s="215"/>
      <c r="BC2048" s="215"/>
      <c r="BD2048" s="85" t="n">
        <f aca="false">SUM(AC2048:BC2048)</f>
        <v>0</v>
      </c>
      <c r="BE2048" s="86" t="n">
        <f aca="false">IF((G2048+I2048+O2048-H2048-BD2048)&gt;=0,G2048+I2048+O2048-H2048-BD2048,0)</f>
        <v>216</v>
      </c>
      <c r="BF2048" s="87" t="n">
        <f aca="false">IF((H2048-I2048-O2048-G2048+BD2048)&gt;=0,H2048-I2048-O2048-G2048+BD2048,0)</f>
        <v>0</v>
      </c>
      <c r="BG2048" s="106"/>
      <c r="BH2048" s="107"/>
      <c r="BI2048" s="90"/>
      <c r="BJ2048" s="91" t="n">
        <v>216</v>
      </c>
      <c r="BK2048" s="91" t="n">
        <f aca="false">BJ2048-BD2048+O2048</f>
        <v>216</v>
      </c>
      <c r="BL2048" s="92"/>
    </row>
    <row r="2049" s="105" customFormat="true" ht="15" hidden="false" customHeight="false" outlineLevel="0" collapsed="false">
      <c r="A2049" s="207" t="n">
        <v>2043</v>
      </c>
      <c r="B2049" s="94" t="n">
        <v>43466</v>
      </c>
      <c r="C2049" s="95"/>
      <c r="D2049" s="96"/>
      <c r="E2049" s="74" t="n">
        <v>72</v>
      </c>
      <c r="F2049" s="97" t="s">
        <v>1441</v>
      </c>
      <c r="G2049" s="98" t="n">
        <v>0</v>
      </c>
      <c r="H2049" s="98" t="n">
        <v>72</v>
      </c>
      <c r="I2049" s="208"/>
      <c r="J2049" s="208"/>
      <c r="K2049" s="208"/>
      <c r="L2049" s="208"/>
      <c r="M2049" s="208"/>
      <c r="N2049" s="209"/>
      <c r="O2049" s="79" t="n">
        <f aca="false">SUM(J2049:N2049)</f>
        <v>0</v>
      </c>
      <c r="P2049" s="210"/>
      <c r="Q2049" s="210"/>
      <c r="R2049" s="210"/>
      <c r="S2049" s="210"/>
      <c r="T2049" s="99"/>
      <c r="U2049" s="292"/>
      <c r="V2049" s="210"/>
      <c r="W2049" s="210"/>
      <c r="X2049" s="210"/>
      <c r="Y2049" s="210"/>
      <c r="Z2049" s="210"/>
      <c r="AA2049" s="211"/>
      <c r="AB2049" s="212"/>
      <c r="AC2049" s="213"/>
      <c r="AD2049" s="214"/>
      <c r="AE2049" s="215"/>
      <c r="AF2049" s="215"/>
      <c r="AG2049" s="215"/>
      <c r="AH2049" s="215"/>
      <c r="AI2049" s="215"/>
      <c r="AJ2049" s="215"/>
      <c r="AK2049" s="215"/>
      <c r="AL2049" s="215"/>
      <c r="AM2049" s="215"/>
      <c r="AN2049" s="209"/>
      <c r="AO2049" s="215"/>
      <c r="AP2049" s="215"/>
      <c r="AQ2049" s="215"/>
      <c r="AR2049" s="215"/>
      <c r="AS2049" s="215"/>
      <c r="AT2049" s="215"/>
      <c r="AU2049" s="215"/>
      <c r="AV2049" s="215"/>
      <c r="AW2049" s="215"/>
      <c r="AX2049" s="215"/>
      <c r="AY2049" s="215"/>
      <c r="AZ2049" s="215"/>
      <c r="BA2049" s="215"/>
      <c r="BB2049" s="215"/>
      <c r="BC2049" s="215"/>
      <c r="BD2049" s="85" t="n">
        <f aca="false">SUM(AC2049:BC2049)</f>
        <v>0</v>
      </c>
      <c r="BE2049" s="111" t="n">
        <f aca="false">IF((G2049+I2049+O2049-H2049-BD2049)&gt;=0,G2049+I2049+O2049-H2049-BD2049,0)</f>
        <v>0</v>
      </c>
      <c r="BF2049" s="112" t="n">
        <f aca="false">IF((H2049-I2049-O2049-G2049+BD2049)&gt;=0,H2049-I2049-O2049-G2049+BD2049,0)</f>
        <v>72</v>
      </c>
      <c r="BG2049" s="102"/>
      <c r="BH2049" s="103"/>
      <c r="BI2049" s="90"/>
      <c r="BJ2049" s="91" t="n">
        <v>-72</v>
      </c>
      <c r="BK2049" s="91" t="n">
        <f aca="false">BJ2049-BD2049+O2049</f>
        <v>-72</v>
      </c>
      <c r="BL2049" s="104"/>
    </row>
    <row r="2050" s="105" customFormat="true" ht="15" hidden="false" customHeight="false" outlineLevel="0" collapsed="false">
      <c r="A2050" s="207" t="n">
        <v>2044</v>
      </c>
      <c r="B2050" s="94" t="n">
        <v>43466</v>
      </c>
      <c r="C2050" s="95"/>
      <c r="D2050" s="96"/>
      <c r="E2050" s="74" t="n">
        <v>72</v>
      </c>
      <c r="F2050" s="97" t="s">
        <v>1442</v>
      </c>
      <c r="G2050" s="98" t="n">
        <v>72</v>
      </c>
      <c r="H2050" s="98" t="n">
        <v>0</v>
      </c>
      <c r="I2050" s="208"/>
      <c r="J2050" s="208"/>
      <c r="K2050" s="208"/>
      <c r="L2050" s="208"/>
      <c r="M2050" s="208"/>
      <c r="N2050" s="209"/>
      <c r="O2050" s="79" t="n">
        <f aca="false">SUM(J2050:N2050)</f>
        <v>0</v>
      </c>
      <c r="P2050" s="210"/>
      <c r="Q2050" s="210"/>
      <c r="R2050" s="210"/>
      <c r="S2050" s="210"/>
      <c r="T2050" s="99"/>
      <c r="U2050" s="292"/>
      <c r="V2050" s="210"/>
      <c r="W2050" s="210"/>
      <c r="X2050" s="210"/>
      <c r="Y2050" s="210"/>
      <c r="Z2050" s="210"/>
      <c r="AA2050" s="211"/>
      <c r="AB2050" s="212"/>
      <c r="AC2050" s="213"/>
      <c r="AD2050" s="214"/>
      <c r="AE2050" s="215"/>
      <c r="AF2050" s="215"/>
      <c r="AG2050" s="215"/>
      <c r="AH2050" s="215"/>
      <c r="AI2050" s="215"/>
      <c r="AJ2050" s="215"/>
      <c r="AK2050" s="215"/>
      <c r="AL2050" s="215"/>
      <c r="AM2050" s="215"/>
      <c r="AN2050" s="209"/>
      <c r="AO2050" s="215"/>
      <c r="AP2050" s="215"/>
      <c r="AQ2050" s="215"/>
      <c r="AR2050" s="215"/>
      <c r="AS2050" s="215"/>
      <c r="AT2050" s="215"/>
      <c r="AU2050" s="215"/>
      <c r="AV2050" s="215"/>
      <c r="AW2050" s="215"/>
      <c r="AX2050" s="215"/>
      <c r="AY2050" s="215"/>
      <c r="AZ2050" s="215"/>
      <c r="BA2050" s="215"/>
      <c r="BB2050" s="215"/>
      <c r="BC2050" s="215"/>
      <c r="BD2050" s="85" t="n">
        <f aca="false">SUM(AC2050:BC2050)</f>
        <v>0</v>
      </c>
      <c r="BE2050" s="111" t="n">
        <f aca="false">IF((G2050+I2050+O2050-H2050-BD2050)&gt;=0,G2050+I2050+O2050-H2050-BD2050,0)</f>
        <v>72</v>
      </c>
      <c r="BF2050" s="112" t="n">
        <f aca="false">IF((H2050-I2050-O2050-G2050+BD2050)&gt;=0,H2050-I2050-O2050-G2050+BD2050,0)</f>
        <v>0</v>
      </c>
      <c r="BG2050" s="102"/>
      <c r="BH2050" s="103"/>
      <c r="BI2050" s="90"/>
      <c r="BJ2050" s="91" t="n">
        <v>72</v>
      </c>
      <c r="BK2050" s="91" t="n">
        <f aca="false">BJ2050-BD2050+O2050</f>
        <v>72</v>
      </c>
      <c r="BL2050" s="104"/>
    </row>
    <row r="2051" s="105" customFormat="true" ht="15" hidden="false" customHeight="false" outlineLevel="0" collapsed="false">
      <c r="A2051" s="207" t="n">
        <v>2045</v>
      </c>
      <c r="B2051" s="94" t="n">
        <v>43466</v>
      </c>
      <c r="C2051" s="95"/>
      <c r="D2051" s="96"/>
      <c r="E2051" s="74" t="n">
        <v>72</v>
      </c>
      <c r="F2051" s="97" t="s">
        <v>1443</v>
      </c>
      <c r="G2051" s="98" t="n">
        <v>0</v>
      </c>
      <c r="H2051" s="98" t="n">
        <v>216</v>
      </c>
      <c r="I2051" s="208"/>
      <c r="J2051" s="208"/>
      <c r="K2051" s="208"/>
      <c r="L2051" s="208"/>
      <c r="M2051" s="208"/>
      <c r="N2051" s="209"/>
      <c r="O2051" s="79" t="n">
        <f aca="false">SUM(J2051:N2051)</f>
        <v>0</v>
      </c>
      <c r="P2051" s="210"/>
      <c r="Q2051" s="210"/>
      <c r="R2051" s="210"/>
      <c r="S2051" s="210"/>
      <c r="T2051" s="99"/>
      <c r="U2051" s="292"/>
      <c r="V2051" s="210"/>
      <c r="W2051" s="210"/>
      <c r="X2051" s="210"/>
      <c r="Y2051" s="210"/>
      <c r="Z2051" s="210"/>
      <c r="AA2051" s="211"/>
      <c r="AB2051" s="212"/>
      <c r="AC2051" s="213"/>
      <c r="AD2051" s="214"/>
      <c r="AE2051" s="215"/>
      <c r="AF2051" s="215"/>
      <c r="AG2051" s="215"/>
      <c r="AH2051" s="215"/>
      <c r="AI2051" s="215"/>
      <c r="AJ2051" s="215"/>
      <c r="AK2051" s="215"/>
      <c r="AL2051" s="215"/>
      <c r="AM2051" s="215"/>
      <c r="AN2051" s="209"/>
      <c r="AO2051" s="215"/>
      <c r="AP2051" s="215"/>
      <c r="AQ2051" s="215"/>
      <c r="AR2051" s="215"/>
      <c r="AS2051" s="215"/>
      <c r="AT2051" s="215"/>
      <c r="AU2051" s="215"/>
      <c r="AV2051" s="215"/>
      <c r="AW2051" s="215"/>
      <c r="AX2051" s="215"/>
      <c r="AY2051" s="215"/>
      <c r="AZ2051" s="215"/>
      <c r="BA2051" s="215"/>
      <c r="BB2051" s="215"/>
      <c r="BC2051" s="215"/>
      <c r="BD2051" s="85" t="n">
        <f aca="false">SUM(AC2051:BC2051)</f>
        <v>0</v>
      </c>
      <c r="BE2051" s="111" t="n">
        <f aca="false">IF((G2051+I2051+O2051-H2051-BD2051)&gt;=0,G2051+I2051+O2051-H2051-BD2051,0)</f>
        <v>0</v>
      </c>
      <c r="BF2051" s="112" t="n">
        <f aca="false">IF((H2051-I2051-O2051-G2051+BD2051)&gt;=0,H2051-I2051-O2051-G2051+BD2051,0)</f>
        <v>216</v>
      </c>
      <c r="BG2051" s="102"/>
      <c r="BH2051" s="103"/>
      <c r="BI2051" s="90"/>
      <c r="BJ2051" s="91" t="n">
        <v>-216</v>
      </c>
      <c r="BK2051" s="91" t="n">
        <f aca="false">BJ2051-BD2051+O2051</f>
        <v>-216</v>
      </c>
      <c r="BL2051" s="104"/>
    </row>
    <row r="2052" s="105" customFormat="true" ht="15" hidden="false" customHeight="false" outlineLevel="0" collapsed="false">
      <c r="A2052" s="207" t="n">
        <v>2046</v>
      </c>
      <c r="B2052" s="94" t="n">
        <v>43466</v>
      </c>
      <c r="C2052" s="95"/>
      <c r="D2052" s="96"/>
      <c r="E2052" s="74" t="n">
        <v>20</v>
      </c>
      <c r="F2052" s="97" t="s">
        <v>1444</v>
      </c>
      <c r="G2052" s="98" t="n">
        <v>0</v>
      </c>
      <c r="H2052" s="98" t="n">
        <v>60</v>
      </c>
      <c r="I2052" s="208"/>
      <c r="J2052" s="208"/>
      <c r="K2052" s="208"/>
      <c r="L2052" s="208"/>
      <c r="M2052" s="208"/>
      <c r="N2052" s="209"/>
      <c r="O2052" s="79" t="n">
        <f aca="false">SUM(J2052:N2052)</f>
        <v>0</v>
      </c>
      <c r="P2052" s="210"/>
      <c r="Q2052" s="210"/>
      <c r="R2052" s="210"/>
      <c r="S2052" s="210"/>
      <c r="T2052" s="99"/>
      <c r="U2052" s="292"/>
      <c r="V2052" s="210"/>
      <c r="W2052" s="210"/>
      <c r="X2052" s="210"/>
      <c r="Y2052" s="210"/>
      <c r="Z2052" s="210"/>
      <c r="AA2052" s="211"/>
      <c r="AB2052" s="212"/>
      <c r="AC2052" s="213"/>
      <c r="AD2052" s="214"/>
      <c r="AE2052" s="215"/>
      <c r="AF2052" s="215"/>
      <c r="AG2052" s="215"/>
      <c r="AH2052" s="215"/>
      <c r="AI2052" s="215"/>
      <c r="AJ2052" s="215"/>
      <c r="AK2052" s="215"/>
      <c r="AL2052" s="215"/>
      <c r="AM2052" s="215"/>
      <c r="AN2052" s="209"/>
      <c r="AO2052" s="215"/>
      <c r="AP2052" s="215"/>
      <c r="AQ2052" s="215"/>
      <c r="AR2052" s="215"/>
      <c r="AS2052" s="215"/>
      <c r="AT2052" s="215"/>
      <c r="AU2052" s="215"/>
      <c r="AV2052" s="215"/>
      <c r="AW2052" s="215"/>
      <c r="AX2052" s="215"/>
      <c r="AY2052" s="215"/>
      <c r="AZ2052" s="215"/>
      <c r="BA2052" s="215"/>
      <c r="BB2052" s="215"/>
      <c r="BC2052" s="215"/>
      <c r="BD2052" s="85" t="n">
        <f aca="false">SUM(AC2052:BC2052)</f>
        <v>0</v>
      </c>
      <c r="BE2052" s="111" t="n">
        <f aca="false">IF((G2052+I2052+O2052-H2052-BD2052)&gt;=0,G2052+I2052+O2052-H2052-BD2052,0)</f>
        <v>0</v>
      </c>
      <c r="BF2052" s="112" t="n">
        <f aca="false">IF((H2052-I2052-O2052-G2052+BD2052)&gt;=0,H2052-I2052-O2052-G2052+BD2052,0)</f>
        <v>60</v>
      </c>
      <c r="BG2052" s="102"/>
      <c r="BH2052" s="103"/>
      <c r="BI2052" s="90"/>
      <c r="BJ2052" s="91" t="n">
        <v>-60</v>
      </c>
      <c r="BK2052" s="91" t="n">
        <f aca="false">BJ2052-BD2052+O2052</f>
        <v>-60</v>
      </c>
      <c r="BL2052" s="104"/>
    </row>
    <row r="2053" s="105" customFormat="true" ht="15" hidden="false" customHeight="false" outlineLevel="0" collapsed="false">
      <c r="A2053" s="207" t="n">
        <v>2047</v>
      </c>
      <c r="B2053" s="94" t="n">
        <v>43466</v>
      </c>
      <c r="C2053" s="95"/>
      <c r="D2053" s="96"/>
      <c r="E2053" s="74" t="n">
        <v>20</v>
      </c>
      <c r="F2053" s="97" t="s">
        <v>1445</v>
      </c>
      <c r="G2053" s="98" t="n">
        <v>0</v>
      </c>
      <c r="H2053" s="98" t="n">
        <v>60</v>
      </c>
      <c r="I2053" s="208"/>
      <c r="J2053" s="208"/>
      <c r="K2053" s="208"/>
      <c r="L2053" s="208"/>
      <c r="M2053" s="208"/>
      <c r="N2053" s="209"/>
      <c r="O2053" s="79" t="n">
        <f aca="false">SUM(J2053:N2053)</f>
        <v>0</v>
      </c>
      <c r="P2053" s="210"/>
      <c r="Q2053" s="210"/>
      <c r="R2053" s="210"/>
      <c r="S2053" s="210"/>
      <c r="T2053" s="99"/>
      <c r="U2053" s="292"/>
      <c r="V2053" s="210"/>
      <c r="W2053" s="210"/>
      <c r="X2053" s="210"/>
      <c r="Y2053" s="210"/>
      <c r="Z2053" s="210"/>
      <c r="AA2053" s="211"/>
      <c r="AB2053" s="212"/>
      <c r="AC2053" s="213"/>
      <c r="AD2053" s="214"/>
      <c r="AE2053" s="215"/>
      <c r="AF2053" s="215"/>
      <c r="AG2053" s="215"/>
      <c r="AH2053" s="215"/>
      <c r="AI2053" s="215"/>
      <c r="AJ2053" s="215"/>
      <c r="AK2053" s="215"/>
      <c r="AL2053" s="215"/>
      <c r="AM2053" s="215"/>
      <c r="AN2053" s="209"/>
      <c r="AO2053" s="215"/>
      <c r="AP2053" s="215"/>
      <c r="AQ2053" s="215"/>
      <c r="AR2053" s="215"/>
      <c r="AS2053" s="215"/>
      <c r="AT2053" s="215"/>
      <c r="AU2053" s="215"/>
      <c r="AV2053" s="215"/>
      <c r="AW2053" s="215"/>
      <c r="AX2053" s="215"/>
      <c r="AY2053" s="215"/>
      <c r="AZ2053" s="215"/>
      <c r="BA2053" s="215"/>
      <c r="BB2053" s="215"/>
      <c r="BC2053" s="215"/>
      <c r="BD2053" s="85" t="n">
        <f aca="false">SUM(AC2053:BC2053)</f>
        <v>0</v>
      </c>
      <c r="BE2053" s="111" t="n">
        <f aca="false">IF((G2053+I2053+O2053-H2053-BD2053)&gt;=0,G2053+I2053+O2053-H2053-BD2053,0)</f>
        <v>0</v>
      </c>
      <c r="BF2053" s="112" t="n">
        <f aca="false">IF((H2053-I2053-O2053-G2053+BD2053)&gt;=0,H2053-I2053-O2053-G2053+BD2053,0)</f>
        <v>60</v>
      </c>
      <c r="BG2053" s="102"/>
      <c r="BH2053" s="103"/>
      <c r="BI2053" s="90"/>
      <c r="BJ2053" s="91" t="n">
        <v>-60</v>
      </c>
      <c r="BK2053" s="91" t="n">
        <f aca="false">BJ2053-BD2053+O2053</f>
        <v>-60</v>
      </c>
      <c r="BL2053" s="104"/>
    </row>
    <row r="2054" s="105" customFormat="true" ht="15" hidden="false" customHeight="false" outlineLevel="0" collapsed="false">
      <c r="A2054" s="207" t="n">
        <v>2048</v>
      </c>
      <c r="B2054" s="94" t="n">
        <v>43466</v>
      </c>
      <c r="C2054" s="95"/>
      <c r="D2054" s="96"/>
      <c r="E2054" s="74" t="n">
        <v>72</v>
      </c>
      <c r="F2054" s="97" t="s">
        <v>1446</v>
      </c>
      <c r="G2054" s="98" t="n">
        <v>0</v>
      </c>
      <c r="H2054" s="98" t="n">
        <v>0</v>
      </c>
      <c r="I2054" s="208"/>
      <c r="J2054" s="208"/>
      <c r="K2054" s="208"/>
      <c r="L2054" s="208"/>
      <c r="M2054" s="208"/>
      <c r="N2054" s="209"/>
      <c r="O2054" s="79" t="n">
        <f aca="false">SUM(J2054:N2054)</f>
        <v>0</v>
      </c>
      <c r="P2054" s="210"/>
      <c r="Q2054" s="210"/>
      <c r="R2054" s="210"/>
      <c r="S2054" s="210"/>
      <c r="T2054" s="99"/>
      <c r="U2054" s="292"/>
      <c r="V2054" s="210"/>
      <c r="W2054" s="210"/>
      <c r="X2054" s="210"/>
      <c r="Y2054" s="210"/>
      <c r="Z2054" s="210"/>
      <c r="AA2054" s="211"/>
      <c r="AB2054" s="212"/>
      <c r="AC2054" s="213"/>
      <c r="AD2054" s="214"/>
      <c r="AE2054" s="215"/>
      <c r="AF2054" s="215"/>
      <c r="AG2054" s="215"/>
      <c r="AH2054" s="215"/>
      <c r="AI2054" s="215"/>
      <c r="AJ2054" s="215"/>
      <c r="AK2054" s="215"/>
      <c r="AL2054" s="215"/>
      <c r="AM2054" s="215"/>
      <c r="AN2054" s="209"/>
      <c r="AO2054" s="215"/>
      <c r="AP2054" s="215"/>
      <c r="AQ2054" s="215"/>
      <c r="AR2054" s="215"/>
      <c r="AS2054" s="215"/>
      <c r="AT2054" s="215"/>
      <c r="AU2054" s="215"/>
      <c r="AV2054" s="215"/>
      <c r="AW2054" s="215"/>
      <c r="AX2054" s="215"/>
      <c r="AY2054" s="215"/>
      <c r="AZ2054" s="215"/>
      <c r="BA2054" s="215"/>
      <c r="BB2054" s="215"/>
      <c r="BC2054" s="215"/>
      <c r="BD2054" s="85" t="n">
        <f aca="false">SUM(AC2054:BC2054)</f>
        <v>0</v>
      </c>
      <c r="BE2054" s="111" t="n">
        <f aca="false">IF((G2054+I2054+O2054-H2054-BD2054)&gt;=0,G2054+I2054+O2054-H2054-BD2054,0)</f>
        <v>0</v>
      </c>
      <c r="BF2054" s="112" t="n">
        <f aca="false">IF((H2054-I2054-O2054-G2054+BD2054)&gt;=0,H2054-I2054-O2054-G2054+BD2054,0)</f>
        <v>0</v>
      </c>
      <c r="BG2054" s="102"/>
      <c r="BH2054" s="103" t="n">
        <v>43466</v>
      </c>
      <c r="BI2054" s="90"/>
      <c r="BJ2054" s="91" t="n">
        <v>72</v>
      </c>
      <c r="BK2054" s="91" t="n">
        <f aca="false">BJ2054-BD2054+O2054</f>
        <v>72</v>
      </c>
      <c r="BL2054" s="104"/>
    </row>
    <row r="2055" s="105" customFormat="true" ht="15" hidden="false" customHeight="false" outlineLevel="0" collapsed="false">
      <c r="A2055" s="207" t="n">
        <v>2049</v>
      </c>
      <c r="B2055" s="94" t="n">
        <v>43466</v>
      </c>
      <c r="C2055" s="95"/>
      <c r="D2055" s="96"/>
      <c r="E2055" s="74" t="n">
        <v>72</v>
      </c>
      <c r="F2055" s="97" t="s">
        <v>1447</v>
      </c>
      <c r="G2055" s="98" t="n">
        <v>72</v>
      </c>
      <c r="H2055" s="98" t="n">
        <v>0</v>
      </c>
      <c r="I2055" s="208"/>
      <c r="J2055" s="208"/>
      <c r="K2055" s="208"/>
      <c r="L2055" s="208"/>
      <c r="M2055" s="208"/>
      <c r="N2055" s="209" t="n">
        <v>72</v>
      </c>
      <c r="O2055" s="79" t="n">
        <f aca="false">SUM(J2055:N2055)</f>
        <v>72</v>
      </c>
      <c r="P2055" s="210"/>
      <c r="Q2055" s="210"/>
      <c r="R2055" s="210"/>
      <c r="S2055" s="210"/>
      <c r="T2055" s="99"/>
      <c r="U2055" s="292"/>
      <c r="V2055" s="210"/>
      <c r="W2055" s="210"/>
      <c r="X2055" s="210"/>
      <c r="Y2055" s="210"/>
      <c r="Z2055" s="210"/>
      <c r="AA2055" s="211"/>
      <c r="AB2055" s="212"/>
      <c r="AC2055" s="213"/>
      <c r="AD2055" s="214"/>
      <c r="AE2055" s="215"/>
      <c r="AF2055" s="215"/>
      <c r="AG2055" s="215"/>
      <c r="AH2055" s="215"/>
      <c r="AI2055" s="215" t="n">
        <v>144</v>
      </c>
      <c r="AJ2055" s="215"/>
      <c r="AK2055" s="215"/>
      <c r="AL2055" s="215"/>
      <c r="AM2055" s="215"/>
      <c r="AN2055" s="209"/>
      <c r="AO2055" s="215"/>
      <c r="AP2055" s="215"/>
      <c r="AQ2055" s="215"/>
      <c r="AR2055" s="215"/>
      <c r="AS2055" s="215"/>
      <c r="AT2055" s="215"/>
      <c r="AU2055" s="215"/>
      <c r="AV2055" s="215"/>
      <c r="AW2055" s="215"/>
      <c r="AX2055" s="215"/>
      <c r="AY2055" s="215"/>
      <c r="AZ2055" s="215"/>
      <c r="BA2055" s="215"/>
      <c r="BB2055" s="215"/>
      <c r="BC2055" s="215"/>
      <c r="BD2055" s="85" t="n">
        <f aca="false">SUM(AC2055:BC2055)</f>
        <v>144</v>
      </c>
      <c r="BE2055" s="111" t="n">
        <f aca="false">IF((G2055+I2055+O2055-H2055-BD2055)&gt;=0,G2055+I2055+O2055-H2055-BD2055,0)</f>
        <v>0</v>
      </c>
      <c r="BF2055" s="112" t="n">
        <f aca="false">IF((H2055-I2055-O2055-G2055+BD2055)&gt;=0,H2055-I2055-O2055-G2055+BD2055,0)</f>
        <v>0</v>
      </c>
      <c r="BG2055" s="102"/>
      <c r="BH2055" s="103"/>
      <c r="BI2055" s="90" t="s">
        <v>54</v>
      </c>
      <c r="BJ2055" s="91" t="n">
        <v>72</v>
      </c>
      <c r="BK2055" s="91" t="n">
        <f aca="false">BJ2055-BD2055+O2055</f>
        <v>0</v>
      </c>
      <c r="BL2055" s="104"/>
    </row>
    <row r="2056" s="105" customFormat="true" ht="15" hidden="false" customHeight="false" outlineLevel="0" collapsed="false">
      <c r="A2056" s="207" t="n">
        <v>2050</v>
      </c>
      <c r="B2056" s="94" t="n">
        <v>43466</v>
      </c>
      <c r="C2056" s="95"/>
      <c r="D2056" s="96"/>
      <c r="E2056" s="74" t="n">
        <v>72</v>
      </c>
      <c r="F2056" s="97" t="s">
        <v>1448</v>
      </c>
      <c r="G2056" s="98" t="n">
        <v>0</v>
      </c>
      <c r="H2056" s="98" t="n">
        <v>216</v>
      </c>
      <c r="I2056" s="208"/>
      <c r="J2056" s="208"/>
      <c r="K2056" s="208"/>
      <c r="L2056" s="208"/>
      <c r="M2056" s="208"/>
      <c r="N2056" s="209"/>
      <c r="O2056" s="79" t="n">
        <f aca="false">SUM(J2056:N2056)</f>
        <v>0</v>
      </c>
      <c r="P2056" s="210"/>
      <c r="Q2056" s="210"/>
      <c r="R2056" s="210"/>
      <c r="S2056" s="210"/>
      <c r="T2056" s="99"/>
      <c r="U2056" s="292"/>
      <c r="V2056" s="210"/>
      <c r="W2056" s="210"/>
      <c r="X2056" s="210"/>
      <c r="Y2056" s="210"/>
      <c r="Z2056" s="210"/>
      <c r="AA2056" s="211"/>
      <c r="AB2056" s="212"/>
      <c r="AC2056" s="213"/>
      <c r="AD2056" s="214"/>
      <c r="AE2056" s="215"/>
      <c r="AF2056" s="215"/>
      <c r="AG2056" s="215"/>
      <c r="AH2056" s="215"/>
      <c r="AI2056" s="215"/>
      <c r="AJ2056" s="215"/>
      <c r="AK2056" s="215"/>
      <c r="AL2056" s="215"/>
      <c r="AM2056" s="215"/>
      <c r="AN2056" s="209"/>
      <c r="AO2056" s="215"/>
      <c r="AP2056" s="215"/>
      <c r="AQ2056" s="215"/>
      <c r="AR2056" s="215"/>
      <c r="AS2056" s="215"/>
      <c r="AT2056" s="215"/>
      <c r="AU2056" s="215"/>
      <c r="AV2056" s="215"/>
      <c r="AW2056" s="215"/>
      <c r="AX2056" s="215"/>
      <c r="AY2056" s="215"/>
      <c r="AZ2056" s="215"/>
      <c r="BA2056" s="215"/>
      <c r="BB2056" s="215"/>
      <c r="BC2056" s="215"/>
      <c r="BD2056" s="85" t="n">
        <f aca="false">SUM(AC2056:BC2056)</f>
        <v>0</v>
      </c>
      <c r="BE2056" s="111" t="n">
        <f aca="false">IF((G2056+I2056+O2056-H2056-BD2056)&gt;=0,G2056+I2056+O2056-H2056-BD2056,0)</f>
        <v>0</v>
      </c>
      <c r="BF2056" s="112" t="n">
        <f aca="false">IF((H2056-I2056-O2056-G2056+BD2056)&gt;=0,H2056-I2056-O2056-G2056+BD2056,0)</f>
        <v>216</v>
      </c>
      <c r="BG2056" s="102"/>
      <c r="BH2056" s="103"/>
      <c r="BI2056" s="90"/>
      <c r="BJ2056" s="91" t="n">
        <v>-216</v>
      </c>
      <c r="BK2056" s="91" t="n">
        <f aca="false">BJ2056-BD2056+O2056</f>
        <v>-216</v>
      </c>
      <c r="BL2056" s="104"/>
    </row>
    <row r="2057" s="105" customFormat="true" ht="15" hidden="false" customHeight="false" outlineLevel="0" collapsed="false">
      <c r="A2057" s="207" t="n">
        <v>2051</v>
      </c>
      <c r="B2057" s="94" t="n">
        <v>43466</v>
      </c>
      <c r="C2057" s="95"/>
      <c r="D2057" s="96"/>
      <c r="E2057" s="74" t="n">
        <v>72</v>
      </c>
      <c r="F2057" s="97" t="s">
        <v>1449</v>
      </c>
      <c r="G2057" s="98" t="n">
        <v>0</v>
      </c>
      <c r="H2057" s="98" t="n">
        <v>0</v>
      </c>
      <c r="I2057" s="208"/>
      <c r="J2057" s="208"/>
      <c r="K2057" s="208"/>
      <c r="L2057" s="208"/>
      <c r="M2057" s="208"/>
      <c r="N2057" s="209"/>
      <c r="O2057" s="79" t="n">
        <f aca="false">SUM(J2057:N2057)</f>
        <v>0</v>
      </c>
      <c r="P2057" s="210"/>
      <c r="Q2057" s="210"/>
      <c r="R2057" s="210"/>
      <c r="S2057" s="210"/>
      <c r="T2057" s="99"/>
      <c r="U2057" s="292"/>
      <c r="V2057" s="210"/>
      <c r="W2057" s="210"/>
      <c r="X2057" s="210"/>
      <c r="Y2057" s="210"/>
      <c r="Z2057" s="210"/>
      <c r="AA2057" s="211"/>
      <c r="AB2057" s="212"/>
      <c r="AC2057" s="213"/>
      <c r="AD2057" s="214"/>
      <c r="AE2057" s="215"/>
      <c r="AF2057" s="215"/>
      <c r="AG2057" s="215"/>
      <c r="AH2057" s="215"/>
      <c r="AI2057" s="215"/>
      <c r="AJ2057" s="215"/>
      <c r="AK2057" s="215"/>
      <c r="AL2057" s="215"/>
      <c r="AM2057" s="215"/>
      <c r="AN2057" s="209"/>
      <c r="AO2057" s="215"/>
      <c r="AP2057" s="215"/>
      <c r="AQ2057" s="215"/>
      <c r="AR2057" s="215"/>
      <c r="AS2057" s="215"/>
      <c r="AT2057" s="215"/>
      <c r="AU2057" s="215"/>
      <c r="AV2057" s="215"/>
      <c r="AW2057" s="215"/>
      <c r="AX2057" s="215"/>
      <c r="AY2057" s="215"/>
      <c r="AZ2057" s="215"/>
      <c r="BA2057" s="215"/>
      <c r="BB2057" s="215"/>
      <c r="BC2057" s="215"/>
      <c r="BD2057" s="85" t="n">
        <f aca="false">SUM(AC2057:BC2057)</f>
        <v>0</v>
      </c>
      <c r="BE2057" s="111" t="n">
        <f aca="false">IF((G2057+I2057+O2057-H2057-BD2057)&gt;=0,G2057+I2057+O2057-H2057-BD2057,0)</f>
        <v>0</v>
      </c>
      <c r="BF2057" s="112" t="n">
        <f aca="false">IF((H2057-I2057-O2057-G2057+BD2057)&gt;=0,H2057-I2057-O2057-G2057+BD2057,0)</f>
        <v>0</v>
      </c>
      <c r="BG2057" s="102"/>
      <c r="BH2057" s="103"/>
      <c r="BI2057" s="90"/>
      <c r="BJ2057" s="91" t="n">
        <v>0</v>
      </c>
      <c r="BK2057" s="91" t="n">
        <f aca="false">BJ2057-BD2057+O2057</f>
        <v>0</v>
      </c>
      <c r="BL2057" s="104"/>
    </row>
    <row r="2058" s="93" customFormat="true" ht="15" hidden="false" customHeight="false" outlineLevel="0" collapsed="false">
      <c r="A2058" s="207" t="n">
        <v>2052</v>
      </c>
      <c r="B2058" s="71" t="n">
        <v>43466</v>
      </c>
      <c r="C2058" s="72"/>
      <c r="D2058" s="73"/>
      <c r="E2058" s="74" t="n">
        <v>20</v>
      </c>
      <c r="F2058" s="75" t="s">
        <v>1450</v>
      </c>
      <c r="G2058" s="76" t="n">
        <v>0</v>
      </c>
      <c r="H2058" s="76" t="n">
        <v>60</v>
      </c>
      <c r="I2058" s="208"/>
      <c r="J2058" s="208"/>
      <c r="K2058" s="208"/>
      <c r="L2058" s="208"/>
      <c r="M2058" s="208"/>
      <c r="N2058" s="209"/>
      <c r="O2058" s="79" t="n">
        <f aca="false">SUM(J2058:N2058)</f>
        <v>0</v>
      </c>
      <c r="P2058" s="215"/>
      <c r="Q2058" s="215"/>
      <c r="R2058" s="215"/>
      <c r="S2058" s="215"/>
      <c r="T2058" s="80"/>
      <c r="U2058" s="293"/>
      <c r="V2058" s="215"/>
      <c r="W2058" s="215"/>
      <c r="X2058" s="215"/>
      <c r="Y2058" s="215"/>
      <c r="Z2058" s="215"/>
      <c r="AA2058" s="217"/>
      <c r="AB2058" s="218"/>
      <c r="AC2058" s="213"/>
      <c r="AD2058" s="214"/>
      <c r="AE2058" s="215"/>
      <c r="AF2058" s="215"/>
      <c r="AG2058" s="215"/>
      <c r="AH2058" s="215"/>
      <c r="AI2058" s="215"/>
      <c r="AJ2058" s="215"/>
      <c r="AK2058" s="215"/>
      <c r="AL2058" s="215"/>
      <c r="AM2058" s="215"/>
      <c r="AN2058" s="209"/>
      <c r="AO2058" s="215"/>
      <c r="AP2058" s="215"/>
      <c r="AQ2058" s="215"/>
      <c r="AR2058" s="215"/>
      <c r="AS2058" s="215"/>
      <c r="AT2058" s="215"/>
      <c r="AU2058" s="215"/>
      <c r="AV2058" s="215"/>
      <c r="AW2058" s="215"/>
      <c r="AX2058" s="215"/>
      <c r="AY2058" s="215"/>
      <c r="AZ2058" s="215"/>
      <c r="BA2058" s="215"/>
      <c r="BB2058" s="215"/>
      <c r="BC2058" s="215"/>
      <c r="BD2058" s="85" t="n">
        <f aca="false">SUM(AC2058:BC2058)</f>
        <v>0</v>
      </c>
      <c r="BE2058" s="86" t="n">
        <f aca="false">IF((G2058+I2058+O2058-H2058-BD2058)&gt;=0,G2058+I2058+O2058-H2058-BD2058,0)</f>
        <v>0</v>
      </c>
      <c r="BF2058" s="87" t="n">
        <f aca="false">IF((H2058-I2058-O2058-G2058+BD2058)&gt;=0,H2058-I2058-O2058-G2058+BD2058,0)</f>
        <v>60</v>
      </c>
      <c r="BG2058" s="106"/>
      <c r="BH2058" s="107"/>
      <c r="BI2058" s="90"/>
      <c r="BJ2058" s="91" t="n">
        <v>-60</v>
      </c>
      <c r="BK2058" s="91" t="n">
        <f aca="false">BJ2058-BD2058+O2058</f>
        <v>-60</v>
      </c>
      <c r="BL2058" s="92"/>
    </row>
    <row r="2059" s="105" customFormat="true" ht="15" hidden="false" customHeight="false" outlineLevel="0" collapsed="false">
      <c r="A2059" s="207" t="n">
        <v>2053</v>
      </c>
      <c r="B2059" s="94" t="n">
        <v>43466</v>
      </c>
      <c r="C2059" s="95"/>
      <c r="D2059" s="96"/>
      <c r="E2059" s="74" t="n">
        <v>20</v>
      </c>
      <c r="F2059" s="97" t="s">
        <v>1451</v>
      </c>
      <c r="G2059" s="98" t="n">
        <v>0</v>
      </c>
      <c r="H2059" s="98" t="n">
        <v>60</v>
      </c>
      <c r="I2059" s="208"/>
      <c r="J2059" s="208"/>
      <c r="K2059" s="208"/>
      <c r="L2059" s="208"/>
      <c r="M2059" s="208"/>
      <c r="N2059" s="209"/>
      <c r="O2059" s="79" t="n">
        <f aca="false">SUM(J2059:N2059)</f>
        <v>0</v>
      </c>
      <c r="P2059" s="210"/>
      <c r="Q2059" s="210"/>
      <c r="R2059" s="210"/>
      <c r="S2059" s="210"/>
      <c r="T2059" s="99"/>
      <c r="U2059" s="292"/>
      <c r="V2059" s="210"/>
      <c r="W2059" s="210"/>
      <c r="X2059" s="210"/>
      <c r="Y2059" s="210"/>
      <c r="Z2059" s="210"/>
      <c r="AA2059" s="211"/>
      <c r="AB2059" s="212"/>
      <c r="AC2059" s="213"/>
      <c r="AD2059" s="214"/>
      <c r="AE2059" s="215"/>
      <c r="AF2059" s="215"/>
      <c r="AG2059" s="215"/>
      <c r="AH2059" s="215"/>
      <c r="AI2059" s="215"/>
      <c r="AJ2059" s="215"/>
      <c r="AK2059" s="215"/>
      <c r="AL2059" s="215"/>
      <c r="AM2059" s="215"/>
      <c r="AN2059" s="209"/>
      <c r="AO2059" s="215"/>
      <c r="AP2059" s="215"/>
      <c r="AQ2059" s="215"/>
      <c r="AR2059" s="215"/>
      <c r="AS2059" s="215"/>
      <c r="AT2059" s="215"/>
      <c r="AU2059" s="215"/>
      <c r="AV2059" s="215"/>
      <c r="AW2059" s="215"/>
      <c r="AX2059" s="215"/>
      <c r="AY2059" s="215"/>
      <c r="AZ2059" s="215"/>
      <c r="BA2059" s="215"/>
      <c r="BB2059" s="215"/>
      <c r="BC2059" s="215"/>
      <c r="BD2059" s="85" t="n">
        <f aca="false">SUM(AC2059:BC2059)</f>
        <v>0</v>
      </c>
      <c r="BE2059" s="111" t="n">
        <f aca="false">IF((G2059+I2059+O2059-H2059-BD2059)&gt;=0,G2059+I2059+O2059-H2059-BD2059,0)</f>
        <v>0</v>
      </c>
      <c r="BF2059" s="112" t="n">
        <f aca="false">IF((H2059-I2059-O2059-G2059+BD2059)&gt;=0,H2059-I2059-O2059-G2059+BD2059,0)</f>
        <v>60</v>
      </c>
      <c r="BG2059" s="102"/>
      <c r="BH2059" s="103"/>
      <c r="BI2059" s="90"/>
      <c r="BJ2059" s="91" t="n">
        <v>-60</v>
      </c>
      <c r="BK2059" s="91" t="n">
        <f aca="false">BJ2059-BD2059+O2059</f>
        <v>-60</v>
      </c>
      <c r="BL2059" s="104"/>
    </row>
    <row r="2060" s="105" customFormat="true" ht="15" hidden="false" customHeight="false" outlineLevel="0" collapsed="false">
      <c r="A2060" s="207" t="n">
        <v>2054</v>
      </c>
      <c r="B2060" s="94" t="n">
        <v>43466</v>
      </c>
      <c r="C2060" s="95"/>
      <c r="D2060" s="96"/>
      <c r="E2060" s="74" t="n">
        <v>72</v>
      </c>
      <c r="F2060" s="97" t="s">
        <v>1452</v>
      </c>
      <c r="G2060" s="98" t="n">
        <v>0</v>
      </c>
      <c r="H2060" s="98" t="n">
        <v>432</v>
      </c>
      <c r="I2060" s="208"/>
      <c r="J2060" s="208"/>
      <c r="K2060" s="208"/>
      <c r="L2060" s="208"/>
      <c r="M2060" s="208"/>
      <c r="N2060" s="209"/>
      <c r="O2060" s="79" t="n">
        <f aca="false">SUM(J2060:N2060)</f>
        <v>0</v>
      </c>
      <c r="P2060" s="210"/>
      <c r="Q2060" s="210"/>
      <c r="R2060" s="210"/>
      <c r="S2060" s="210"/>
      <c r="T2060" s="99"/>
      <c r="U2060" s="292"/>
      <c r="V2060" s="210"/>
      <c r="W2060" s="210"/>
      <c r="X2060" s="210"/>
      <c r="Y2060" s="210"/>
      <c r="Z2060" s="210"/>
      <c r="AA2060" s="211"/>
      <c r="AB2060" s="212"/>
      <c r="AC2060" s="213"/>
      <c r="AD2060" s="214"/>
      <c r="AE2060" s="215"/>
      <c r="AF2060" s="215"/>
      <c r="AG2060" s="215"/>
      <c r="AH2060" s="215"/>
      <c r="AI2060" s="215"/>
      <c r="AJ2060" s="215"/>
      <c r="AK2060" s="215"/>
      <c r="AL2060" s="215"/>
      <c r="AM2060" s="215"/>
      <c r="AN2060" s="209"/>
      <c r="AO2060" s="215"/>
      <c r="AP2060" s="215"/>
      <c r="AQ2060" s="215"/>
      <c r="AR2060" s="215"/>
      <c r="AS2060" s="215"/>
      <c r="AT2060" s="215"/>
      <c r="AU2060" s="215"/>
      <c r="AV2060" s="215"/>
      <c r="AW2060" s="215"/>
      <c r="AX2060" s="215"/>
      <c r="AY2060" s="215"/>
      <c r="AZ2060" s="215"/>
      <c r="BA2060" s="215"/>
      <c r="BB2060" s="215"/>
      <c r="BC2060" s="215"/>
      <c r="BD2060" s="85" t="n">
        <f aca="false">SUM(AC2060:BC2060)</f>
        <v>0</v>
      </c>
      <c r="BE2060" s="111" t="n">
        <f aca="false">IF((G2060+I2060+O2060-H2060-BD2060)&gt;=0,G2060+I2060+O2060-H2060-BD2060,0)</f>
        <v>0</v>
      </c>
      <c r="BF2060" s="112" t="n">
        <f aca="false">IF((H2060-I2060-O2060-G2060+BD2060)&gt;=0,H2060-I2060-O2060-G2060+BD2060,0)</f>
        <v>432</v>
      </c>
      <c r="BG2060" s="102"/>
      <c r="BH2060" s="103"/>
      <c r="BI2060" s="90"/>
      <c r="BJ2060" s="91" t="n">
        <v>-432</v>
      </c>
      <c r="BK2060" s="91" t="n">
        <f aca="false">BJ2060-BD2060+O2060</f>
        <v>-432</v>
      </c>
      <c r="BL2060" s="104"/>
    </row>
    <row r="2061" s="105" customFormat="true" ht="15" hidden="false" customHeight="false" outlineLevel="0" collapsed="false">
      <c r="A2061" s="207" t="n">
        <v>2055</v>
      </c>
      <c r="B2061" s="94" t="n">
        <v>43466</v>
      </c>
      <c r="C2061" s="95"/>
      <c r="D2061" s="96"/>
      <c r="E2061" s="74" t="n">
        <v>72</v>
      </c>
      <c r="F2061" s="97" t="s">
        <v>1453</v>
      </c>
      <c r="G2061" s="98" t="n">
        <v>0</v>
      </c>
      <c r="H2061" s="98" t="n">
        <v>0</v>
      </c>
      <c r="I2061" s="208"/>
      <c r="J2061" s="208"/>
      <c r="K2061" s="208"/>
      <c r="L2061" s="208"/>
      <c r="M2061" s="208"/>
      <c r="N2061" s="209"/>
      <c r="O2061" s="79" t="n">
        <f aca="false">SUM(J2061:N2061)</f>
        <v>0</v>
      </c>
      <c r="P2061" s="210"/>
      <c r="Q2061" s="210"/>
      <c r="R2061" s="210"/>
      <c r="S2061" s="210"/>
      <c r="T2061" s="99"/>
      <c r="U2061" s="292"/>
      <c r="V2061" s="210"/>
      <c r="W2061" s="210"/>
      <c r="X2061" s="210"/>
      <c r="Y2061" s="210"/>
      <c r="Z2061" s="210"/>
      <c r="AA2061" s="211"/>
      <c r="AB2061" s="212"/>
      <c r="AC2061" s="213"/>
      <c r="AD2061" s="214"/>
      <c r="AE2061" s="215"/>
      <c r="AF2061" s="215"/>
      <c r="AG2061" s="215"/>
      <c r="AH2061" s="215"/>
      <c r="AI2061" s="215"/>
      <c r="AJ2061" s="215"/>
      <c r="AK2061" s="215"/>
      <c r="AL2061" s="215"/>
      <c r="AM2061" s="215"/>
      <c r="AN2061" s="209"/>
      <c r="AO2061" s="215"/>
      <c r="AP2061" s="215"/>
      <c r="AQ2061" s="215"/>
      <c r="AR2061" s="215"/>
      <c r="AS2061" s="215"/>
      <c r="AT2061" s="215"/>
      <c r="AU2061" s="215"/>
      <c r="AV2061" s="215"/>
      <c r="AW2061" s="215"/>
      <c r="AX2061" s="215"/>
      <c r="AY2061" s="215"/>
      <c r="AZ2061" s="215"/>
      <c r="BA2061" s="215"/>
      <c r="BB2061" s="215"/>
      <c r="BC2061" s="215"/>
      <c r="BD2061" s="85" t="n">
        <f aca="false">SUM(AC2061:BC2061)</f>
        <v>0</v>
      </c>
      <c r="BE2061" s="111" t="n">
        <f aca="false">IF((G2061+I2061+O2061-H2061-BD2061)&gt;=0,G2061+I2061+O2061-H2061-BD2061,0)</f>
        <v>0</v>
      </c>
      <c r="BF2061" s="112" t="n">
        <f aca="false">IF((H2061-I2061-O2061-G2061+BD2061)&gt;=0,H2061-I2061-O2061-G2061+BD2061,0)</f>
        <v>0</v>
      </c>
      <c r="BG2061" s="102"/>
      <c r="BH2061" s="103"/>
      <c r="BI2061" s="90"/>
      <c r="BJ2061" s="91" t="n">
        <v>0</v>
      </c>
      <c r="BK2061" s="91" t="n">
        <f aca="false">BJ2061-BD2061+O2061</f>
        <v>0</v>
      </c>
      <c r="BL2061" s="104"/>
    </row>
    <row r="2062" s="105" customFormat="true" ht="15" hidden="false" customHeight="false" outlineLevel="0" collapsed="false">
      <c r="A2062" s="207" t="n">
        <v>2056</v>
      </c>
      <c r="B2062" s="94" t="n">
        <v>43466</v>
      </c>
      <c r="C2062" s="95"/>
      <c r="D2062" s="96"/>
      <c r="E2062" s="74" t="n">
        <v>72</v>
      </c>
      <c r="F2062" s="97" t="s">
        <v>1454</v>
      </c>
      <c r="G2062" s="98" t="n">
        <v>0</v>
      </c>
      <c r="H2062" s="98" t="n">
        <v>0</v>
      </c>
      <c r="I2062" s="208"/>
      <c r="J2062" s="208"/>
      <c r="K2062" s="208"/>
      <c r="L2062" s="208"/>
      <c r="M2062" s="208"/>
      <c r="N2062" s="209" t="n">
        <v>72</v>
      </c>
      <c r="O2062" s="79" t="n">
        <f aca="false">SUM(J2062:N2062)</f>
        <v>72</v>
      </c>
      <c r="P2062" s="210"/>
      <c r="Q2062" s="210"/>
      <c r="R2062" s="210"/>
      <c r="S2062" s="210"/>
      <c r="T2062" s="99"/>
      <c r="U2062" s="292"/>
      <c r="V2062" s="210"/>
      <c r="W2062" s="210"/>
      <c r="X2062" s="210"/>
      <c r="Y2062" s="210"/>
      <c r="Z2062" s="210"/>
      <c r="AA2062" s="211"/>
      <c r="AB2062" s="212"/>
      <c r="AC2062" s="213"/>
      <c r="AD2062" s="214"/>
      <c r="AE2062" s="215"/>
      <c r="AF2062" s="215"/>
      <c r="AG2062" s="215"/>
      <c r="AH2062" s="215"/>
      <c r="AI2062" s="215"/>
      <c r="AJ2062" s="215"/>
      <c r="AK2062" s="215"/>
      <c r="AL2062" s="215"/>
      <c r="AM2062" s="215" t="n">
        <v>216</v>
      </c>
      <c r="AN2062" s="209"/>
      <c r="AO2062" s="215"/>
      <c r="AP2062" s="215"/>
      <c r="AQ2062" s="215"/>
      <c r="AR2062" s="215"/>
      <c r="AS2062" s="215"/>
      <c r="AT2062" s="215"/>
      <c r="AU2062" s="215"/>
      <c r="AV2062" s="215"/>
      <c r="AW2062" s="215"/>
      <c r="AX2062" s="215"/>
      <c r="AY2062" s="215"/>
      <c r="AZ2062" s="215"/>
      <c r="BA2062" s="215"/>
      <c r="BB2062" s="215"/>
      <c r="BC2062" s="215"/>
      <c r="BD2062" s="85" t="n">
        <f aca="false">SUM(AC2062:BC2062)</f>
        <v>216</v>
      </c>
      <c r="BE2062" s="111" t="n">
        <f aca="false">IF((G2062+I2062+O2062-H2062-BD2062)&gt;=0,G2062+I2062+O2062-H2062-BD2062,0)</f>
        <v>0</v>
      </c>
      <c r="BF2062" s="112" t="n">
        <f aca="false">IF((H2062-I2062-O2062-G2062+BD2062)&gt;=0,H2062-I2062-O2062-G2062+BD2062,0)</f>
        <v>144</v>
      </c>
      <c r="BG2062" s="102"/>
      <c r="BH2062" s="103"/>
      <c r="BI2062" s="90" t="s">
        <v>43</v>
      </c>
      <c r="BJ2062" s="91" t="n">
        <v>0</v>
      </c>
      <c r="BK2062" s="91" t="n">
        <f aca="false">BJ2062-BD2062+O2062</f>
        <v>-144</v>
      </c>
      <c r="BL2062" s="104"/>
    </row>
    <row r="2063" s="105" customFormat="true" ht="15" hidden="false" customHeight="false" outlineLevel="0" collapsed="false">
      <c r="A2063" s="207" t="n">
        <v>2057</v>
      </c>
      <c r="B2063" s="94" t="n">
        <v>43466</v>
      </c>
      <c r="C2063" s="95"/>
      <c r="D2063" s="96"/>
      <c r="E2063" s="74" t="n">
        <v>72</v>
      </c>
      <c r="F2063" s="97" t="s">
        <v>1455</v>
      </c>
      <c r="G2063" s="98" t="n">
        <v>0</v>
      </c>
      <c r="H2063" s="98" t="n">
        <v>216</v>
      </c>
      <c r="I2063" s="208"/>
      <c r="J2063" s="208"/>
      <c r="K2063" s="208"/>
      <c r="L2063" s="208"/>
      <c r="M2063" s="208"/>
      <c r="N2063" s="209"/>
      <c r="O2063" s="79" t="n">
        <f aca="false">SUM(J2063:N2063)</f>
        <v>0</v>
      </c>
      <c r="P2063" s="210"/>
      <c r="Q2063" s="210"/>
      <c r="R2063" s="210"/>
      <c r="S2063" s="210"/>
      <c r="T2063" s="99"/>
      <c r="U2063" s="292"/>
      <c r="V2063" s="210"/>
      <c r="W2063" s="210"/>
      <c r="X2063" s="210"/>
      <c r="Y2063" s="210"/>
      <c r="Z2063" s="210"/>
      <c r="AA2063" s="211"/>
      <c r="AB2063" s="212"/>
      <c r="AC2063" s="213"/>
      <c r="AD2063" s="214"/>
      <c r="AE2063" s="215"/>
      <c r="AF2063" s="215"/>
      <c r="AG2063" s="215"/>
      <c r="AH2063" s="215"/>
      <c r="AI2063" s="215"/>
      <c r="AJ2063" s="215"/>
      <c r="AK2063" s="215"/>
      <c r="AL2063" s="215"/>
      <c r="AM2063" s="215"/>
      <c r="AN2063" s="209"/>
      <c r="AO2063" s="215"/>
      <c r="AP2063" s="215"/>
      <c r="AQ2063" s="215"/>
      <c r="AR2063" s="215"/>
      <c r="AS2063" s="215"/>
      <c r="AT2063" s="215"/>
      <c r="AU2063" s="215"/>
      <c r="AV2063" s="215"/>
      <c r="AW2063" s="215"/>
      <c r="AX2063" s="215"/>
      <c r="AY2063" s="215"/>
      <c r="AZ2063" s="215"/>
      <c r="BA2063" s="215"/>
      <c r="BB2063" s="215"/>
      <c r="BC2063" s="215"/>
      <c r="BD2063" s="85" t="n">
        <f aca="false">SUM(AC2063:BC2063)</f>
        <v>0</v>
      </c>
      <c r="BE2063" s="111" t="n">
        <f aca="false">IF((G2063+I2063+O2063-H2063-BD2063)&gt;=0,G2063+I2063+O2063-H2063-BD2063,0)</f>
        <v>0</v>
      </c>
      <c r="BF2063" s="112" t="n">
        <f aca="false">IF((H2063-I2063-O2063-G2063+BD2063)&gt;=0,H2063-I2063-O2063-G2063+BD2063,0)</f>
        <v>216</v>
      </c>
      <c r="BG2063" s="102"/>
      <c r="BH2063" s="103"/>
      <c r="BI2063" s="90"/>
      <c r="BJ2063" s="91" t="n">
        <v>-216</v>
      </c>
      <c r="BK2063" s="91" t="n">
        <f aca="false">BJ2063-BD2063+O2063</f>
        <v>-216</v>
      </c>
      <c r="BL2063" s="104"/>
    </row>
    <row r="2064" s="105" customFormat="true" ht="15" hidden="false" customHeight="false" outlineLevel="0" collapsed="false">
      <c r="A2064" s="207" t="n">
        <v>2058</v>
      </c>
      <c r="B2064" s="94" t="n">
        <v>43466</v>
      </c>
      <c r="C2064" s="95"/>
      <c r="D2064" s="96"/>
      <c r="E2064" s="74" t="n">
        <v>20</v>
      </c>
      <c r="F2064" s="97" t="s">
        <v>1456</v>
      </c>
      <c r="G2064" s="98" t="n">
        <v>0</v>
      </c>
      <c r="H2064" s="98" t="n">
        <v>60</v>
      </c>
      <c r="I2064" s="208"/>
      <c r="J2064" s="208"/>
      <c r="K2064" s="208"/>
      <c r="L2064" s="208"/>
      <c r="M2064" s="208"/>
      <c r="N2064" s="209"/>
      <c r="O2064" s="79" t="n">
        <f aca="false">SUM(J2064:N2064)</f>
        <v>0</v>
      </c>
      <c r="P2064" s="210"/>
      <c r="Q2064" s="210"/>
      <c r="R2064" s="210"/>
      <c r="S2064" s="210"/>
      <c r="T2064" s="99"/>
      <c r="U2064" s="292"/>
      <c r="V2064" s="210"/>
      <c r="W2064" s="210"/>
      <c r="X2064" s="210"/>
      <c r="Y2064" s="210"/>
      <c r="Z2064" s="210"/>
      <c r="AA2064" s="211"/>
      <c r="AB2064" s="212"/>
      <c r="AC2064" s="213"/>
      <c r="AD2064" s="214"/>
      <c r="AE2064" s="215"/>
      <c r="AF2064" s="215"/>
      <c r="AG2064" s="215"/>
      <c r="AH2064" s="215"/>
      <c r="AI2064" s="215"/>
      <c r="AJ2064" s="215"/>
      <c r="AK2064" s="215"/>
      <c r="AL2064" s="215"/>
      <c r="AM2064" s="215"/>
      <c r="AN2064" s="209"/>
      <c r="AO2064" s="215"/>
      <c r="AP2064" s="215"/>
      <c r="AQ2064" s="215"/>
      <c r="AR2064" s="215"/>
      <c r="AS2064" s="215"/>
      <c r="AT2064" s="215"/>
      <c r="AU2064" s="215"/>
      <c r="AV2064" s="215"/>
      <c r="AW2064" s="215"/>
      <c r="AX2064" s="215"/>
      <c r="AY2064" s="215"/>
      <c r="AZ2064" s="215"/>
      <c r="BA2064" s="215"/>
      <c r="BB2064" s="215"/>
      <c r="BC2064" s="215"/>
      <c r="BD2064" s="85" t="n">
        <f aca="false">SUM(AC2064:BC2064)</f>
        <v>0</v>
      </c>
      <c r="BE2064" s="111" t="n">
        <f aca="false">IF((G2064+I2064+O2064-H2064-BD2064)&gt;=0,G2064+I2064+O2064-H2064-BD2064,0)</f>
        <v>0</v>
      </c>
      <c r="BF2064" s="112" t="n">
        <f aca="false">IF((H2064-I2064-O2064-G2064+BD2064)&gt;=0,H2064-I2064-O2064-G2064+BD2064,0)</f>
        <v>60</v>
      </c>
      <c r="BG2064" s="102"/>
      <c r="BH2064" s="103"/>
      <c r="BI2064" s="90"/>
      <c r="BJ2064" s="91" t="n">
        <v>-60</v>
      </c>
      <c r="BK2064" s="91" t="n">
        <f aca="false">BJ2064-BD2064+O2064</f>
        <v>-60</v>
      </c>
      <c r="BL2064" s="104"/>
    </row>
    <row r="2065" s="105" customFormat="true" ht="15" hidden="false" customHeight="false" outlineLevel="0" collapsed="false">
      <c r="A2065" s="207" t="n">
        <v>2059</v>
      </c>
      <c r="B2065" s="94" t="n">
        <v>43466</v>
      </c>
      <c r="C2065" s="95"/>
      <c r="D2065" s="96"/>
      <c r="E2065" s="74" t="n">
        <v>72</v>
      </c>
      <c r="F2065" s="97" t="s">
        <v>1457</v>
      </c>
      <c r="G2065" s="98" t="n">
        <v>0</v>
      </c>
      <c r="H2065" s="98" t="n">
        <v>72</v>
      </c>
      <c r="I2065" s="208"/>
      <c r="J2065" s="208"/>
      <c r="K2065" s="208"/>
      <c r="L2065" s="208"/>
      <c r="M2065" s="208"/>
      <c r="N2065" s="209"/>
      <c r="O2065" s="79" t="n">
        <f aca="false">SUM(J2065:N2065)</f>
        <v>0</v>
      </c>
      <c r="P2065" s="210"/>
      <c r="Q2065" s="210"/>
      <c r="R2065" s="210"/>
      <c r="S2065" s="210"/>
      <c r="T2065" s="99"/>
      <c r="U2065" s="292"/>
      <c r="V2065" s="210"/>
      <c r="W2065" s="210"/>
      <c r="X2065" s="210"/>
      <c r="Y2065" s="210"/>
      <c r="Z2065" s="210"/>
      <c r="AA2065" s="211"/>
      <c r="AB2065" s="212"/>
      <c r="AC2065" s="213"/>
      <c r="AD2065" s="214"/>
      <c r="AE2065" s="215"/>
      <c r="AF2065" s="215"/>
      <c r="AG2065" s="215"/>
      <c r="AH2065" s="215"/>
      <c r="AI2065" s="215"/>
      <c r="AJ2065" s="215"/>
      <c r="AK2065" s="215"/>
      <c r="AL2065" s="215"/>
      <c r="AM2065" s="215"/>
      <c r="AN2065" s="209"/>
      <c r="AO2065" s="215"/>
      <c r="AP2065" s="215"/>
      <c r="AQ2065" s="215"/>
      <c r="AR2065" s="215"/>
      <c r="AS2065" s="215"/>
      <c r="AT2065" s="215"/>
      <c r="AU2065" s="215"/>
      <c r="AV2065" s="215"/>
      <c r="AW2065" s="215"/>
      <c r="AX2065" s="215"/>
      <c r="AY2065" s="215"/>
      <c r="AZ2065" s="215"/>
      <c r="BA2065" s="215"/>
      <c r="BB2065" s="215"/>
      <c r="BC2065" s="215"/>
      <c r="BD2065" s="85" t="n">
        <f aca="false">SUM(AC2065:BC2065)</f>
        <v>0</v>
      </c>
      <c r="BE2065" s="111" t="n">
        <f aca="false">IF((G2065+I2065+O2065-H2065-BD2065)&gt;=0,G2065+I2065+O2065-H2065-BD2065,0)</f>
        <v>0</v>
      </c>
      <c r="BF2065" s="112" t="n">
        <f aca="false">IF((H2065-I2065-O2065-G2065+BD2065)&gt;=0,H2065-I2065-O2065-G2065+BD2065,0)</f>
        <v>72</v>
      </c>
      <c r="BG2065" s="102"/>
      <c r="BH2065" s="103"/>
      <c r="BI2065" s="90"/>
      <c r="BJ2065" s="91" t="n">
        <v>-72</v>
      </c>
      <c r="BK2065" s="91" t="n">
        <f aca="false">BJ2065-BD2065+O2065</f>
        <v>-72</v>
      </c>
      <c r="BL2065" s="104"/>
    </row>
    <row r="2066" s="105" customFormat="true" ht="15" hidden="false" customHeight="false" outlineLevel="0" collapsed="false">
      <c r="A2066" s="207" t="n">
        <v>2060</v>
      </c>
      <c r="B2066" s="94" t="n">
        <v>43466</v>
      </c>
      <c r="C2066" s="95"/>
      <c r="D2066" s="96"/>
      <c r="E2066" s="74" t="n">
        <v>72</v>
      </c>
      <c r="F2066" s="97" t="s">
        <v>1458</v>
      </c>
      <c r="G2066" s="98" t="n">
        <v>0</v>
      </c>
      <c r="H2066" s="98" t="n">
        <v>216</v>
      </c>
      <c r="I2066" s="208"/>
      <c r="J2066" s="208"/>
      <c r="K2066" s="208"/>
      <c r="L2066" s="208"/>
      <c r="M2066" s="208"/>
      <c r="N2066" s="209"/>
      <c r="O2066" s="79" t="n">
        <f aca="false">SUM(J2066:N2066)</f>
        <v>0</v>
      </c>
      <c r="P2066" s="210"/>
      <c r="Q2066" s="210"/>
      <c r="R2066" s="210"/>
      <c r="S2066" s="210"/>
      <c r="T2066" s="99"/>
      <c r="U2066" s="292"/>
      <c r="V2066" s="210"/>
      <c r="W2066" s="210"/>
      <c r="X2066" s="210"/>
      <c r="Y2066" s="210"/>
      <c r="Z2066" s="210"/>
      <c r="AA2066" s="211"/>
      <c r="AB2066" s="212"/>
      <c r="AC2066" s="213"/>
      <c r="AD2066" s="214"/>
      <c r="AE2066" s="215"/>
      <c r="AF2066" s="215"/>
      <c r="AG2066" s="215"/>
      <c r="AH2066" s="215"/>
      <c r="AI2066" s="215"/>
      <c r="AJ2066" s="215"/>
      <c r="AK2066" s="215"/>
      <c r="AL2066" s="215"/>
      <c r="AM2066" s="215"/>
      <c r="AN2066" s="209"/>
      <c r="AO2066" s="215"/>
      <c r="AP2066" s="215"/>
      <c r="AQ2066" s="215"/>
      <c r="AR2066" s="215"/>
      <c r="AS2066" s="215"/>
      <c r="AT2066" s="215"/>
      <c r="AU2066" s="215"/>
      <c r="AV2066" s="215"/>
      <c r="AW2066" s="215"/>
      <c r="AX2066" s="215"/>
      <c r="AY2066" s="215"/>
      <c r="AZ2066" s="215"/>
      <c r="BA2066" s="215"/>
      <c r="BB2066" s="215"/>
      <c r="BC2066" s="215"/>
      <c r="BD2066" s="85" t="n">
        <f aca="false">SUM(AC2066:BC2066)</f>
        <v>0</v>
      </c>
      <c r="BE2066" s="111" t="n">
        <f aca="false">IF((G2066+I2066+O2066-H2066-BD2066)&gt;=0,G2066+I2066+O2066-H2066-BD2066,0)</f>
        <v>0</v>
      </c>
      <c r="BF2066" s="112" t="n">
        <f aca="false">IF((H2066-I2066-O2066-G2066+BD2066)&gt;=0,H2066-I2066-O2066-G2066+BD2066,0)</f>
        <v>216</v>
      </c>
      <c r="BG2066" s="102"/>
      <c r="BH2066" s="103"/>
      <c r="BI2066" s="90"/>
      <c r="BJ2066" s="91" t="n">
        <v>-216</v>
      </c>
      <c r="BK2066" s="91" t="n">
        <f aca="false">BJ2066-BD2066+O2066</f>
        <v>-216</v>
      </c>
      <c r="BL2066" s="104"/>
    </row>
    <row r="2067" s="105" customFormat="true" ht="15" hidden="false" customHeight="false" outlineLevel="0" collapsed="false">
      <c r="A2067" s="207" t="n">
        <v>2061</v>
      </c>
      <c r="B2067" s="94" t="n">
        <v>43466</v>
      </c>
      <c r="C2067" s="95"/>
      <c r="D2067" s="96"/>
      <c r="E2067" s="74" t="n">
        <v>72</v>
      </c>
      <c r="F2067" s="97" t="s">
        <v>1459</v>
      </c>
      <c r="G2067" s="98" t="n">
        <v>0</v>
      </c>
      <c r="H2067" s="98" t="n">
        <v>0</v>
      </c>
      <c r="I2067" s="208"/>
      <c r="J2067" s="208"/>
      <c r="K2067" s="208"/>
      <c r="L2067" s="208"/>
      <c r="M2067" s="208"/>
      <c r="N2067" s="209"/>
      <c r="O2067" s="79" t="n">
        <f aca="false">SUM(J2067:N2067)</f>
        <v>0</v>
      </c>
      <c r="P2067" s="210"/>
      <c r="Q2067" s="210"/>
      <c r="R2067" s="210"/>
      <c r="S2067" s="210"/>
      <c r="T2067" s="99"/>
      <c r="U2067" s="292"/>
      <c r="V2067" s="210"/>
      <c r="W2067" s="210"/>
      <c r="X2067" s="210"/>
      <c r="Y2067" s="210"/>
      <c r="Z2067" s="210"/>
      <c r="AA2067" s="211"/>
      <c r="AB2067" s="212"/>
      <c r="AC2067" s="213"/>
      <c r="AD2067" s="214"/>
      <c r="AE2067" s="215"/>
      <c r="AF2067" s="215"/>
      <c r="AG2067" s="215"/>
      <c r="AH2067" s="215"/>
      <c r="AI2067" s="215"/>
      <c r="AJ2067" s="215"/>
      <c r="AK2067" s="215"/>
      <c r="AL2067" s="215"/>
      <c r="AM2067" s="215"/>
      <c r="AN2067" s="209"/>
      <c r="AO2067" s="215"/>
      <c r="AP2067" s="215"/>
      <c r="AQ2067" s="215"/>
      <c r="AR2067" s="215"/>
      <c r="AS2067" s="215"/>
      <c r="AT2067" s="215"/>
      <c r="AU2067" s="215"/>
      <c r="AV2067" s="215"/>
      <c r="AW2067" s="215"/>
      <c r="AX2067" s="215"/>
      <c r="AY2067" s="215"/>
      <c r="AZ2067" s="215"/>
      <c r="BA2067" s="215"/>
      <c r="BB2067" s="215"/>
      <c r="BC2067" s="215"/>
      <c r="BD2067" s="85" t="n">
        <f aca="false">SUM(AC2067:BC2067)</f>
        <v>0</v>
      </c>
      <c r="BE2067" s="111" t="n">
        <f aca="false">IF((G2067+I2067+O2067-H2067-BD2067)&gt;=0,G2067+I2067+O2067-H2067-BD2067,0)</f>
        <v>0</v>
      </c>
      <c r="BF2067" s="112" t="n">
        <f aca="false">IF((H2067-I2067-O2067-G2067+BD2067)&gt;=0,H2067-I2067-O2067-G2067+BD2067,0)</f>
        <v>0</v>
      </c>
      <c r="BG2067" s="102"/>
      <c r="BH2067" s="103" t="n">
        <v>43480</v>
      </c>
      <c r="BI2067" s="90"/>
      <c r="BJ2067" s="91" t="n">
        <v>0</v>
      </c>
      <c r="BK2067" s="91" t="n">
        <f aca="false">BJ2067-BD2067+O2067</f>
        <v>0</v>
      </c>
      <c r="BL2067" s="104"/>
    </row>
    <row r="2068" s="105" customFormat="true" ht="15" hidden="false" customHeight="false" outlineLevel="0" collapsed="false">
      <c r="A2068" s="207" t="n">
        <v>2062</v>
      </c>
      <c r="B2068" s="94" t="n">
        <v>43466</v>
      </c>
      <c r="C2068" s="95"/>
      <c r="D2068" s="96"/>
      <c r="E2068" s="74" t="n">
        <v>72</v>
      </c>
      <c r="F2068" s="97" t="s">
        <v>1460</v>
      </c>
      <c r="G2068" s="98" t="n">
        <v>0</v>
      </c>
      <c r="H2068" s="98" t="n">
        <v>0</v>
      </c>
      <c r="I2068" s="208"/>
      <c r="J2068" s="208"/>
      <c r="K2068" s="208"/>
      <c r="L2068" s="208"/>
      <c r="M2068" s="208"/>
      <c r="N2068" s="209" t="n">
        <v>72</v>
      </c>
      <c r="O2068" s="79" t="n">
        <f aca="false">SUM(J2068:N2068)</f>
        <v>72</v>
      </c>
      <c r="P2068" s="210"/>
      <c r="Q2068" s="210"/>
      <c r="R2068" s="210"/>
      <c r="S2068" s="210"/>
      <c r="T2068" s="99"/>
      <c r="U2068" s="292"/>
      <c r="V2068" s="210"/>
      <c r="W2068" s="210"/>
      <c r="X2068" s="210"/>
      <c r="Y2068" s="210"/>
      <c r="Z2068" s="210"/>
      <c r="AA2068" s="211"/>
      <c r="AB2068" s="212"/>
      <c r="AC2068" s="213"/>
      <c r="AD2068" s="214"/>
      <c r="AE2068" s="215"/>
      <c r="AF2068" s="215"/>
      <c r="AG2068" s="215"/>
      <c r="AH2068" s="215"/>
      <c r="AI2068" s="215"/>
      <c r="AJ2068" s="215" t="n">
        <v>216</v>
      </c>
      <c r="AK2068" s="215"/>
      <c r="AL2068" s="215"/>
      <c r="AM2068" s="215"/>
      <c r="AN2068" s="209"/>
      <c r="AO2068" s="215"/>
      <c r="AP2068" s="215"/>
      <c r="AQ2068" s="215"/>
      <c r="AR2068" s="215"/>
      <c r="AS2068" s="215"/>
      <c r="AT2068" s="215"/>
      <c r="AU2068" s="215"/>
      <c r="AV2068" s="215"/>
      <c r="AW2068" s="215"/>
      <c r="AX2068" s="215"/>
      <c r="AY2068" s="215"/>
      <c r="AZ2068" s="215"/>
      <c r="BA2068" s="215"/>
      <c r="BB2068" s="215"/>
      <c r="BC2068" s="215"/>
      <c r="BD2068" s="85" t="n">
        <f aca="false">SUM(AC2068:BC2068)</f>
        <v>216</v>
      </c>
      <c r="BE2068" s="111" t="n">
        <f aca="false">IF((G2068+I2068+O2068-H2068-BD2068)&gt;=0,G2068+I2068+O2068-H2068-BD2068,0)</f>
        <v>0</v>
      </c>
      <c r="BF2068" s="112" t="n">
        <f aca="false">IF((H2068-I2068-O2068-G2068+BD2068)&gt;=0,H2068-I2068-O2068-G2068+BD2068,0)</f>
        <v>144</v>
      </c>
      <c r="BG2068" s="102"/>
      <c r="BH2068" s="103"/>
      <c r="BI2068" s="90" t="s">
        <v>43</v>
      </c>
      <c r="BJ2068" s="91" t="n">
        <v>0</v>
      </c>
      <c r="BK2068" s="91" t="n">
        <f aca="false">BJ2068-BD2068+O2068</f>
        <v>-144</v>
      </c>
      <c r="BL2068" s="104"/>
    </row>
    <row r="2069" s="105" customFormat="true" ht="15" hidden="false" customHeight="false" outlineLevel="0" collapsed="false">
      <c r="A2069" s="207" t="n">
        <v>2063</v>
      </c>
      <c r="B2069" s="94" t="n">
        <v>43466</v>
      </c>
      <c r="C2069" s="95"/>
      <c r="D2069" s="96"/>
      <c r="E2069" s="74" t="n">
        <v>20</v>
      </c>
      <c r="F2069" s="97" t="s">
        <v>1430</v>
      </c>
      <c r="G2069" s="98" t="n">
        <v>0</v>
      </c>
      <c r="H2069" s="98" t="n">
        <v>60</v>
      </c>
      <c r="I2069" s="208"/>
      <c r="J2069" s="208"/>
      <c r="K2069" s="208"/>
      <c r="L2069" s="208"/>
      <c r="M2069" s="208"/>
      <c r="N2069" s="209"/>
      <c r="O2069" s="79" t="n">
        <f aca="false">SUM(J2069:N2069)</f>
        <v>0</v>
      </c>
      <c r="P2069" s="210"/>
      <c r="Q2069" s="210"/>
      <c r="R2069" s="210"/>
      <c r="S2069" s="210"/>
      <c r="T2069" s="99"/>
      <c r="U2069" s="292"/>
      <c r="V2069" s="210"/>
      <c r="W2069" s="210"/>
      <c r="X2069" s="210"/>
      <c r="Y2069" s="210"/>
      <c r="Z2069" s="210"/>
      <c r="AA2069" s="211"/>
      <c r="AB2069" s="212"/>
      <c r="AC2069" s="213"/>
      <c r="AD2069" s="214"/>
      <c r="AE2069" s="215"/>
      <c r="AF2069" s="215"/>
      <c r="AG2069" s="215"/>
      <c r="AH2069" s="215"/>
      <c r="AI2069" s="215"/>
      <c r="AJ2069" s="215"/>
      <c r="AK2069" s="215"/>
      <c r="AL2069" s="215"/>
      <c r="AM2069" s="215"/>
      <c r="AN2069" s="209"/>
      <c r="AO2069" s="215"/>
      <c r="AP2069" s="215"/>
      <c r="AQ2069" s="215"/>
      <c r="AR2069" s="215"/>
      <c r="AS2069" s="215"/>
      <c r="AT2069" s="215"/>
      <c r="AU2069" s="215"/>
      <c r="AV2069" s="215"/>
      <c r="AW2069" s="215"/>
      <c r="AX2069" s="215"/>
      <c r="AY2069" s="215"/>
      <c r="AZ2069" s="215"/>
      <c r="BA2069" s="215"/>
      <c r="BB2069" s="215"/>
      <c r="BC2069" s="215"/>
      <c r="BD2069" s="85" t="n">
        <f aca="false">SUM(AC2069:BC2069)</f>
        <v>0</v>
      </c>
      <c r="BE2069" s="111" t="n">
        <f aca="false">IF((G2069+I2069+O2069-H2069-BD2069)&gt;=0,G2069+I2069+O2069-H2069-BD2069,0)</f>
        <v>0</v>
      </c>
      <c r="BF2069" s="112" t="n">
        <f aca="false">IF((H2069-I2069-O2069-G2069+BD2069)&gt;=0,H2069-I2069-O2069-G2069+BD2069,0)</f>
        <v>60</v>
      </c>
      <c r="BG2069" s="102"/>
      <c r="BH2069" s="103"/>
      <c r="BI2069" s="90"/>
      <c r="BJ2069" s="91" t="n">
        <v>-60</v>
      </c>
      <c r="BK2069" s="91" t="n">
        <f aca="false">BJ2069-BD2069+O2069</f>
        <v>-60</v>
      </c>
      <c r="BL2069" s="104"/>
    </row>
    <row r="2070" s="105" customFormat="true" ht="15" hidden="false" customHeight="false" outlineLevel="0" collapsed="false">
      <c r="A2070" s="207" t="n">
        <v>2064</v>
      </c>
      <c r="B2070" s="94" t="n">
        <v>43466</v>
      </c>
      <c r="C2070" s="95"/>
      <c r="D2070" s="96"/>
      <c r="E2070" s="74" t="n">
        <v>72</v>
      </c>
      <c r="F2070" s="97" t="s">
        <v>1461</v>
      </c>
      <c r="G2070" s="98" t="n">
        <v>72</v>
      </c>
      <c r="H2070" s="98" t="n">
        <v>0</v>
      </c>
      <c r="I2070" s="208"/>
      <c r="J2070" s="208"/>
      <c r="K2070" s="208"/>
      <c r="L2070" s="208"/>
      <c r="M2070" s="208"/>
      <c r="N2070" s="209" t="n">
        <v>72</v>
      </c>
      <c r="O2070" s="79" t="n">
        <f aca="false">SUM(J2070:N2070)</f>
        <v>72</v>
      </c>
      <c r="P2070" s="210"/>
      <c r="Q2070" s="210"/>
      <c r="R2070" s="210"/>
      <c r="S2070" s="210"/>
      <c r="T2070" s="99"/>
      <c r="U2070" s="292"/>
      <c r="V2070" s="210"/>
      <c r="W2070" s="210"/>
      <c r="X2070" s="210"/>
      <c r="Y2070" s="210"/>
      <c r="Z2070" s="210"/>
      <c r="AA2070" s="211"/>
      <c r="AB2070" s="212"/>
      <c r="AC2070" s="213"/>
      <c r="AD2070" s="214"/>
      <c r="AE2070" s="215"/>
      <c r="AF2070" s="215"/>
      <c r="AG2070" s="215"/>
      <c r="AH2070" s="215"/>
      <c r="AI2070" s="215"/>
      <c r="AJ2070" s="215" t="n">
        <v>288</v>
      </c>
      <c r="AK2070" s="215"/>
      <c r="AL2070" s="215"/>
      <c r="AM2070" s="215"/>
      <c r="AN2070" s="209"/>
      <c r="AO2070" s="215"/>
      <c r="AP2070" s="215"/>
      <c r="AQ2070" s="215"/>
      <c r="AR2070" s="215"/>
      <c r="AS2070" s="215"/>
      <c r="AT2070" s="215"/>
      <c r="AU2070" s="215"/>
      <c r="AV2070" s="215"/>
      <c r="AW2070" s="215"/>
      <c r="AX2070" s="215"/>
      <c r="AY2070" s="215"/>
      <c r="AZ2070" s="215"/>
      <c r="BA2070" s="215"/>
      <c r="BB2070" s="215"/>
      <c r="BC2070" s="215"/>
      <c r="BD2070" s="85" t="n">
        <f aca="false">SUM(AC2070:BC2070)</f>
        <v>288</v>
      </c>
      <c r="BE2070" s="111" t="n">
        <f aca="false">IF((G2070+I2070+O2070-H2070-BD2070)&gt;=0,G2070+I2070+O2070-H2070-BD2070,0)</f>
        <v>0</v>
      </c>
      <c r="BF2070" s="112" t="n">
        <f aca="false">IF((H2070-I2070-O2070-G2070+BD2070)&gt;=0,H2070-I2070-O2070-G2070+BD2070,0)</f>
        <v>144</v>
      </c>
      <c r="BG2070" s="102"/>
      <c r="BH2070" s="103"/>
      <c r="BI2070" s="90" t="s">
        <v>125</v>
      </c>
      <c r="BJ2070" s="91" t="n">
        <v>72</v>
      </c>
      <c r="BK2070" s="91" t="n">
        <f aca="false">BJ2070-BD2070+O2070</f>
        <v>-144</v>
      </c>
      <c r="BL2070" s="104"/>
    </row>
    <row r="2071" s="105" customFormat="true" ht="15" hidden="false" customHeight="false" outlineLevel="0" collapsed="false">
      <c r="A2071" s="207" t="n">
        <v>2065</v>
      </c>
      <c r="B2071" s="94" t="n">
        <v>43466</v>
      </c>
      <c r="C2071" s="95"/>
      <c r="D2071" s="96"/>
      <c r="E2071" s="74" t="n">
        <v>72</v>
      </c>
      <c r="F2071" s="97" t="s">
        <v>1462</v>
      </c>
      <c r="G2071" s="98" t="n">
        <v>0</v>
      </c>
      <c r="H2071" s="98" t="n">
        <v>72</v>
      </c>
      <c r="I2071" s="208"/>
      <c r="J2071" s="208"/>
      <c r="K2071" s="208"/>
      <c r="L2071" s="208"/>
      <c r="M2071" s="208"/>
      <c r="N2071" s="209"/>
      <c r="O2071" s="79" t="n">
        <f aca="false">SUM(J2071:N2071)</f>
        <v>0</v>
      </c>
      <c r="P2071" s="210"/>
      <c r="Q2071" s="210"/>
      <c r="R2071" s="210"/>
      <c r="S2071" s="210"/>
      <c r="T2071" s="99"/>
      <c r="U2071" s="292"/>
      <c r="V2071" s="210"/>
      <c r="W2071" s="210"/>
      <c r="X2071" s="210"/>
      <c r="Y2071" s="210"/>
      <c r="Z2071" s="210"/>
      <c r="AA2071" s="211"/>
      <c r="AB2071" s="212"/>
      <c r="AC2071" s="213"/>
      <c r="AD2071" s="214"/>
      <c r="AE2071" s="215"/>
      <c r="AF2071" s="215"/>
      <c r="AG2071" s="215"/>
      <c r="AH2071" s="215"/>
      <c r="AI2071" s="215"/>
      <c r="AJ2071" s="215"/>
      <c r="AK2071" s="215"/>
      <c r="AL2071" s="215"/>
      <c r="AM2071" s="215"/>
      <c r="AN2071" s="209"/>
      <c r="AO2071" s="215"/>
      <c r="AP2071" s="215"/>
      <c r="AQ2071" s="215"/>
      <c r="AR2071" s="215"/>
      <c r="AS2071" s="215"/>
      <c r="AT2071" s="215"/>
      <c r="AU2071" s="215"/>
      <c r="AV2071" s="215"/>
      <c r="AW2071" s="215"/>
      <c r="AX2071" s="215"/>
      <c r="AY2071" s="215"/>
      <c r="AZ2071" s="215"/>
      <c r="BA2071" s="215"/>
      <c r="BB2071" s="215"/>
      <c r="BC2071" s="215"/>
      <c r="BD2071" s="85" t="n">
        <f aca="false">SUM(AC2071:BC2071)</f>
        <v>0</v>
      </c>
      <c r="BE2071" s="111" t="n">
        <f aca="false">IF((G2071+I2071+O2071-H2071-BD2071)&gt;=0,G2071+I2071+O2071-H2071-BD2071,0)</f>
        <v>0</v>
      </c>
      <c r="BF2071" s="112" t="n">
        <f aca="false">IF((H2071-I2071-O2071-G2071+BD2071)&gt;=0,H2071-I2071-O2071-G2071+BD2071,0)</f>
        <v>72</v>
      </c>
      <c r="BG2071" s="102"/>
      <c r="BH2071" s="103"/>
      <c r="BI2071" s="90"/>
      <c r="BJ2071" s="91" t="n">
        <v>-72</v>
      </c>
      <c r="BK2071" s="91" t="n">
        <f aca="false">BJ2071-BD2071+O2071</f>
        <v>-72</v>
      </c>
      <c r="BL2071" s="104"/>
    </row>
    <row r="2072" s="105" customFormat="true" ht="15" hidden="false" customHeight="false" outlineLevel="0" collapsed="false">
      <c r="A2072" s="207" t="n">
        <v>2066</v>
      </c>
      <c r="B2072" s="94" t="n">
        <v>43466</v>
      </c>
      <c r="C2072" s="95"/>
      <c r="D2072" s="96"/>
      <c r="E2072" s="74" t="n">
        <v>72</v>
      </c>
      <c r="F2072" s="97" t="s">
        <v>1463</v>
      </c>
      <c r="G2072" s="98" t="n">
        <v>144</v>
      </c>
      <c r="H2072" s="98" t="n">
        <v>0</v>
      </c>
      <c r="I2072" s="208"/>
      <c r="J2072" s="208"/>
      <c r="K2072" s="208"/>
      <c r="L2072" s="208"/>
      <c r="M2072" s="208"/>
      <c r="N2072" s="209" t="n">
        <v>72</v>
      </c>
      <c r="O2072" s="79" t="n">
        <f aca="false">SUM(J2072:N2072)</f>
        <v>72</v>
      </c>
      <c r="P2072" s="210"/>
      <c r="Q2072" s="210"/>
      <c r="R2072" s="210"/>
      <c r="S2072" s="210"/>
      <c r="T2072" s="99"/>
      <c r="U2072" s="292"/>
      <c r="V2072" s="210"/>
      <c r="W2072" s="210"/>
      <c r="X2072" s="210"/>
      <c r="Y2072" s="210"/>
      <c r="Z2072" s="210"/>
      <c r="AA2072" s="211"/>
      <c r="AB2072" s="212"/>
      <c r="AC2072" s="213"/>
      <c r="AD2072" s="214"/>
      <c r="AE2072" s="215"/>
      <c r="AF2072" s="215"/>
      <c r="AG2072" s="215" t="n">
        <v>216</v>
      </c>
      <c r="AH2072" s="215"/>
      <c r="AI2072" s="215"/>
      <c r="AJ2072" s="215"/>
      <c r="AK2072" s="215"/>
      <c r="AL2072" s="215"/>
      <c r="AM2072" s="215"/>
      <c r="AN2072" s="209"/>
      <c r="AO2072" s="215"/>
      <c r="AP2072" s="215"/>
      <c r="AQ2072" s="215"/>
      <c r="AR2072" s="215"/>
      <c r="AS2072" s="215"/>
      <c r="AT2072" s="215"/>
      <c r="AU2072" s="215"/>
      <c r="AV2072" s="215"/>
      <c r="AW2072" s="215"/>
      <c r="AX2072" s="215"/>
      <c r="AY2072" s="215"/>
      <c r="AZ2072" s="215"/>
      <c r="BA2072" s="215"/>
      <c r="BB2072" s="215"/>
      <c r="BC2072" s="215"/>
      <c r="BD2072" s="85" t="n">
        <f aca="false">SUM(AC2072:BC2072)</f>
        <v>216</v>
      </c>
      <c r="BE2072" s="111" t="n">
        <f aca="false">IF((G2072+I2072+O2072-H2072-BD2072)&gt;=0,G2072+I2072+O2072-H2072-BD2072,0)</f>
        <v>0</v>
      </c>
      <c r="BF2072" s="112" t="n">
        <f aca="false">IF((H2072-I2072-O2072-G2072+BD2072)&gt;=0,H2072-I2072-O2072-G2072+BD2072,0)</f>
        <v>0</v>
      </c>
      <c r="BG2072" s="102"/>
      <c r="BH2072" s="103"/>
      <c r="BI2072" s="90" t="s">
        <v>161</v>
      </c>
      <c r="BJ2072" s="91" t="n">
        <v>144</v>
      </c>
      <c r="BK2072" s="91" t="n">
        <f aca="false">BJ2072-BD2072+O2072</f>
        <v>0</v>
      </c>
      <c r="BL2072" s="104"/>
    </row>
    <row r="2073" s="105" customFormat="true" ht="15" hidden="false" customHeight="false" outlineLevel="0" collapsed="false">
      <c r="A2073" s="207" t="n">
        <v>2067</v>
      </c>
      <c r="B2073" s="94" t="n">
        <v>43466</v>
      </c>
      <c r="C2073" s="95"/>
      <c r="D2073" s="96"/>
      <c r="E2073" s="74" t="n">
        <v>20</v>
      </c>
      <c r="F2073" s="97" t="s">
        <v>1464</v>
      </c>
      <c r="G2073" s="98" t="n">
        <v>0</v>
      </c>
      <c r="H2073" s="98" t="n">
        <v>0</v>
      </c>
      <c r="I2073" s="208"/>
      <c r="J2073" s="208"/>
      <c r="K2073" s="208"/>
      <c r="L2073" s="208"/>
      <c r="M2073" s="208"/>
      <c r="N2073" s="209"/>
      <c r="O2073" s="79" t="n">
        <f aca="false">SUM(J2073:N2073)</f>
        <v>0</v>
      </c>
      <c r="P2073" s="210"/>
      <c r="Q2073" s="210"/>
      <c r="R2073" s="210"/>
      <c r="S2073" s="210"/>
      <c r="T2073" s="99"/>
      <c r="U2073" s="292"/>
      <c r="V2073" s="210"/>
      <c r="W2073" s="210"/>
      <c r="X2073" s="210"/>
      <c r="Y2073" s="210"/>
      <c r="Z2073" s="210"/>
      <c r="AA2073" s="211"/>
      <c r="AB2073" s="212"/>
      <c r="AC2073" s="213"/>
      <c r="AD2073" s="214"/>
      <c r="AE2073" s="215"/>
      <c r="AF2073" s="215"/>
      <c r="AG2073" s="215"/>
      <c r="AH2073" s="215"/>
      <c r="AI2073" s="215"/>
      <c r="AJ2073" s="215"/>
      <c r="AK2073" s="215"/>
      <c r="AL2073" s="215"/>
      <c r="AM2073" s="215"/>
      <c r="AN2073" s="209"/>
      <c r="AO2073" s="215"/>
      <c r="AP2073" s="215"/>
      <c r="AQ2073" s="215"/>
      <c r="AR2073" s="215"/>
      <c r="AS2073" s="215"/>
      <c r="AT2073" s="215"/>
      <c r="AU2073" s="215"/>
      <c r="AV2073" s="215"/>
      <c r="AW2073" s="215"/>
      <c r="AX2073" s="215"/>
      <c r="AY2073" s="215"/>
      <c r="AZ2073" s="215"/>
      <c r="BA2073" s="215"/>
      <c r="BB2073" s="215"/>
      <c r="BC2073" s="215"/>
      <c r="BD2073" s="85" t="n">
        <f aca="false">SUM(AC2073:BC2073)</f>
        <v>0</v>
      </c>
      <c r="BE2073" s="111" t="n">
        <f aca="false">IF((G2073+I2073+O2073-H2073-BD2073)&gt;=0,G2073+I2073+O2073-H2073-BD2073,0)</f>
        <v>0</v>
      </c>
      <c r="BF2073" s="112" t="n">
        <f aca="false">IF((H2073-I2073-O2073-G2073+BD2073)&gt;=0,H2073-I2073-O2073-G2073+BD2073,0)</f>
        <v>0</v>
      </c>
      <c r="BG2073" s="102"/>
      <c r="BH2073" s="103"/>
      <c r="BI2073" s="90"/>
      <c r="BJ2073" s="91" t="n">
        <v>0</v>
      </c>
      <c r="BK2073" s="91" t="n">
        <f aca="false">BJ2073-BD2073+O2073</f>
        <v>0</v>
      </c>
      <c r="BL2073" s="104"/>
    </row>
    <row r="2074" s="105" customFormat="true" ht="15" hidden="false" customHeight="false" outlineLevel="0" collapsed="false">
      <c r="A2074" s="207" t="n">
        <v>2068</v>
      </c>
      <c r="B2074" s="94" t="n">
        <v>43466</v>
      </c>
      <c r="C2074" s="95"/>
      <c r="D2074" s="96"/>
      <c r="E2074" s="74" t="n">
        <v>20</v>
      </c>
      <c r="F2074" s="97" t="s">
        <v>1465</v>
      </c>
      <c r="G2074" s="98" t="n">
        <v>0</v>
      </c>
      <c r="H2074" s="98" t="n">
        <v>60</v>
      </c>
      <c r="I2074" s="208"/>
      <c r="J2074" s="208"/>
      <c r="K2074" s="208"/>
      <c r="L2074" s="208"/>
      <c r="M2074" s="208"/>
      <c r="N2074" s="209"/>
      <c r="O2074" s="79" t="n">
        <f aca="false">SUM(J2074:N2074)</f>
        <v>0</v>
      </c>
      <c r="P2074" s="210"/>
      <c r="Q2074" s="210"/>
      <c r="R2074" s="210"/>
      <c r="S2074" s="210"/>
      <c r="T2074" s="99"/>
      <c r="U2074" s="292"/>
      <c r="V2074" s="210"/>
      <c r="W2074" s="210"/>
      <c r="X2074" s="210"/>
      <c r="Y2074" s="210"/>
      <c r="Z2074" s="210"/>
      <c r="AA2074" s="211"/>
      <c r="AB2074" s="212"/>
      <c r="AC2074" s="213"/>
      <c r="AD2074" s="214"/>
      <c r="AE2074" s="215"/>
      <c r="AF2074" s="215"/>
      <c r="AG2074" s="215"/>
      <c r="AH2074" s="215"/>
      <c r="AI2074" s="215"/>
      <c r="AJ2074" s="215"/>
      <c r="AK2074" s="215"/>
      <c r="AL2074" s="215"/>
      <c r="AM2074" s="215"/>
      <c r="AN2074" s="209"/>
      <c r="AO2074" s="215"/>
      <c r="AP2074" s="215"/>
      <c r="AQ2074" s="215"/>
      <c r="AR2074" s="215"/>
      <c r="AS2074" s="215"/>
      <c r="AT2074" s="215"/>
      <c r="AU2074" s="215"/>
      <c r="AV2074" s="215"/>
      <c r="AW2074" s="215"/>
      <c r="AX2074" s="215"/>
      <c r="AY2074" s="215"/>
      <c r="AZ2074" s="215"/>
      <c r="BA2074" s="215"/>
      <c r="BB2074" s="215"/>
      <c r="BC2074" s="215"/>
      <c r="BD2074" s="85" t="n">
        <f aca="false">SUM(AC2074:BC2074)</f>
        <v>0</v>
      </c>
      <c r="BE2074" s="111" t="n">
        <f aca="false">IF((G2074+I2074+O2074-H2074-BD2074)&gt;=0,G2074+I2074+O2074-H2074-BD2074,0)</f>
        <v>0</v>
      </c>
      <c r="BF2074" s="112" t="n">
        <f aca="false">IF((H2074-I2074-O2074-G2074+BD2074)&gt;=0,H2074-I2074-O2074-G2074+BD2074,0)</f>
        <v>60</v>
      </c>
      <c r="BG2074" s="102"/>
      <c r="BH2074" s="103"/>
      <c r="BI2074" s="90"/>
      <c r="BJ2074" s="91" t="n">
        <v>-60</v>
      </c>
      <c r="BK2074" s="91" t="n">
        <f aca="false">BJ2074-BD2074+O2074</f>
        <v>-60</v>
      </c>
      <c r="BL2074" s="104"/>
    </row>
    <row r="2075" s="105" customFormat="true" ht="15" hidden="false" customHeight="false" outlineLevel="0" collapsed="false">
      <c r="A2075" s="207" t="n">
        <v>2069</v>
      </c>
      <c r="B2075" s="94" t="n">
        <v>43466</v>
      </c>
      <c r="C2075" s="95"/>
      <c r="D2075" s="96"/>
      <c r="E2075" s="74" t="n">
        <v>72</v>
      </c>
      <c r="F2075" s="97" t="s">
        <v>1466</v>
      </c>
      <c r="G2075" s="98" t="n">
        <v>0</v>
      </c>
      <c r="H2075" s="98" t="n">
        <v>0</v>
      </c>
      <c r="I2075" s="208"/>
      <c r="J2075" s="208"/>
      <c r="K2075" s="208"/>
      <c r="L2075" s="208"/>
      <c r="M2075" s="208"/>
      <c r="N2075" s="209" t="n">
        <v>72</v>
      </c>
      <c r="O2075" s="79" t="n">
        <f aca="false">SUM(J2075:N2075)</f>
        <v>72</v>
      </c>
      <c r="P2075" s="210"/>
      <c r="Q2075" s="210"/>
      <c r="R2075" s="210"/>
      <c r="S2075" s="210"/>
      <c r="T2075" s="99"/>
      <c r="U2075" s="292"/>
      <c r="V2075" s="210"/>
      <c r="W2075" s="210"/>
      <c r="X2075" s="210"/>
      <c r="Y2075" s="210"/>
      <c r="Z2075" s="210"/>
      <c r="AA2075" s="211"/>
      <c r="AB2075" s="212"/>
      <c r="AC2075" s="213"/>
      <c r="AD2075" s="214"/>
      <c r="AE2075" s="215"/>
      <c r="AF2075" s="215"/>
      <c r="AG2075" s="215"/>
      <c r="AH2075" s="215"/>
      <c r="AI2075" s="215"/>
      <c r="AJ2075" s="215"/>
      <c r="AK2075" s="215"/>
      <c r="AL2075" s="215"/>
      <c r="AM2075" s="215" t="n">
        <v>216</v>
      </c>
      <c r="AN2075" s="209"/>
      <c r="AO2075" s="215"/>
      <c r="AP2075" s="215"/>
      <c r="AQ2075" s="215"/>
      <c r="AR2075" s="215"/>
      <c r="AS2075" s="215"/>
      <c r="AT2075" s="215"/>
      <c r="AU2075" s="215"/>
      <c r="AV2075" s="215"/>
      <c r="AW2075" s="215"/>
      <c r="AX2075" s="215"/>
      <c r="AY2075" s="215"/>
      <c r="AZ2075" s="215"/>
      <c r="BA2075" s="215"/>
      <c r="BB2075" s="215"/>
      <c r="BC2075" s="215"/>
      <c r="BD2075" s="85" t="n">
        <f aca="false">SUM(AC2075:BC2075)</f>
        <v>216</v>
      </c>
      <c r="BE2075" s="111" t="n">
        <f aca="false">IF((G2075+I2075+O2075-H2075-BD2075)&gt;=0,G2075+I2075+O2075-H2075-BD2075,0)</f>
        <v>0</v>
      </c>
      <c r="BF2075" s="112" t="n">
        <f aca="false">IF((H2075-I2075-O2075-G2075+BD2075)&gt;=0,H2075-I2075-O2075-G2075+BD2075,0)</f>
        <v>144</v>
      </c>
      <c r="BG2075" s="102"/>
      <c r="BH2075" s="103"/>
      <c r="BI2075" s="90" t="s">
        <v>43</v>
      </c>
      <c r="BJ2075" s="91" t="n">
        <v>0</v>
      </c>
      <c r="BK2075" s="91" t="n">
        <f aca="false">BJ2075-BD2075+O2075</f>
        <v>-144</v>
      </c>
      <c r="BL2075" s="104"/>
    </row>
    <row r="2076" s="93" customFormat="true" ht="15" hidden="false" customHeight="false" outlineLevel="0" collapsed="false">
      <c r="A2076" s="207" t="n">
        <v>2070</v>
      </c>
      <c r="B2076" s="71" t="n">
        <v>43466</v>
      </c>
      <c r="C2076" s="72"/>
      <c r="D2076" s="73"/>
      <c r="E2076" s="74" t="n">
        <v>72</v>
      </c>
      <c r="F2076" s="75" t="s">
        <v>1467</v>
      </c>
      <c r="G2076" s="76" t="n">
        <v>0</v>
      </c>
      <c r="H2076" s="76" t="n">
        <v>156</v>
      </c>
      <c r="I2076" s="208"/>
      <c r="J2076" s="208"/>
      <c r="K2076" s="208"/>
      <c r="L2076" s="208"/>
      <c r="M2076" s="208"/>
      <c r="N2076" s="209"/>
      <c r="O2076" s="79" t="n">
        <f aca="false">SUM(J2076:N2076)</f>
        <v>0</v>
      </c>
      <c r="P2076" s="215"/>
      <c r="Q2076" s="215"/>
      <c r="R2076" s="215"/>
      <c r="S2076" s="215"/>
      <c r="T2076" s="80"/>
      <c r="U2076" s="293"/>
      <c r="V2076" s="215"/>
      <c r="W2076" s="215"/>
      <c r="X2076" s="215"/>
      <c r="Y2076" s="215"/>
      <c r="Z2076" s="215"/>
      <c r="AA2076" s="217"/>
      <c r="AB2076" s="218"/>
      <c r="AC2076" s="213"/>
      <c r="AD2076" s="214"/>
      <c r="AE2076" s="215"/>
      <c r="AF2076" s="215"/>
      <c r="AG2076" s="215"/>
      <c r="AH2076" s="215"/>
      <c r="AI2076" s="215"/>
      <c r="AJ2076" s="215"/>
      <c r="AK2076" s="215"/>
      <c r="AL2076" s="215"/>
      <c r="AM2076" s="215"/>
      <c r="AN2076" s="209"/>
      <c r="AO2076" s="215"/>
      <c r="AP2076" s="215"/>
      <c r="AQ2076" s="215"/>
      <c r="AR2076" s="215"/>
      <c r="AS2076" s="215"/>
      <c r="AT2076" s="215"/>
      <c r="AU2076" s="215"/>
      <c r="AV2076" s="215"/>
      <c r="AW2076" s="215"/>
      <c r="AX2076" s="215"/>
      <c r="AY2076" s="215"/>
      <c r="AZ2076" s="215"/>
      <c r="BA2076" s="215"/>
      <c r="BB2076" s="215"/>
      <c r="BC2076" s="215"/>
      <c r="BD2076" s="85" t="n">
        <f aca="false">SUM(AC2076:BC2076)</f>
        <v>0</v>
      </c>
      <c r="BE2076" s="86" t="n">
        <f aca="false">IF((G2076+I2076+O2076-H2076-BD2076)&gt;=0,G2076+I2076+O2076-H2076-BD2076,0)</f>
        <v>0</v>
      </c>
      <c r="BF2076" s="87" t="n">
        <f aca="false">IF((H2076-I2076-O2076-G2076+BD2076)&gt;=0,H2076-I2076-O2076-G2076+BD2076,0)</f>
        <v>156</v>
      </c>
      <c r="BG2076" s="106"/>
      <c r="BH2076" s="107" t="n">
        <v>43580</v>
      </c>
      <c r="BI2076" s="90"/>
      <c r="BJ2076" s="91" t="n">
        <v>-156</v>
      </c>
      <c r="BK2076" s="91" t="n">
        <f aca="false">BJ2076-BD2076+O2076</f>
        <v>-156</v>
      </c>
      <c r="BL2076" s="92"/>
    </row>
    <row r="2077" s="105" customFormat="true" ht="15" hidden="false" customHeight="false" outlineLevel="0" collapsed="false">
      <c r="A2077" s="207" t="n">
        <v>2071</v>
      </c>
      <c r="B2077" s="94" t="n">
        <v>43466</v>
      </c>
      <c r="C2077" s="95"/>
      <c r="D2077" s="96"/>
      <c r="E2077" s="74" t="n">
        <v>20</v>
      </c>
      <c r="F2077" s="97" t="s">
        <v>1468</v>
      </c>
      <c r="G2077" s="98" t="n">
        <v>0</v>
      </c>
      <c r="H2077" s="98" t="n">
        <v>60</v>
      </c>
      <c r="I2077" s="208"/>
      <c r="J2077" s="208"/>
      <c r="K2077" s="208"/>
      <c r="L2077" s="208"/>
      <c r="M2077" s="208"/>
      <c r="N2077" s="209"/>
      <c r="O2077" s="79" t="n">
        <f aca="false">SUM(J2077:N2077)</f>
        <v>0</v>
      </c>
      <c r="P2077" s="210"/>
      <c r="Q2077" s="210"/>
      <c r="R2077" s="210"/>
      <c r="S2077" s="210"/>
      <c r="T2077" s="99"/>
      <c r="U2077" s="292"/>
      <c r="V2077" s="210"/>
      <c r="W2077" s="210"/>
      <c r="X2077" s="210"/>
      <c r="Y2077" s="210"/>
      <c r="Z2077" s="210"/>
      <c r="AA2077" s="211"/>
      <c r="AB2077" s="212"/>
      <c r="AC2077" s="213"/>
      <c r="AD2077" s="214"/>
      <c r="AE2077" s="215"/>
      <c r="AF2077" s="215"/>
      <c r="AG2077" s="215"/>
      <c r="AH2077" s="215"/>
      <c r="AI2077" s="215"/>
      <c r="AJ2077" s="215"/>
      <c r="AK2077" s="215"/>
      <c r="AL2077" s="215"/>
      <c r="AM2077" s="215"/>
      <c r="AN2077" s="209"/>
      <c r="AO2077" s="215"/>
      <c r="AP2077" s="215"/>
      <c r="AQ2077" s="215"/>
      <c r="AR2077" s="215"/>
      <c r="AS2077" s="215"/>
      <c r="AT2077" s="215"/>
      <c r="AU2077" s="215"/>
      <c r="AV2077" s="215"/>
      <c r="AW2077" s="215"/>
      <c r="AX2077" s="215"/>
      <c r="AY2077" s="215"/>
      <c r="AZ2077" s="215"/>
      <c r="BA2077" s="215"/>
      <c r="BB2077" s="215"/>
      <c r="BC2077" s="215"/>
      <c r="BD2077" s="85" t="n">
        <f aca="false">SUM(AC2077:BC2077)</f>
        <v>0</v>
      </c>
      <c r="BE2077" s="111" t="n">
        <f aca="false">IF((G2077+I2077+O2077-H2077-BD2077)&gt;=0,G2077+I2077+O2077-H2077-BD2077,0)</f>
        <v>0</v>
      </c>
      <c r="BF2077" s="112" t="n">
        <f aca="false">IF((H2077-I2077-O2077-G2077+BD2077)&gt;=0,H2077-I2077-O2077-G2077+BD2077,0)</f>
        <v>60</v>
      </c>
      <c r="BG2077" s="102"/>
      <c r="BH2077" s="103"/>
      <c r="BI2077" s="90"/>
      <c r="BJ2077" s="91" t="n">
        <v>-60</v>
      </c>
      <c r="BK2077" s="91" t="n">
        <f aca="false">BJ2077-BD2077+O2077</f>
        <v>-60</v>
      </c>
      <c r="BL2077" s="104"/>
    </row>
    <row r="2078" s="105" customFormat="true" ht="15" hidden="false" customHeight="false" outlineLevel="0" collapsed="false">
      <c r="A2078" s="207" t="n">
        <v>2072</v>
      </c>
      <c r="B2078" s="94" t="n">
        <v>43466</v>
      </c>
      <c r="C2078" s="95"/>
      <c r="D2078" s="96"/>
      <c r="E2078" s="74" t="n">
        <v>72</v>
      </c>
      <c r="F2078" s="97" t="s">
        <v>1469</v>
      </c>
      <c r="G2078" s="98" t="n">
        <v>0</v>
      </c>
      <c r="H2078" s="98" t="n">
        <v>216</v>
      </c>
      <c r="I2078" s="208"/>
      <c r="J2078" s="208"/>
      <c r="K2078" s="208"/>
      <c r="L2078" s="208"/>
      <c r="M2078" s="208"/>
      <c r="N2078" s="209"/>
      <c r="O2078" s="79" t="n">
        <f aca="false">SUM(J2078:N2078)</f>
        <v>0</v>
      </c>
      <c r="P2078" s="210"/>
      <c r="Q2078" s="210"/>
      <c r="R2078" s="210"/>
      <c r="S2078" s="210"/>
      <c r="T2078" s="99"/>
      <c r="U2078" s="292"/>
      <c r="V2078" s="210"/>
      <c r="W2078" s="210"/>
      <c r="X2078" s="210"/>
      <c r="Y2078" s="210"/>
      <c r="Z2078" s="210"/>
      <c r="AA2078" s="211"/>
      <c r="AB2078" s="212"/>
      <c r="AC2078" s="213"/>
      <c r="AD2078" s="214"/>
      <c r="AE2078" s="215"/>
      <c r="AF2078" s="215"/>
      <c r="AG2078" s="215"/>
      <c r="AH2078" s="215"/>
      <c r="AI2078" s="215"/>
      <c r="AJ2078" s="215"/>
      <c r="AK2078" s="215"/>
      <c r="AL2078" s="215"/>
      <c r="AM2078" s="215"/>
      <c r="AN2078" s="209"/>
      <c r="AO2078" s="215"/>
      <c r="AP2078" s="215"/>
      <c r="AQ2078" s="215"/>
      <c r="AR2078" s="215"/>
      <c r="AS2078" s="215"/>
      <c r="AT2078" s="215"/>
      <c r="AU2078" s="215"/>
      <c r="AV2078" s="215"/>
      <c r="AW2078" s="215"/>
      <c r="AX2078" s="215"/>
      <c r="AY2078" s="215"/>
      <c r="AZ2078" s="215"/>
      <c r="BA2078" s="215"/>
      <c r="BB2078" s="215"/>
      <c r="BC2078" s="215"/>
      <c r="BD2078" s="85" t="n">
        <f aca="false">SUM(AC2078:BC2078)</f>
        <v>0</v>
      </c>
      <c r="BE2078" s="111" t="n">
        <f aca="false">IF((G2078+I2078+O2078-H2078-BD2078)&gt;=0,G2078+I2078+O2078-H2078-BD2078,0)</f>
        <v>0</v>
      </c>
      <c r="BF2078" s="112" t="n">
        <f aca="false">IF((H2078-I2078-O2078-G2078+BD2078)&gt;=0,H2078-I2078-O2078-G2078+BD2078,0)</f>
        <v>216</v>
      </c>
      <c r="BG2078" s="102"/>
      <c r="BH2078" s="103"/>
      <c r="BI2078" s="90"/>
      <c r="BJ2078" s="91" t="n">
        <v>-216</v>
      </c>
      <c r="BK2078" s="91" t="n">
        <f aca="false">BJ2078-BD2078+O2078</f>
        <v>-216</v>
      </c>
      <c r="BL2078" s="104"/>
    </row>
    <row r="2079" s="105" customFormat="true" ht="15" hidden="false" customHeight="false" outlineLevel="0" collapsed="false">
      <c r="A2079" s="207" t="n">
        <v>2073</v>
      </c>
      <c r="B2079" s="94" t="n">
        <v>43466</v>
      </c>
      <c r="C2079" s="95"/>
      <c r="D2079" s="96"/>
      <c r="E2079" s="74" t="n">
        <v>72</v>
      </c>
      <c r="F2079" s="97"/>
      <c r="G2079" s="98" t="n">
        <v>0</v>
      </c>
      <c r="H2079" s="98" t="n">
        <v>216</v>
      </c>
      <c r="I2079" s="208"/>
      <c r="J2079" s="208"/>
      <c r="K2079" s="208"/>
      <c r="L2079" s="208"/>
      <c r="M2079" s="208"/>
      <c r="N2079" s="209"/>
      <c r="O2079" s="79" t="n">
        <f aca="false">SUM(J2079:N2079)</f>
        <v>0</v>
      </c>
      <c r="P2079" s="210"/>
      <c r="Q2079" s="210"/>
      <c r="R2079" s="210"/>
      <c r="S2079" s="210"/>
      <c r="T2079" s="99"/>
      <c r="U2079" s="292"/>
      <c r="V2079" s="210"/>
      <c r="W2079" s="210"/>
      <c r="X2079" s="210"/>
      <c r="Y2079" s="210"/>
      <c r="Z2079" s="210"/>
      <c r="AA2079" s="211"/>
      <c r="AB2079" s="212"/>
      <c r="AC2079" s="213"/>
      <c r="AD2079" s="214"/>
      <c r="AE2079" s="215"/>
      <c r="AF2079" s="215"/>
      <c r="AG2079" s="215"/>
      <c r="AH2079" s="215"/>
      <c r="AI2079" s="215"/>
      <c r="AJ2079" s="215"/>
      <c r="AK2079" s="215"/>
      <c r="AL2079" s="215"/>
      <c r="AM2079" s="215"/>
      <c r="AN2079" s="209"/>
      <c r="AO2079" s="215"/>
      <c r="AP2079" s="215"/>
      <c r="AQ2079" s="215"/>
      <c r="AR2079" s="215"/>
      <c r="AS2079" s="215"/>
      <c r="AT2079" s="215"/>
      <c r="AU2079" s="215"/>
      <c r="AV2079" s="215"/>
      <c r="AW2079" s="215"/>
      <c r="AX2079" s="215"/>
      <c r="AY2079" s="215"/>
      <c r="AZ2079" s="215"/>
      <c r="BA2079" s="215"/>
      <c r="BB2079" s="215"/>
      <c r="BC2079" s="215"/>
      <c r="BD2079" s="85" t="n">
        <f aca="false">SUM(AC2079:BC2079)</f>
        <v>0</v>
      </c>
      <c r="BE2079" s="111" t="n">
        <f aca="false">IF((G2079+I2079+O2079-H2079-BD2079)&gt;=0,G2079+I2079+O2079-H2079-BD2079,0)</f>
        <v>0</v>
      </c>
      <c r="BF2079" s="112" t="n">
        <f aca="false">IF((H2079-I2079-O2079-G2079+BD2079)&gt;=0,H2079-I2079-O2079-G2079+BD2079,0)</f>
        <v>216</v>
      </c>
      <c r="BG2079" s="102"/>
      <c r="BH2079" s="103"/>
      <c r="BI2079" s="90"/>
      <c r="BJ2079" s="91" t="n">
        <v>-216</v>
      </c>
      <c r="BK2079" s="91" t="n">
        <f aca="false">BJ2079-BD2079+O2079</f>
        <v>-216</v>
      </c>
      <c r="BL2079" s="104"/>
    </row>
    <row r="2080" s="93" customFormat="true" ht="15" hidden="false" customHeight="false" outlineLevel="0" collapsed="false">
      <c r="A2080" s="207" t="n">
        <v>2074</v>
      </c>
      <c r="B2080" s="71" t="n">
        <v>43466</v>
      </c>
      <c r="C2080" s="72"/>
      <c r="D2080" s="73"/>
      <c r="E2080" s="74" t="n">
        <v>72</v>
      </c>
      <c r="F2080" s="75" t="s">
        <v>1470</v>
      </c>
      <c r="G2080" s="76" t="n">
        <v>0</v>
      </c>
      <c r="H2080" s="76" t="n">
        <v>228</v>
      </c>
      <c r="I2080" s="208"/>
      <c r="J2080" s="208"/>
      <c r="K2080" s="208"/>
      <c r="L2080" s="208"/>
      <c r="M2080" s="208"/>
      <c r="N2080" s="209"/>
      <c r="O2080" s="79" t="n">
        <f aca="false">SUM(J2080:N2080)</f>
        <v>0</v>
      </c>
      <c r="P2080" s="215"/>
      <c r="Q2080" s="215"/>
      <c r="R2080" s="215"/>
      <c r="S2080" s="215"/>
      <c r="T2080" s="80"/>
      <c r="U2080" s="293"/>
      <c r="V2080" s="215"/>
      <c r="W2080" s="215"/>
      <c r="X2080" s="215"/>
      <c r="Y2080" s="215"/>
      <c r="Z2080" s="215"/>
      <c r="AA2080" s="217"/>
      <c r="AB2080" s="218"/>
      <c r="AC2080" s="213"/>
      <c r="AD2080" s="214"/>
      <c r="AE2080" s="215"/>
      <c r="AF2080" s="215"/>
      <c r="AG2080" s="215"/>
      <c r="AH2080" s="215"/>
      <c r="AI2080" s="215"/>
      <c r="AJ2080" s="215"/>
      <c r="AK2080" s="215"/>
      <c r="AL2080" s="215"/>
      <c r="AM2080" s="215"/>
      <c r="AN2080" s="209"/>
      <c r="AO2080" s="215"/>
      <c r="AP2080" s="215"/>
      <c r="AQ2080" s="215"/>
      <c r="AR2080" s="215"/>
      <c r="AS2080" s="215"/>
      <c r="AT2080" s="215"/>
      <c r="AU2080" s="215"/>
      <c r="AV2080" s="215"/>
      <c r="AW2080" s="215"/>
      <c r="AX2080" s="215"/>
      <c r="AY2080" s="215"/>
      <c r="AZ2080" s="215"/>
      <c r="BA2080" s="215"/>
      <c r="BB2080" s="215"/>
      <c r="BC2080" s="215"/>
      <c r="BD2080" s="85" t="n">
        <f aca="false">SUM(AC2080:BC2080)</f>
        <v>0</v>
      </c>
      <c r="BE2080" s="86" t="n">
        <f aca="false">IF((G2080+I2080+O2080-H2080-BD2080)&gt;=0,G2080+I2080+O2080-H2080-BD2080,0)</f>
        <v>0</v>
      </c>
      <c r="BF2080" s="87" t="n">
        <f aca="false">IF((H2080-I2080-O2080-G2080+BD2080)&gt;=0,H2080-I2080-O2080-G2080+BD2080,0)</f>
        <v>228</v>
      </c>
      <c r="BG2080" s="106"/>
      <c r="BH2080" s="107"/>
      <c r="BI2080" s="90"/>
      <c r="BJ2080" s="91" t="n">
        <v>-228</v>
      </c>
      <c r="BK2080" s="91" t="n">
        <f aca="false">BJ2080-BD2080+O2080</f>
        <v>-228</v>
      </c>
      <c r="BL2080" s="92"/>
    </row>
    <row r="2081" s="105" customFormat="true" ht="15" hidden="false" customHeight="false" outlineLevel="0" collapsed="false">
      <c r="A2081" s="207" t="n">
        <v>2075</v>
      </c>
      <c r="B2081" s="94" t="n">
        <v>43466</v>
      </c>
      <c r="C2081" s="95"/>
      <c r="D2081" s="96"/>
      <c r="E2081" s="74" t="n">
        <v>72</v>
      </c>
      <c r="F2081" s="97"/>
      <c r="G2081" s="98" t="n">
        <v>0</v>
      </c>
      <c r="H2081" s="98" t="n">
        <v>216</v>
      </c>
      <c r="I2081" s="208"/>
      <c r="J2081" s="208"/>
      <c r="K2081" s="208"/>
      <c r="L2081" s="208"/>
      <c r="M2081" s="208"/>
      <c r="N2081" s="209"/>
      <c r="O2081" s="79" t="n">
        <f aca="false">SUM(J2081:N2081)</f>
        <v>0</v>
      </c>
      <c r="P2081" s="210"/>
      <c r="Q2081" s="210"/>
      <c r="R2081" s="210"/>
      <c r="S2081" s="210"/>
      <c r="T2081" s="99"/>
      <c r="U2081" s="292"/>
      <c r="V2081" s="210"/>
      <c r="W2081" s="210"/>
      <c r="X2081" s="210"/>
      <c r="Y2081" s="210"/>
      <c r="Z2081" s="210"/>
      <c r="AA2081" s="211"/>
      <c r="AB2081" s="212"/>
      <c r="AC2081" s="213"/>
      <c r="AD2081" s="214"/>
      <c r="AE2081" s="215"/>
      <c r="AF2081" s="215"/>
      <c r="AG2081" s="215"/>
      <c r="AH2081" s="215"/>
      <c r="AI2081" s="215"/>
      <c r="AJ2081" s="215"/>
      <c r="AK2081" s="215"/>
      <c r="AL2081" s="215"/>
      <c r="AM2081" s="215"/>
      <c r="AN2081" s="209"/>
      <c r="AO2081" s="215"/>
      <c r="AP2081" s="215"/>
      <c r="AQ2081" s="215"/>
      <c r="AR2081" s="215"/>
      <c r="AS2081" s="215"/>
      <c r="AT2081" s="215"/>
      <c r="AU2081" s="215"/>
      <c r="AV2081" s="215"/>
      <c r="AW2081" s="215"/>
      <c r="AX2081" s="215"/>
      <c r="AY2081" s="215"/>
      <c r="AZ2081" s="215"/>
      <c r="BA2081" s="215"/>
      <c r="BB2081" s="215"/>
      <c r="BC2081" s="215"/>
      <c r="BD2081" s="85" t="n">
        <f aca="false">SUM(AC2081:BC2081)</f>
        <v>0</v>
      </c>
      <c r="BE2081" s="111" t="n">
        <f aca="false">IF((G2081+I2081+O2081-H2081-BD2081)&gt;=0,G2081+I2081+O2081-H2081-BD2081,0)</f>
        <v>0</v>
      </c>
      <c r="BF2081" s="112" t="n">
        <f aca="false">IF((H2081-I2081-O2081-G2081+BD2081)&gt;=0,H2081-I2081-O2081-G2081+BD2081,0)</f>
        <v>216</v>
      </c>
      <c r="BG2081" s="102"/>
      <c r="BH2081" s="103"/>
      <c r="BI2081" s="90"/>
      <c r="BJ2081" s="91" t="n">
        <v>-216</v>
      </c>
      <c r="BK2081" s="91" t="n">
        <f aca="false">BJ2081-BD2081+O2081</f>
        <v>-216</v>
      </c>
      <c r="BL2081" s="104"/>
    </row>
    <row r="2082" s="105" customFormat="true" ht="15" hidden="false" customHeight="false" outlineLevel="0" collapsed="false">
      <c r="A2082" s="207" t="n">
        <v>2076</v>
      </c>
      <c r="B2082" s="94" t="n">
        <v>43466</v>
      </c>
      <c r="C2082" s="95"/>
      <c r="D2082" s="96"/>
      <c r="E2082" s="74" t="n">
        <v>72</v>
      </c>
      <c r="F2082" s="97"/>
      <c r="G2082" s="98" t="n">
        <v>2</v>
      </c>
      <c r="H2082" s="98" t="n">
        <v>0</v>
      </c>
      <c r="I2082" s="208"/>
      <c r="J2082" s="208"/>
      <c r="K2082" s="208"/>
      <c r="L2082" s="208"/>
      <c r="M2082" s="208"/>
      <c r="N2082" s="209"/>
      <c r="O2082" s="79" t="n">
        <f aca="false">SUM(J2082:N2082)</f>
        <v>0</v>
      </c>
      <c r="P2082" s="210"/>
      <c r="Q2082" s="210"/>
      <c r="R2082" s="210"/>
      <c r="S2082" s="210"/>
      <c r="T2082" s="99"/>
      <c r="U2082" s="292"/>
      <c r="V2082" s="210"/>
      <c r="W2082" s="210"/>
      <c r="X2082" s="210"/>
      <c r="Y2082" s="210"/>
      <c r="Z2082" s="210"/>
      <c r="AA2082" s="211"/>
      <c r="AB2082" s="212"/>
      <c r="AC2082" s="213"/>
      <c r="AD2082" s="214"/>
      <c r="AE2082" s="215"/>
      <c r="AF2082" s="215"/>
      <c r="AG2082" s="215"/>
      <c r="AH2082" s="215"/>
      <c r="AI2082" s="215"/>
      <c r="AJ2082" s="215"/>
      <c r="AK2082" s="215"/>
      <c r="AL2082" s="215"/>
      <c r="AM2082" s="215"/>
      <c r="AN2082" s="209"/>
      <c r="AO2082" s="215"/>
      <c r="AP2082" s="215"/>
      <c r="AQ2082" s="215"/>
      <c r="AR2082" s="215"/>
      <c r="AS2082" s="215"/>
      <c r="AT2082" s="215"/>
      <c r="AU2082" s="215"/>
      <c r="AV2082" s="215"/>
      <c r="AW2082" s="215"/>
      <c r="AX2082" s="215"/>
      <c r="AY2082" s="215"/>
      <c r="AZ2082" s="215"/>
      <c r="BA2082" s="215"/>
      <c r="BB2082" s="215"/>
      <c r="BC2082" s="215"/>
      <c r="BD2082" s="85" t="n">
        <f aca="false">SUM(AC2082:BC2082)</f>
        <v>0</v>
      </c>
      <c r="BE2082" s="111" t="n">
        <f aca="false">IF((G2082+I2082+O2082-H2082-BD2082)&gt;=0,G2082+I2082+O2082-H2082-BD2082,0)</f>
        <v>2</v>
      </c>
      <c r="BF2082" s="112" t="n">
        <f aca="false">IF((H2082-I2082-O2082-G2082+BD2082)&gt;=0,H2082-I2082-O2082-G2082+BD2082,0)</f>
        <v>0</v>
      </c>
      <c r="BG2082" s="102"/>
      <c r="BH2082" s="103"/>
      <c r="BI2082" s="90"/>
      <c r="BJ2082" s="91" t="n">
        <v>2</v>
      </c>
      <c r="BK2082" s="91" t="n">
        <f aca="false">BJ2082-BD2082+O2082</f>
        <v>2</v>
      </c>
      <c r="BL2082" s="104"/>
    </row>
    <row r="2083" s="105" customFormat="true" ht="15" hidden="false" customHeight="false" outlineLevel="0" collapsed="false">
      <c r="A2083" s="207" t="n">
        <v>2077</v>
      </c>
      <c r="B2083" s="94" t="n">
        <v>43466</v>
      </c>
      <c r="C2083" s="95"/>
      <c r="D2083" s="96"/>
      <c r="E2083" s="74" t="n">
        <v>72</v>
      </c>
      <c r="F2083" s="97" t="s">
        <v>1471</v>
      </c>
      <c r="G2083" s="98" t="n">
        <v>0</v>
      </c>
      <c r="H2083" s="98" t="n">
        <v>216</v>
      </c>
      <c r="I2083" s="208"/>
      <c r="J2083" s="208"/>
      <c r="K2083" s="208"/>
      <c r="L2083" s="208"/>
      <c r="M2083" s="208"/>
      <c r="N2083" s="209"/>
      <c r="O2083" s="79" t="n">
        <f aca="false">SUM(J2083:N2083)</f>
        <v>0</v>
      </c>
      <c r="P2083" s="210"/>
      <c r="Q2083" s="210"/>
      <c r="R2083" s="210"/>
      <c r="S2083" s="210"/>
      <c r="T2083" s="99"/>
      <c r="U2083" s="292"/>
      <c r="V2083" s="210"/>
      <c r="W2083" s="210"/>
      <c r="X2083" s="210"/>
      <c r="Y2083" s="210"/>
      <c r="Z2083" s="210"/>
      <c r="AA2083" s="211"/>
      <c r="AB2083" s="212"/>
      <c r="AC2083" s="213"/>
      <c r="AD2083" s="214"/>
      <c r="AE2083" s="215"/>
      <c r="AF2083" s="215"/>
      <c r="AG2083" s="215"/>
      <c r="AH2083" s="215"/>
      <c r="AI2083" s="215"/>
      <c r="AJ2083" s="215"/>
      <c r="AK2083" s="215"/>
      <c r="AL2083" s="215"/>
      <c r="AM2083" s="215"/>
      <c r="AN2083" s="209"/>
      <c r="AO2083" s="215"/>
      <c r="AP2083" s="215"/>
      <c r="AQ2083" s="215"/>
      <c r="AR2083" s="215"/>
      <c r="AS2083" s="215"/>
      <c r="AT2083" s="215"/>
      <c r="AU2083" s="215"/>
      <c r="AV2083" s="215"/>
      <c r="AW2083" s="215"/>
      <c r="AX2083" s="215"/>
      <c r="AY2083" s="215"/>
      <c r="AZ2083" s="215"/>
      <c r="BA2083" s="215"/>
      <c r="BB2083" s="215"/>
      <c r="BC2083" s="215"/>
      <c r="BD2083" s="85" t="n">
        <f aca="false">SUM(AC2083:BC2083)</f>
        <v>0</v>
      </c>
      <c r="BE2083" s="111" t="n">
        <f aca="false">IF((G2083+I2083+O2083-H2083-BD2083)&gt;=0,G2083+I2083+O2083-H2083-BD2083,0)</f>
        <v>0</v>
      </c>
      <c r="BF2083" s="112" t="n">
        <f aca="false">IF((H2083-I2083-O2083-G2083+BD2083)&gt;=0,H2083-I2083-O2083-G2083+BD2083,0)</f>
        <v>216</v>
      </c>
      <c r="BG2083" s="102"/>
      <c r="BH2083" s="103"/>
      <c r="BI2083" s="90"/>
      <c r="BJ2083" s="91" t="n">
        <v>-216</v>
      </c>
      <c r="BK2083" s="91" t="n">
        <f aca="false">BJ2083-BD2083+O2083</f>
        <v>-216</v>
      </c>
      <c r="BL2083" s="104"/>
    </row>
    <row r="2084" s="93" customFormat="true" ht="15" hidden="false" customHeight="false" outlineLevel="0" collapsed="false">
      <c r="A2084" s="207" t="n">
        <v>2078</v>
      </c>
      <c r="B2084" s="71" t="n">
        <v>43466</v>
      </c>
      <c r="C2084" s="72"/>
      <c r="D2084" s="73"/>
      <c r="E2084" s="74" t="n">
        <v>72</v>
      </c>
      <c r="F2084" s="75" t="s">
        <v>1472</v>
      </c>
      <c r="G2084" s="76" t="n">
        <v>0</v>
      </c>
      <c r="H2084" s="76" t="n">
        <v>216</v>
      </c>
      <c r="I2084" s="208"/>
      <c r="J2084" s="208"/>
      <c r="K2084" s="208"/>
      <c r="L2084" s="208"/>
      <c r="M2084" s="208"/>
      <c r="N2084" s="209"/>
      <c r="O2084" s="79" t="n">
        <f aca="false">SUM(J2084:N2084)</f>
        <v>0</v>
      </c>
      <c r="P2084" s="215"/>
      <c r="Q2084" s="215"/>
      <c r="R2084" s="215"/>
      <c r="S2084" s="215"/>
      <c r="T2084" s="80"/>
      <c r="U2084" s="293"/>
      <c r="V2084" s="215"/>
      <c r="W2084" s="215"/>
      <c r="X2084" s="215"/>
      <c r="Y2084" s="215"/>
      <c r="Z2084" s="215"/>
      <c r="AA2084" s="217"/>
      <c r="AB2084" s="218"/>
      <c r="AC2084" s="213"/>
      <c r="AD2084" s="214"/>
      <c r="AE2084" s="215"/>
      <c r="AF2084" s="215"/>
      <c r="AG2084" s="215"/>
      <c r="AH2084" s="215"/>
      <c r="AI2084" s="215"/>
      <c r="AJ2084" s="215"/>
      <c r="AK2084" s="215"/>
      <c r="AL2084" s="215"/>
      <c r="AM2084" s="215"/>
      <c r="AN2084" s="209"/>
      <c r="AO2084" s="215"/>
      <c r="AP2084" s="215"/>
      <c r="AQ2084" s="215"/>
      <c r="AR2084" s="215"/>
      <c r="AS2084" s="215"/>
      <c r="AT2084" s="215"/>
      <c r="AU2084" s="215"/>
      <c r="AV2084" s="215"/>
      <c r="AW2084" s="215"/>
      <c r="AX2084" s="215"/>
      <c r="AY2084" s="215"/>
      <c r="AZ2084" s="215"/>
      <c r="BA2084" s="215"/>
      <c r="BB2084" s="215"/>
      <c r="BC2084" s="215"/>
      <c r="BD2084" s="85" t="n">
        <f aca="false">SUM(AC2084:BC2084)</f>
        <v>0</v>
      </c>
      <c r="BE2084" s="86" t="n">
        <f aca="false">IF((G2084+I2084+O2084-H2084-BD2084)&gt;=0,G2084+I2084+O2084-H2084-BD2084,0)</f>
        <v>0</v>
      </c>
      <c r="BF2084" s="87" t="n">
        <f aca="false">IF((H2084-I2084-O2084-G2084+BD2084)&gt;=0,H2084-I2084-O2084-G2084+BD2084,0)</f>
        <v>216</v>
      </c>
      <c r="BG2084" s="106"/>
      <c r="BH2084" s="107"/>
      <c r="BI2084" s="90"/>
      <c r="BJ2084" s="91" t="n">
        <v>-216</v>
      </c>
      <c r="BK2084" s="91" t="n">
        <f aca="false">BJ2084-BD2084+O2084</f>
        <v>-216</v>
      </c>
      <c r="BL2084" s="92"/>
    </row>
    <row r="2085" s="105" customFormat="true" ht="15" hidden="false" customHeight="false" outlineLevel="0" collapsed="false">
      <c r="A2085" s="207" t="n">
        <v>2079</v>
      </c>
      <c r="B2085" s="94" t="n">
        <v>43466</v>
      </c>
      <c r="C2085" s="95"/>
      <c r="D2085" s="96"/>
      <c r="E2085" s="74" t="n">
        <v>72</v>
      </c>
      <c r="F2085" s="97" t="s">
        <v>1473</v>
      </c>
      <c r="G2085" s="98" t="n">
        <v>0</v>
      </c>
      <c r="H2085" s="98" t="n">
        <v>0</v>
      </c>
      <c r="I2085" s="208"/>
      <c r="J2085" s="208"/>
      <c r="K2085" s="208"/>
      <c r="L2085" s="208"/>
      <c r="M2085" s="208"/>
      <c r="N2085" s="209"/>
      <c r="O2085" s="79" t="n">
        <f aca="false">SUM(J2085:N2085)</f>
        <v>0</v>
      </c>
      <c r="P2085" s="210"/>
      <c r="Q2085" s="210"/>
      <c r="R2085" s="210"/>
      <c r="S2085" s="210"/>
      <c r="T2085" s="99"/>
      <c r="U2085" s="292"/>
      <c r="V2085" s="210"/>
      <c r="W2085" s="210"/>
      <c r="X2085" s="210"/>
      <c r="Y2085" s="210"/>
      <c r="Z2085" s="210"/>
      <c r="AA2085" s="211"/>
      <c r="AB2085" s="212"/>
      <c r="AC2085" s="213"/>
      <c r="AD2085" s="214"/>
      <c r="AE2085" s="215"/>
      <c r="AF2085" s="215"/>
      <c r="AG2085" s="215"/>
      <c r="AH2085" s="215"/>
      <c r="AI2085" s="215"/>
      <c r="AJ2085" s="215"/>
      <c r="AK2085" s="215"/>
      <c r="AL2085" s="215"/>
      <c r="AM2085" s="215"/>
      <c r="AN2085" s="209"/>
      <c r="AO2085" s="215"/>
      <c r="AP2085" s="215"/>
      <c r="AQ2085" s="215"/>
      <c r="AR2085" s="215"/>
      <c r="AS2085" s="215"/>
      <c r="AT2085" s="215"/>
      <c r="AU2085" s="215"/>
      <c r="AV2085" s="215"/>
      <c r="AW2085" s="215"/>
      <c r="AX2085" s="215"/>
      <c r="AY2085" s="215"/>
      <c r="AZ2085" s="215"/>
      <c r="BA2085" s="215"/>
      <c r="BB2085" s="215"/>
      <c r="BC2085" s="215"/>
      <c r="BD2085" s="85" t="n">
        <f aca="false">SUM(AC2085:BC2085)</f>
        <v>0</v>
      </c>
      <c r="BE2085" s="111" t="n">
        <f aca="false">IF((G2085+I2085+O2085-H2085-BD2085)&gt;=0,G2085+I2085+O2085-H2085-BD2085,0)</f>
        <v>0</v>
      </c>
      <c r="BF2085" s="112" t="n">
        <f aca="false">IF((H2085-I2085-O2085-G2085+BD2085)&gt;=0,H2085-I2085-O2085-G2085+BD2085,0)</f>
        <v>0</v>
      </c>
      <c r="BG2085" s="102"/>
      <c r="BH2085" s="103"/>
      <c r="BI2085" s="90"/>
      <c r="BJ2085" s="91" t="n">
        <v>0</v>
      </c>
      <c r="BK2085" s="91" t="n">
        <f aca="false">BJ2085-BD2085+O2085</f>
        <v>0</v>
      </c>
      <c r="BL2085" s="104"/>
    </row>
    <row r="2086" s="105" customFormat="true" ht="15" hidden="false" customHeight="false" outlineLevel="0" collapsed="false">
      <c r="A2086" s="207" t="n">
        <v>2080</v>
      </c>
      <c r="B2086" s="94" t="n">
        <v>43466</v>
      </c>
      <c r="C2086" s="95"/>
      <c r="D2086" s="96"/>
      <c r="E2086" s="74" t="n">
        <v>72</v>
      </c>
      <c r="F2086" s="97" t="s">
        <v>1474</v>
      </c>
      <c r="G2086" s="98" t="n">
        <v>72</v>
      </c>
      <c r="H2086" s="98" t="n">
        <v>0</v>
      </c>
      <c r="I2086" s="208"/>
      <c r="J2086" s="208"/>
      <c r="K2086" s="208"/>
      <c r="L2086" s="208"/>
      <c r="M2086" s="208"/>
      <c r="N2086" s="209"/>
      <c r="O2086" s="79" t="n">
        <f aca="false">SUM(J2086:N2086)</f>
        <v>0</v>
      </c>
      <c r="P2086" s="210"/>
      <c r="Q2086" s="210"/>
      <c r="R2086" s="210"/>
      <c r="S2086" s="210"/>
      <c r="T2086" s="99"/>
      <c r="U2086" s="292"/>
      <c r="V2086" s="210"/>
      <c r="W2086" s="210"/>
      <c r="X2086" s="210"/>
      <c r="Y2086" s="210"/>
      <c r="Z2086" s="210"/>
      <c r="AA2086" s="211"/>
      <c r="AB2086" s="212"/>
      <c r="AC2086" s="213"/>
      <c r="AD2086" s="214"/>
      <c r="AE2086" s="215"/>
      <c r="AF2086" s="215"/>
      <c r="AG2086" s="215"/>
      <c r="AH2086" s="215"/>
      <c r="AI2086" s="215"/>
      <c r="AJ2086" s="215"/>
      <c r="AK2086" s="215"/>
      <c r="AL2086" s="215"/>
      <c r="AM2086" s="215"/>
      <c r="AN2086" s="209"/>
      <c r="AO2086" s="215"/>
      <c r="AP2086" s="215"/>
      <c r="AQ2086" s="215"/>
      <c r="AR2086" s="215"/>
      <c r="AS2086" s="215"/>
      <c r="AT2086" s="215"/>
      <c r="AU2086" s="215"/>
      <c r="AV2086" s="215"/>
      <c r="AW2086" s="215"/>
      <c r="AX2086" s="215"/>
      <c r="AY2086" s="215"/>
      <c r="AZ2086" s="215"/>
      <c r="BA2086" s="215"/>
      <c r="BB2086" s="215"/>
      <c r="BC2086" s="215"/>
      <c r="BD2086" s="85" t="n">
        <f aca="false">SUM(AC2086:BC2086)</f>
        <v>0</v>
      </c>
      <c r="BE2086" s="111" t="n">
        <f aca="false">IF((G2086+I2086+O2086-H2086-BD2086)&gt;=0,G2086+I2086+O2086-H2086-BD2086,0)</f>
        <v>72</v>
      </c>
      <c r="BF2086" s="112" t="n">
        <f aca="false">IF((H2086-I2086-O2086-G2086+BD2086)&gt;=0,H2086-I2086-O2086-G2086+BD2086,0)</f>
        <v>0</v>
      </c>
      <c r="BG2086" s="102"/>
      <c r="BH2086" s="103"/>
      <c r="BI2086" s="90"/>
      <c r="BJ2086" s="91" t="n">
        <v>72</v>
      </c>
      <c r="BK2086" s="91" t="n">
        <f aca="false">BJ2086-BD2086+O2086</f>
        <v>72</v>
      </c>
      <c r="BL2086" s="104"/>
    </row>
    <row r="2087" s="105" customFormat="true" ht="15" hidden="false" customHeight="false" outlineLevel="0" collapsed="false">
      <c r="A2087" s="207" t="n">
        <v>2081</v>
      </c>
      <c r="B2087" s="94" t="n">
        <v>43466</v>
      </c>
      <c r="C2087" s="95"/>
      <c r="D2087" s="96"/>
      <c r="E2087" s="74" t="n">
        <v>20</v>
      </c>
      <c r="F2087" s="97" t="s">
        <v>1475</v>
      </c>
      <c r="G2087" s="98" t="n">
        <v>0</v>
      </c>
      <c r="H2087" s="98" t="n">
        <v>60</v>
      </c>
      <c r="I2087" s="208"/>
      <c r="J2087" s="208"/>
      <c r="K2087" s="208"/>
      <c r="L2087" s="208"/>
      <c r="M2087" s="208"/>
      <c r="N2087" s="209"/>
      <c r="O2087" s="79" t="n">
        <f aca="false">SUM(J2087:N2087)</f>
        <v>0</v>
      </c>
      <c r="P2087" s="210"/>
      <c r="Q2087" s="210"/>
      <c r="R2087" s="210"/>
      <c r="S2087" s="210"/>
      <c r="T2087" s="99"/>
      <c r="U2087" s="292"/>
      <c r="V2087" s="210"/>
      <c r="W2087" s="210"/>
      <c r="X2087" s="210"/>
      <c r="Y2087" s="210"/>
      <c r="Z2087" s="210"/>
      <c r="AA2087" s="211"/>
      <c r="AB2087" s="212"/>
      <c r="AC2087" s="213"/>
      <c r="AD2087" s="214"/>
      <c r="AE2087" s="215"/>
      <c r="AF2087" s="215"/>
      <c r="AG2087" s="215"/>
      <c r="AH2087" s="215"/>
      <c r="AI2087" s="215"/>
      <c r="AJ2087" s="215"/>
      <c r="AK2087" s="215"/>
      <c r="AL2087" s="215"/>
      <c r="AM2087" s="215"/>
      <c r="AN2087" s="209"/>
      <c r="AO2087" s="215"/>
      <c r="AP2087" s="215"/>
      <c r="AQ2087" s="215"/>
      <c r="AR2087" s="215"/>
      <c r="AS2087" s="215"/>
      <c r="AT2087" s="215"/>
      <c r="AU2087" s="215"/>
      <c r="AV2087" s="215"/>
      <c r="AW2087" s="215"/>
      <c r="AX2087" s="215"/>
      <c r="AY2087" s="215"/>
      <c r="AZ2087" s="215"/>
      <c r="BA2087" s="215"/>
      <c r="BB2087" s="215"/>
      <c r="BC2087" s="215"/>
      <c r="BD2087" s="85" t="n">
        <f aca="false">SUM(AC2087:BC2087)</f>
        <v>0</v>
      </c>
      <c r="BE2087" s="111" t="n">
        <f aca="false">IF((G2087+I2087+O2087-H2087-BD2087)&gt;=0,G2087+I2087+O2087-H2087-BD2087,0)</f>
        <v>0</v>
      </c>
      <c r="BF2087" s="112" t="n">
        <f aca="false">IF((H2087-I2087-O2087-G2087+BD2087)&gt;=0,H2087-I2087-O2087-G2087+BD2087,0)</f>
        <v>60</v>
      </c>
      <c r="BG2087" s="102"/>
      <c r="BH2087" s="103"/>
      <c r="BI2087" s="90"/>
      <c r="BJ2087" s="91" t="n">
        <v>-60</v>
      </c>
      <c r="BK2087" s="91" t="n">
        <f aca="false">BJ2087-BD2087+O2087</f>
        <v>-60</v>
      </c>
      <c r="BL2087" s="104"/>
    </row>
    <row r="2088" s="105" customFormat="true" ht="15" hidden="false" customHeight="false" outlineLevel="0" collapsed="false">
      <c r="A2088" s="207" t="n">
        <v>2082</v>
      </c>
      <c r="B2088" s="94" t="n">
        <v>43466</v>
      </c>
      <c r="C2088" s="95"/>
      <c r="D2088" s="96"/>
      <c r="E2088" s="74" t="n">
        <v>20</v>
      </c>
      <c r="F2088" s="97" t="s">
        <v>1476</v>
      </c>
      <c r="G2088" s="98" t="n">
        <v>0</v>
      </c>
      <c r="H2088" s="98" t="n">
        <v>70</v>
      </c>
      <c r="I2088" s="208"/>
      <c r="J2088" s="208"/>
      <c r="K2088" s="208"/>
      <c r="L2088" s="208"/>
      <c r="M2088" s="208"/>
      <c r="N2088" s="209"/>
      <c r="O2088" s="79" t="n">
        <f aca="false">SUM(J2088:N2088)</f>
        <v>0</v>
      </c>
      <c r="P2088" s="210"/>
      <c r="Q2088" s="210"/>
      <c r="R2088" s="210"/>
      <c r="S2088" s="210"/>
      <c r="T2088" s="99"/>
      <c r="U2088" s="292"/>
      <c r="V2088" s="210"/>
      <c r="W2088" s="210"/>
      <c r="X2088" s="210"/>
      <c r="Y2088" s="210"/>
      <c r="Z2088" s="210"/>
      <c r="AA2088" s="211"/>
      <c r="AB2088" s="212"/>
      <c r="AC2088" s="213"/>
      <c r="AD2088" s="214"/>
      <c r="AE2088" s="215"/>
      <c r="AF2088" s="215"/>
      <c r="AG2088" s="215"/>
      <c r="AH2088" s="215"/>
      <c r="AI2088" s="215"/>
      <c r="AJ2088" s="215"/>
      <c r="AK2088" s="215"/>
      <c r="AL2088" s="215"/>
      <c r="AM2088" s="215"/>
      <c r="AN2088" s="209"/>
      <c r="AO2088" s="215"/>
      <c r="AP2088" s="215"/>
      <c r="AQ2088" s="215"/>
      <c r="AR2088" s="215"/>
      <c r="AS2088" s="215"/>
      <c r="AT2088" s="215"/>
      <c r="AU2088" s="215"/>
      <c r="AV2088" s="215"/>
      <c r="AW2088" s="215"/>
      <c r="AX2088" s="215"/>
      <c r="AY2088" s="215"/>
      <c r="AZ2088" s="215"/>
      <c r="BA2088" s="215"/>
      <c r="BB2088" s="215"/>
      <c r="BC2088" s="215"/>
      <c r="BD2088" s="85" t="n">
        <f aca="false">SUM(AC2088:BC2088)</f>
        <v>0</v>
      </c>
      <c r="BE2088" s="111" t="n">
        <f aca="false">IF((G2088+I2088+O2088-H2088-BD2088)&gt;=0,G2088+I2088+O2088-H2088-BD2088,0)</f>
        <v>0</v>
      </c>
      <c r="BF2088" s="112" t="n">
        <f aca="false">IF((H2088-I2088-O2088-G2088+BD2088)&gt;=0,H2088-I2088-O2088-G2088+BD2088,0)</f>
        <v>70</v>
      </c>
      <c r="BG2088" s="102"/>
      <c r="BH2088" s="103"/>
      <c r="BI2088" s="90"/>
      <c r="BJ2088" s="91" t="n">
        <v>-70</v>
      </c>
      <c r="BK2088" s="91" t="n">
        <f aca="false">BJ2088-BD2088+O2088</f>
        <v>-70</v>
      </c>
      <c r="BL2088" s="104"/>
    </row>
    <row r="2089" s="105" customFormat="true" ht="15" hidden="false" customHeight="false" outlineLevel="0" collapsed="false">
      <c r="A2089" s="207" t="n">
        <v>2083</v>
      </c>
      <c r="B2089" s="94" t="n">
        <v>43466</v>
      </c>
      <c r="C2089" s="95"/>
      <c r="D2089" s="96"/>
      <c r="E2089" s="74" t="n">
        <v>20</v>
      </c>
      <c r="F2089" s="97" t="s">
        <v>1477</v>
      </c>
      <c r="G2089" s="98" t="n">
        <v>0</v>
      </c>
      <c r="H2089" s="98" t="n">
        <v>20</v>
      </c>
      <c r="I2089" s="208"/>
      <c r="J2089" s="208"/>
      <c r="K2089" s="208"/>
      <c r="L2089" s="208"/>
      <c r="M2089" s="208"/>
      <c r="N2089" s="209"/>
      <c r="O2089" s="79" t="n">
        <f aca="false">SUM(J2089:N2089)</f>
        <v>0</v>
      </c>
      <c r="P2089" s="210"/>
      <c r="Q2089" s="210"/>
      <c r="R2089" s="210"/>
      <c r="S2089" s="210"/>
      <c r="T2089" s="99"/>
      <c r="U2089" s="292"/>
      <c r="V2089" s="210"/>
      <c r="W2089" s="210"/>
      <c r="X2089" s="210"/>
      <c r="Y2089" s="210"/>
      <c r="Z2089" s="210"/>
      <c r="AA2089" s="211"/>
      <c r="AB2089" s="212"/>
      <c r="AC2089" s="213"/>
      <c r="AD2089" s="214"/>
      <c r="AE2089" s="215"/>
      <c r="AF2089" s="215"/>
      <c r="AG2089" s="215"/>
      <c r="AH2089" s="215"/>
      <c r="AI2089" s="215"/>
      <c r="AJ2089" s="215"/>
      <c r="AK2089" s="215"/>
      <c r="AL2089" s="215"/>
      <c r="AM2089" s="215"/>
      <c r="AN2089" s="209"/>
      <c r="AO2089" s="215"/>
      <c r="AP2089" s="215"/>
      <c r="AQ2089" s="215"/>
      <c r="AR2089" s="215"/>
      <c r="AS2089" s="215"/>
      <c r="AT2089" s="215"/>
      <c r="AU2089" s="215"/>
      <c r="AV2089" s="215"/>
      <c r="AW2089" s="215"/>
      <c r="AX2089" s="215"/>
      <c r="AY2089" s="215"/>
      <c r="AZ2089" s="215"/>
      <c r="BA2089" s="215"/>
      <c r="BB2089" s="215"/>
      <c r="BC2089" s="215"/>
      <c r="BD2089" s="85" t="n">
        <f aca="false">SUM(AC2089:BC2089)</f>
        <v>0</v>
      </c>
      <c r="BE2089" s="111" t="n">
        <f aca="false">IF((G2089+I2089+O2089-H2089-BD2089)&gt;=0,G2089+I2089+O2089-H2089-BD2089,0)</f>
        <v>0</v>
      </c>
      <c r="BF2089" s="112" t="n">
        <f aca="false">IF((H2089-I2089-O2089-G2089+BD2089)&gt;=0,H2089-I2089-O2089-G2089+BD2089,0)</f>
        <v>20</v>
      </c>
      <c r="BG2089" s="102"/>
      <c r="BH2089" s="103"/>
      <c r="BI2089" s="90"/>
      <c r="BJ2089" s="91" t="n">
        <v>-20</v>
      </c>
      <c r="BK2089" s="91" t="n">
        <f aca="false">BJ2089-BD2089+O2089</f>
        <v>-20</v>
      </c>
      <c r="BL2089" s="104"/>
    </row>
    <row r="2090" s="93" customFormat="true" ht="15" hidden="false" customHeight="false" outlineLevel="0" collapsed="false">
      <c r="A2090" s="207" t="n">
        <v>2084</v>
      </c>
      <c r="B2090" s="71" t="n">
        <v>43466</v>
      </c>
      <c r="C2090" s="72"/>
      <c r="D2090" s="73"/>
      <c r="E2090" s="74" t="n">
        <v>72</v>
      </c>
      <c r="F2090" s="75" t="s">
        <v>1478</v>
      </c>
      <c r="G2090" s="76" t="n">
        <v>0</v>
      </c>
      <c r="H2090" s="76" t="n">
        <v>148</v>
      </c>
      <c r="I2090" s="208"/>
      <c r="J2090" s="208"/>
      <c r="K2090" s="208"/>
      <c r="L2090" s="208"/>
      <c r="M2090" s="208"/>
      <c r="N2090" s="209"/>
      <c r="O2090" s="79" t="n">
        <f aca="false">SUM(J2090:N2090)</f>
        <v>0</v>
      </c>
      <c r="P2090" s="215"/>
      <c r="Q2090" s="215"/>
      <c r="R2090" s="215"/>
      <c r="S2090" s="215"/>
      <c r="T2090" s="80"/>
      <c r="U2090" s="293"/>
      <c r="V2090" s="215"/>
      <c r="W2090" s="215"/>
      <c r="X2090" s="215"/>
      <c r="Y2090" s="215"/>
      <c r="Z2090" s="215"/>
      <c r="AA2090" s="217"/>
      <c r="AB2090" s="218"/>
      <c r="AC2090" s="213"/>
      <c r="AD2090" s="214"/>
      <c r="AE2090" s="215"/>
      <c r="AF2090" s="215"/>
      <c r="AG2090" s="215"/>
      <c r="AH2090" s="215"/>
      <c r="AI2090" s="215"/>
      <c r="AJ2090" s="215"/>
      <c r="AK2090" s="215"/>
      <c r="AL2090" s="215"/>
      <c r="AM2090" s="215"/>
      <c r="AN2090" s="209"/>
      <c r="AO2090" s="215"/>
      <c r="AP2090" s="215"/>
      <c r="AQ2090" s="215"/>
      <c r="AR2090" s="215"/>
      <c r="AS2090" s="215"/>
      <c r="AT2090" s="215"/>
      <c r="AU2090" s="215"/>
      <c r="AV2090" s="215"/>
      <c r="AW2090" s="215"/>
      <c r="AX2090" s="215"/>
      <c r="AY2090" s="215"/>
      <c r="AZ2090" s="215"/>
      <c r="BA2090" s="215"/>
      <c r="BB2090" s="215"/>
      <c r="BC2090" s="215"/>
      <c r="BD2090" s="85" t="n">
        <f aca="false">SUM(AC2090:BC2090)</f>
        <v>0</v>
      </c>
      <c r="BE2090" s="86" t="n">
        <f aca="false">IF((G2090+I2090+O2090-H2090-BD2090)&gt;=0,G2090+I2090+O2090-H2090-BD2090,0)</f>
        <v>0</v>
      </c>
      <c r="BF2090" s="87" t="n">
        <f aca="false">IF((H2090-I2090-O2090-G2090+BD2090)&gt;=0,H2090-I2090-O2090-G2090+BD2090,0)</f>
        <v>148</v>
      </c>
      <c r="BG2090" s="106"/>
      <c r="BH2090" s="107"/>
      <c r="BI2090" s="90"/>
      <c r="BJ2090" s="91" t="n">
        <v>-148</v>
      </c>
      <c r="BK2090" s="91" t="n">
        <f aca="false">BJ2090-BD2090+O2090</f>
        <v>-148</v>
      </c>
      <c r="BL2090" s="92"/>
    </row>
    <row r="2091" s="105" customFormat="true" ht="15" hidden="false" customHeight="false" outlineLevel="0" collapsed="false">
      <c r="A2091" s="207" t="n">
        <v>2085</v>
      </c>
      <c r="B2091" s="94" t="n">
        <v>43466</v>
      </c>
      <c r="C2091" s="95"/>
      <c r="D2091" s="96"/>
      <c r="E2091" s="74" t="n">
        <v>72</v>
      </c>
      <c r="F2091" s="97" t="s">
        <v>1479</v>
      </c>
      <c r="G2091" s="98" t="n">
        <v>72</v>
      </c>
      <c r="H2091" s="98" t="n">
        <v>0</v>
      </c>
      <c r="I2091" s="208"/>
      <c r="J2091" s="208"/>
      <c r="K2091" s="208"/>
      <c r="L2091" s="208"/>
      <c r="M2091" s="208"/>
      <c r="N2091" s="209" t="n">
        <v>72</v>
      </c>
      <c r="O2091" s="79" t="n">
        <f aca="false">SUM(J2091:N2091)</f>
        <v>72</v>
      </c>
      <c r="P2091" s="210"/>
      <c r="Q2091" s="210"/>
      <c r="R2091" s="210"/>
      <c r="S2091" s="210"/>
      <c r="T2091" s="99"/>
      <c r="U2091" s="292"/>
      <c r="V2091" s="210"/>
      <c r="W2091" s="210"/>
      <c r="X2091" s="210"/>
      <c r="Y2091" s="210"/>
      <c r="Z2091" s="210"/>
      <c r="AA2091" s="211"/>
      <c r="AB2091" s="212"/>
      <c r="AC2091" s="213"/>
      <c r="AD2091" s="214"/>
      <c r="AE2091" s="215"/>
      <c r="AF2091" s="215"/>
      <c r="AG2091" s="215"/>
      <c r="AH2091" s="215"/>
      <c r="AI2091" s="215"/>
      <c r="AJ2091" s="215" t="n">
        <v>360</v>
      </c>
      <c r="AK2091" s="215"/>
      <c r="AL2091" s="215"/>
      <c r="AM2091" s="215"/>
      <c r="AN2091" s="209"/>
      <c r="AO2091" s="215"/>
      <c r="AP2091" s="215"/>
      <c r="AQ2091" s="215"/>
      <c r="AR2091" s="215"/>
      <c r="AS2091" s="215"/>
      <c r="AT2091" s="215"/>
      <c r="AU2091" s="215"/>
      <c r="AV2091" s="215"/>
      <c r="AW2091" s="215"/>
      <c r="AX2091" s="215"/>
      <c r="AY2091" s="215"/>
      <c r="AZ2091" s="215"/>
      <c r="BA2091" s="215"/>
      <c r="BB2091" s="215"/>
      <c r="BC2091" s="215"/>
      <c r="BD2091" s="85" t="n">
        <f aca="false">SUM(AC2091:BC2091)</f>
        <v>360</v>
      </c>
      <c r="BE2091" s="111" t="n">
        <f aca="false">IF((G2091+I2091+O2091-H2091-BD2091)&gt;=0,G2091+I2091+O2091-H2091-BD2091,0)</f>
        <v>0</v>
      </c>
      <c r="BF2091" s="112" t="n">
        <f aca="false">IF((H2091-I2091-O2091-G2091+BD2091)&gt;=0,H2091-I2091-O2091-G2091+BD2091,0)</f>
        <v>216</v>
      </c>
      <c r="BG2091" s="102"/>
      <c r="BH2091" s="103"/>
      <c r="BI2091" s="90" t="s">
        <v>158</v>
      </c>
      <c r="BJ2091" s="91" t="n">
        <v>72</v>
      </c>
      <c r="BK2091" s="91" t="n">
        <f aca="false">BJ2091-BD2091+O2091</f>
        <v>-216</v>
      </c>
      <c r="BL2091" s="92"/>
    </row>
    <row r="2092" s="105" customFormat="true" ht="15" hidden="false" customHeight="false" outlineLevel="0" collapsed="false">
      <c r="A2092" s="207" t="n">
        <v>2086</v>
      </c>
      <c r="B2092" s="94" t="n">
        <v>43466</v>
      </c>
      <c r="C2092" s="95"/>
      <c r="D2092" s="96"/>
      <c r="E2092" s="74" t="n">
        <v>20</v>
      </c>
      <c r="F2092" s="97" t="s">
        <v>1480</v>
      </c>
      <c r="G2092" s="98" t="n">
        <v>0</v>
      </c>
      <c r="H2092" s="98" t="n">
        <v>60</v>
      </c>
      <c r="I2092" s="208"/>
      <c r="J2092" s="208"/>
      <c r="K2092" s="208"/>
      <c r="L2092" s="208"/>
      <c r="M2092" s="208"/>
      <c r="N2092" s="209"/>
      <c r="O2092" s="79" t="n">
        <f aca="false">SUM(J2092:N2092)</f>
        <v>0</v>
      </c>
      <c r="P2092" s="210"/>
      <c r="Q2092" s="210"/>
      <c r="R2092" s="210"/>
      <c r="S2092" s="210"/>
      <c r="T2092" s="99"/>
      <c r="U2092" s="292"/>
      <c r="V2092" s="210"/>
      <c r="W2092" s="210"/>
      <c r="X2092" s="210"/>
      <c r="Y2092" s="210"/>
      <c r="Z2092" s="210"/>
      <c r="AA2092" s="211"/>
      <c r="AB2092" s="212"/>
      <c r="AC2092" s="213"/>
      <c r="AD2092" s="214"/>
      <c r="AE2092" s="215"/>
      <c r="AF2092" s="215"/>
      <c r="AG2092" s="215"/>
      <c r="AH2092" s="215"/>
      <c r="AI2092" s="215"/>
      <c r="AJ2092" s="215"/>
      <c r="AK2092" s="215"/>
      <c r="AL2092" s="215"/>
      <c r="AM2092" s="215"/>
      <c r="AN2092" s="209"/>
      <c r="AO2092" s="215"/>
      <c r="AP2092" s="215"/>
      <c r="AQ2092" s="215"/>
      <c r="AR2092" s="215"/>
      <c r="AS2092" s="215"/>
      <c r="AT2092" s="215"/>
      <c r="AU2092" s="215"/>
      <c r="AV2092" s="215"/>
      <c r="AW2092" s="215"/>
      <c r="AX2092" s="215"/>
      <c r="AY2092" s="215"/>
      <c r="AZ2092" s="215"/>
      <c r="BA2092" s="215"/>
      <c r="BB2092" s="215"/>
      <c r="BC2092" s="215"/>
      <c r="BD2092" s="85" t="n">
        <f aca="false">SUM(AC2092:BC2092)</f>
        <v>0</v>
      </c>
      <c r="BE2092" s="111" t="n">
        <f aca="false">IF((G2092+I2092+O2092-H2092-BD2092)&gt;=0,G2092+I2092+O2092-H2092-BD2092,0)</f>
        <v>0</v>
      </c>
      <c r="BF2092" s="112" t="n">
        <f aca="false">IF((H2092-I2092-O2092-G2092+BD2092)&gt;=0,H2092-I2092-O2092-G2092+BD2092,0)</f>
        <v>60</v>
      </c>
      <c r="BG2092" s="102"/>
      <c r="BH2092" s="103"/>
      <c r="BI2092" s="90"/>
      <c r="BJ2092" s="91" t="n">
        <v>-60</v>
      </c>
      <c r="BK2092" s="91" t="n">
        <f aca="false">BJ2092-BD2092+O2092</f>
        <v>-60</v>
      </c>
      <c r="BL2092" s="92"/>
    </row>
    <row r="2093" s="105" customFormat="true" ht="15" hidden="false" customHeight="false" outlineLevel="0" collapsed="false">
      <c r="A2093" s="207" t="n">
        <v>2087</v>
      </c>
      <c r="B2093" s="94" t="n">
        <v>43466</v>
      </c>
      <c r="C2093" s="95"/>
      <c r="D2093" s="96"/>
      <c r="E2093" s="74" t="n">
        <v>72</v>
      </c>
      <c r="F2093" s="97" t="s">
        <v>1481</v>
      </c>
      <c r="G2093" s="98" t="n">
        <v>0</v>
      </c>
      <c r="H2093" s="98" t="n">
        <v>216</v>
      </c>
      <c r="I2093" s="208"/>
      <c r="J2093" s="208"/>
      <c r="K2093" s="208"/>
      <c r="L2093" s="208"/>
      <c r="M2093" s="208"/>
      <c r="N2093" s="209"/>
      <c r="O2093" s="79" t="n">
        <f aca="false">SUM(J2093:N2093)</f>
        <v>0</v>
      </c>
      <c r="P2093" s="210"/>
      <c r="Q2093" s="210"/>
      <c r="R2093" s="210"/>
      <c r="S2093" s="210"/>
      <c r="T2093" s="99"/>
      <c r="U2093" s="292"/>
      <c r="V2093" s="210"/>
      <c r="W2093" s="210"/>
      <c r="X2093" s="210"/>
      <c r="Y2093" s="210"/>
      <c r="Z2093" s="210"/>
      <c r="AA2093" s="211"/>
      <c r="AB2093" s="212"/>
      <c r="AC2093" s="213"/>
      <c r="AD2093" s="214"/>
      <c r="AE2093" s="215"/>
      <c r="AF2093" s="215"/>
      <c r="AG2093" s="215"/>
      <c r="AH2093" s="215"/>
      <c r="AI2093" s="215"/>
      <c r="AJ2093" s="215"/>
      <c r="AK2093" s="215"/>
      <c r="AL2093" s="215"/>
      <c r="AM2093" s="215"/>
      <c r="AN2093" s="209"/>
      <c r="AO2093" s="215"/>
      <c r="AP2093" s="215"/>
      <c r="AQ2093" s="215"/>
      <c r="AR2093" s="215"/>
      <c r="AS2093" s="215"/>
      <c r="AT2093" s="215"/>
      <c r="AU2093" s="215"/>
      <c r="AV2093" s="215"/>
      <c r="AW2093" s="215"/>
      <c r="AX2093" s="215"/>
      <c r="AY2093" s="215"/>
      <c r="AZ2093" s="215"/>
      <c r="BA2093" s="215"/>
      <c r="BB2093" s="215"/>
      <c r="BC2093" s="215"/>
      <c r="BD2093" s="85" t="n">
        <f aca="false">SUM(AC2093:BC2093)</f>
        <v>0</v>
      </c>
      <c r="BE2093" s="111" t="n">
        <f aca="false">IF((G2093+I2093+O2093-H2093-BD2093)&gt;=0,G2093+I2093+O2093-H2093-BD2093,0)</f>
        <v>0</v>
      </c>
      <c r="BF2093" s="112" t="n">
        <f aca="false">IF((H2093-I2093-O2093-G2093+BD2093)&gt;=0,H2093-I2093-O2093-G2093+BD2093,0)</f>
        <v>216</v>
      </c>
      <c r="BG2093" s="102"/>
      <c r="BH2093" s="103"/>
      <c r="BI2093" s="90"/>
      <c r="BJ2093" s="91" t="n">
        <v>-216</v>
      </c>
      <c r="BK2093" s="91" t="n">
        <f aca="false">BJ2093-BD2093+O2093</f>
        <v>-216</v>
      </c>
      <c r="BL2093" s="104"/>
    </row>
    <row r="2094" s="105" customFormat="true" ht="15" hidden="false" customHeight="false" outlineLevel="0" collapsed="false">
      <c r="A2094" s="207" t="n">
        <v>2088</v>
      </c>
      <c r="B2094" s="94" t="n">
        <v>43466</v>
      </c>
      <c r="C2094" s="95"/>
      <c r="D2094" s="96"/>
      <c r="E2094" s="74" t="n">
        <v>72</v>
      </c>
      <c r="F2094" s="97" t="s">
        <v>1482</v>
      </c>
      <c r="G2094" s="98" t="n">
        <v>0</v>
      </c>
      <c r="H2094" s="98" t="n">
        <v>216</v>
      </c>
      <c r="I2094" s="208"/>
      <c r="J2094" s="208"/>
      <c r="K2094" s="208"/>
      <c r="L2094" s="208"/>
      <c r="M2094" s="208"/>
      <c r="N2094" s="209"/>
      <c r="O2094" s="79" t="n">
        <f aca="false">SUM(J2094:N2094)</f>
        <v>0</v>
      </c>
      <c r="P2094" s="210"/>
      <c r="Q2094" s="210"/>
      <c r="R2094" s="210"/>
      <c r="S2094" s="210"/>
      <c r="T2094" s="99"/>
      <c r="U2094" s="292"/>
      <c r="V2094" s="210"/>
      <c r="W2094" s="210"/>
      <c r="X2094" s="210"/>
      <c r="Y2094" s="210"/>
      <c r="Z2094" s="210"/>
      <c r="AA2094" s="211"/>
      <c r="AB2094" s="212"/>
      <c r="AC2094" s="213"/>
      <c r="AD2094" s="214"/>
      <c r="AE2094" s="215"/>
      <c r="AF2094" s="215"/>
      <c r="AG2094" s="215"/>
      <c r="AH2094" s="215"/>
      <c r="AI2094" s="215"/>
      <c r="AJ2094" s="215"/>
      <c r="AK2094" s="215"/>
      <c r="AL2094" s="215"/>
      <c r="AM2094" s="215"/>
      <c r="AN2094" s="209"/>
      <c r="AO2094" s="215"/>
      <c r="AP2094" s="215"/>
      <c r="AQ2094" s="215"/>
      <c r="AR2094" s="215"/>
      <c r="AS2094" s="215"/>
      <c r="AT2094" s="215"/>
      <c r="AU2094" s="215"/>
      <c r="AV2094" s="215"/>
      <c r="AW2094" s="215"/>
      <c r="AX2094" s="215"/>
      <c r="AY2094" s="215"/>
      <c r="AZ2094" s="215"/>
      <c r="BA2094" s="215"/>
      <c r="BB2094" s="215"/>
      <c r="BC2094" s="215"/>
      <c r="BD2094" s="85" t="n">
        <f aca="false">SUM(AC2094:BC2094)</f>
        <v>0</v>
      </c>
      <c r="BE2094" s="111" t="n">
        <f aca="false">IF((G2094+I2094+O2094-H2094-BD2094)&gt;=0,G2094+I2094+O2094-H2094-BD2094,0)</f>
        <v>0</v>
      </c>
      <c r="BF2094" s="112" t="n">
        <f aca="false">IF((H2094-I2094-O2094-G2094+BD2094)&gt;=0,H2094-I2094-O2094-G2094+BD2094,0)</f>
        <v>216</v>
      </c>
      <c r="BG2094" s="102"/>
      <c r="BH2094" s="103"/>
      <c r="BI2094" s="90"/>
      <c r="BJ2094" s="91" t="n">
        <v>-216</v>
      </c>
      <c r="BK2094" s="91" t="n">
        <f aca="false">BJ2094-BD2094+O2094</f>
        <v>-216</v>
      </c>
      <c r="BL2094" s="104"/>
    </row>
    <row r="2095" s="105" customFormat="true" ht="15" hidden="false" customHeight="false" outlineLevel="0" collapsed="false">
      <c r="A2095" s="207" t="n">
        <v>2089</v>
      </c>
      <c r="B2095" s="94" t="n">
        <v>43466</v>
      </c>
      <c r="C2095" s="95"/>
      <c r="D2095" s="96"/>
      <c r="E2095" s="74" t="n">
        <v>72</v>
      </c>
      <c r="F2095" s="97" t="s">
        <v>1483</v>
      </c>
      <c r="G2095" s="98" t="n">
        <v>0</v>
      </c>
      <c r="H2095" s="98" t="n">
        <v>0</v>
      </c>
      <c r="I2095" s="208"/>
      <c r="J2095" s="208"/>
      <c r="K2095" s="208"/>
      <c r="L2095" s="208"/>
      <c r="M2095" s="208"/>
      <c r="N2095" s="209"/>
      <c r="O2095" s="79" t="n">
        <f aca="false">SUM(J2095:N2095)</f>
        <v>0</v>
      </c>
      <c r="P2095" s="210"/>
      <c r="Q2095" s="210"/>
      <c r="R2095" s="210"/>
      <c r="S2095" s="210"/>
      <c r="T2095" s="99"/>
      <c r="U2095" s="292"/>
      <c r="V2095" s="210"/>
      <c r="W2095" s="210"/>
      <c r="X2095" s="210"/>
      <c r="Y2095" s="210"/>
      <c r="Z2095" s="210"/>
      <c r="AA2095" s="211"/>
      <c r="AB2095" s="212"/>
      <c r="AC2095" s="213"/>
      <c r="AD2095" s="214"/>
      <c r="AE2095" s="215"/>
      <c r="AF2095" s="215"/>
      <c r="AG2095" s="215"/>
      <c r="AH2095" s="215"/>
      <c r="AI2095" s="215"/>
      <c r="AJ2095" s="215"/>
      <c r="AK2095" s="215"/>
      <c r="AL2095" s="215"/>
      <c r="AM2095" s="215"/>
      <c r="AN2095" s="209"/>
      <c r="AO2095" s="215"/>
      <c r="AP2095" s="215"/>
      <c r="AQ2095" s="215"/>
      <c r="AR2095" s="215"/>
      <c r="AS2095" s="215"/>
      <c r="AT2095" s="215"/>
      <c r="AU2095" s="215"/>
      <c r="AV2095" s="215"/>
      <c r="AW2095" s="215"/>
      <c r="AX2095" s="215"/>
      <c r="AY2095" s="215"/>
      <c r="AZ2095" s="215"/>
      <c r="BA2095" s="215"/>
      <c r="BB2095" s="215"/>
      <c r="BC2095" s="215"/>
      <c r="BD2095" s="85" t="n">
        <f aca="false">SUM(AC2095:BC2095)</f>
        <v>0</v>
      </c>
      <c r="BE2095" s="111" t="n">
        <f aca="false">IF((G2095+I2095+O2095-H2095-BD2095)&gt;=0,G2095+I2095+O2095-H2095-BD2095,0)</f>
        <v>0</v>
      </c>
      <c r="BF2095" s="112" t="n">
        <f aca="false">IF((H2095-I2095-O2095-G2095+BD2095)&gt;=0,H2095-I2095-O2095-G2095+BD2095,0)</f>
        <v>0</v>
      </c>
      <c r="BG2095" s="102"/>
      <c r="BH2095" s="103"/>
      <c r="BI2095" s="90"/>
      <c r="BJ2095" s="91" t="n">
        <v>0</v>
      </c>
      <c r="BK2095" s="91" t="n">
        <f aca="false">BJ2095-BD2095+O2095</f>
        <v>0</v>
      </c>
      <c r="BL2095" s="104"/>
    </row>
    <row r="2096" s="93" customFormat="true" ht="15" hidden="false" customHeight="false" outlineLevel="0" collapsed="false">
      <c r="A2096" s="207" t="n">
        <v>2090</v>
      </c>
      <c r="B2096" s="71" t="n">
        <v>43466</v>
      </c>
      <c r="C2096" s="72"/>
      <c r="D2096" s="73"/>
      <c r="E2096" s="74" t="n">
        <v>72</v>
      </c>
      <c r="F2096" s="75" t="s">
        <v>1484</v>
      </c>
      <c r="G2096" s="76" t="n">
        <v>0</v>
      </c>
      <c r="H2096" s="76" t="n">
        <v>216</v>
      </c>
      <c r="I2096" s="208"/>
      <c r="J2096" s="208"/>
      <c r="K2096" s="208"/>
      <c r="L2096" s="208"/>
      <c r="M2096" s="208"/>
      <c r="N2096" s="209"/>
      <c r="O2096" s="79" t="n">
        <f aca="false">SUM(J2096:N2096)</f>
        <v>0</v>
      </c>
      <c r="P2096" s="215"/>
      <c r="Q2096" s="215"/>
      <c r="R2096" s="215"/>
      <c r="S2096" s="215"/>
      <c r="T2096" s="80"/>
      <c r="U2096" s="293"/>
      <c r="V2096" s="215"/>
      <c r="W2096" s="215"/>
      <c r="X2096" s="215"/>
      <c r="Y2096" s="215"/>
      <c r="Z2096" s="215"/>
      <c r="AA2096" s="217"/>
      <c r="AB2096" s="218"/>
      <c r="AC2096" s="213"/>
      <c r="AD2096" s="214"/>
      <c r="AE2096" s="215"/>
      <c r="AF2096" s="215"/>
      <c r="AG2096" s="215"/>
      <c r="AH2096" s="215"/>
      <c r="AI2096" s="215"/>
      <c r="AJ2096" s="215"/>
      <c r="AK2096" s="215"/>
      <c r="AL2096" s="215"/>
      <c r="AM2096" s="215"/>
      <c r="AN2096" s="209"/>
      <c r="AO2096" s="215"/>
      <c r="AP2096" s="215"/>
      <c r="AQ2096" s="215"/>
      <c r="AR2096" s="215"/>
      <c r="AS2096" s="215"/>
      <c r="AT2096" s="215"/>
      <c r="AU2096" s="215"/>
      <c r="AV2096" s="215"/>
      <c r="AW2096" s="215"/>
      <c r="AX2096" s="215"/>
      <c r="AY2096" s="215"/>
      <c r="AZ2096" s="215"/>
      <c r="BA2096" s="215"/>
      <c r="BB2096" s="215"/>
      <c r="BC2096" s="215"/>
      <c r="BD2096" s="85" t="n">
        <f aca="false">SUM(AC2096:BC2096)</f>
        <v>0</v>
      </c>
      <c r="BE2096" s="86" t="n">
        <f aca="false">IF((G2096+I2096+O2096-H2096-BD2096)&gt;=0,G2096+I2096+O2096-H2096-BD2096,0)</f>
        <v>0</v>
      </c>
      <c r="BF2096" s="87" t="n">
        <f aca="false">IF((H2096-I2096-O2096-G2096+BD2096)&gt;=0,H2096-I2096-O2096-G2096+BD2096,0)</f>
        <v>216</v>
      </c>
      <c r="BG2096" s="106"/>
      <c r="BH2096" s="107"/>
      <c r="BI2096" s="90"/>
      <c r="BJ2096" s="91" t="n">
        <v>-216</v>
      </c>
      <c r="BK2096" s="91" t="n">
        <f aca="false">BJ2096-BD2096+O2096</f>
        <v>-216</v>
      </c>
      <c r="BL2096" s="92"/>
    </row>
    <row r="2097" s="105" customFormat="true" ht="15" hidden="false" customHeight="false" outlineLevel="0" collapsed="false">
      <c r="A2097" s="207" t="n">
        <v>2091</v>
      </c>
      <c r="B2097" s="94" t="n">
        <v>43466</v>
      </c>
      <c r="C2097" s="95"/>
      <c r="D2097" s="96"/>
      <c r="E2097" s="74" t="n">
        <v>72</v>
      </c>
      <c r="F2097" s="97" t="s">
        <v>1485</v>
      </c>
      <c r="G2097" s="98" t="n">
        <v>72</v>
      </c>
      <c r="H2097" s="98" t="n">
        <v>0</v>
      </c>
      <c r="I2097" s="208"/>
      <c r="J2097" s="208"/>
      <c r="K2097" s="208"/>
      <c r="L2097" s="208"/>
      <c r="M2097" s="208"/>
      <c r="N2097" s="209" t="n">
        <v>72</v>
      </c>
      <c r="O2097" s="79" t="n">
        <f aca="false">SUM(J2097:N2097)</f>
        <v>72</v>
      </c>
      <c r="P2097" s="210"/>
      <c r="Q2097" s="210"/>
      <c r="R2097" s="210"/>
      <c r="S2097" s="210"/>
      <c r="T2097" s="99"/>
      <c r="U2097" s="292"/>
      <c r="V2097" s="210"/>
      <c r="W2097" s="210"/>
      <c r="X2097" s="210"/>
      <c r="Y2097" s="210"/>
      <c r="Z2097" s="210"/>
      <c r="AA2097" s="211"/>
      <c r="AB2097" s="212"/>
      <c r="AC2097" s="213"/>
      <c r="AD2097" s="214"/>
      <c r="AE2097" s="215"/>
      <c r="AF2097" s="215" t="n">
        <v>280</v>
      </c>
      <c r="AG2097" s="215"/>
      <c r="AH2097" s="215"/>
      <c r="AI2097" s="215"/>
      <c r="AJ2097" s="215"/>
      <c r="AK2097" s="215"/>
      <c r="AL2097" s="215"/>
      <c r="AM2097" s="215"/>
      <c r="AN2097" s="209"/>
      <c r="AO2097" s="215"/>
      <c r="AP2097" s="215"/>
      <c r="AQ2097" s="215"/>
      <c r="AR2097" s="215"/>
      <c r="AS2097" s="215"/>
      <c r="AT2097" s="215"/>
      <c r="AU2097" s="215"/>
      <c r="AV2097" s="215"/>
      <c r="AW2097" s="215"/>
      <c r="AX2097" s="215"/>
      <c r="AY2097" s="215"/>
      <c r="AZ2097" s="215"/>
      <c r="BA2097" s="215"/>
      <c r="BB2097" s="215"/>
      <c r="BC2097" s="215"/>
      <c r="BD2097" s="85" t="n">
        <f aca="false">SUM(AC2097:BC2097)</f>
        <v>280</v>
      </c>
      <c r="BE2097" s="111" t="n">
        <f aca="false">IF((G2097+I2097+O2097-H2097-BD2097)&gt;=0,G2097+I2097+O2097-H2097-BD2097,0)</f>
        <v>0</v>
      </c>
      <c r="BF2097" s="112" t="n">
        <f aca="false">IF((H2097-I2097-O2097-G2097+BD2097)&gt;=0,H2097-I2097-O2097-G2097+BD2097,0)</f>
        <v>136</v>
      </c>
      <c r="BG2097" s="102"/>
      <c r="BH2097" s="103"/>
      <c r="BI2097" s="90" t="s">
        <v>125</v>
      </c>
      <c r="BJ2097" s="91" t="n">
        <v>72</v>
      </c>
      <c r="BK2097" s="91" t="n">
        <f aca="false">BJ2097-BD2097+O2097</f>
        <v>-136</v>
      </c>
      <c r="BL2097" s="92"/>
    </row>
    <row r="2098" s="105" customFormat="true" ht="15" hidden="false" customHeight="false" outlineLevel="0" collapsed="false">
      <c r="A2098" s="207" t="n">
        <v>2092</v>
      </c>
      <c r="B2098" s="94" t="n">
        <v>43466</v>
      </c>
      <c r="C2098" s="95"/>
      <c r="D2098" s="96"/>
      <c r="E2098" s="74" t="n">
        <v>20</v>
      </c>
      <c r="F2098" s="97" t="s">
        <v>1486</v>
      </c>
      <c r="G2098" s="98" t="n">
        <v>0</v>
      </c>
      <c r="H2098" s="98" t="n">
        <v>60</v>
      </c>
      <c r="I2098" s="208"/>
      <c r="J2098" s="208"/>
      <c r="K2098" s="208"/>
      <c r="L2098" s="208"/>
      <c r="M2098" s="208"/>
      <c r="N2098" s="209"/>
      <c r="O2098" s="79" t="n">
        <f aca="false">SUM(J2098:N2098)</f>
        <v>0</v>
      </c>
      <c r="P2098" s="210"/>
      <c r="Q2098" s="210"/>
      <c r="R2098" s="210"/>
      <c r="S2098" s="210"/>
      <c r="T2098" s="99"/>
      <c r="U2098" s="292"/>
      <c r="V2098" s="210"/>
      <c r="W2098" s="210"/>
      <c r="X2098" s="210"/>
      <c r="Y2098" s="210"/>
      <c r="Z2098" s="210"/>
      <c r="AA2098" s="211"/>
      <c r="AB2098" s="212"/>
      <c r="AC2098" s="213"/>
      <c r="AD2098" s="214"/>
      <c r="AE2098" s="215"/>
      <c r="AF2098" s="215"/>
      <c r="AG2098" s="215"/>
      <c r="AH2098" s="215"/>
      <c r="AI2098" s="215"/>
      <c r="AJ2098" s="215"/>
      <c r="AK2098" s="215"/>
      <c r="AL2098" s="215"/>
      <c r="AM2098" s="215"/>
      <c r="AN2098" s="209"/>
      <c r="AO2098" s="215"/>
      <c r="AP2098" s="215"/>
      <c r="AQ2098" s="215"/>
      <c r="AR2098" s="215"/>
      <c r="AS2098" s="215"/>
      <c r="AT2098" s="215"/>
      <c r="AU2098" s="215"/>
      <c r="AV2098" s="215"/>
      <c r="AW2098" s="215"/>
      <c r="AX2098" s="215"/>
      <c r="AY2098" s="215"/>
      <c r="AZ2098" s="215"/>
      <c r="BA2098" s="215"/>
      <c r="BB2098" s="215"/>
      <c r="BC2098" s="215"/>
      <c r="BD2098" s="85" t="n">
        <f aca="false">SUM(AC2098:BC2098)</f>
        <v>0</v>
      </c>
      <c r="BE2098" s="111" t="n">
        <f aca="false">IF((G2098+I2098+O2098-H2098-BD2098)&gt;=0,G2098+I2098+O2098-H2098-BD2098,0)</f>
        <v>0</v>
      </c>
      <c r="BF2098" s="112" t="n">
        <f aca="false">IF((H2098-I2098-O2098-G2098+BD2098)&gt;=0,H2098-I2098-O2098-G2098+BD2098,0)</f>
        <v>60</v>
      </c>
      <c r="BG2098" s="102"/>
      <c r="BH2098" s="103"/>
      <c r="BI2098" s="90"/>
      <c r="BJ2098" s="91" t="n">
        <v>-60</v>
      </c>
      <c r="BK2098" s="91" t="n">
        <f aca="false">BJ2098-BD2098+O2098</f>
        <v>-60</v>
      </c>
      <c r="BL2098" s="104"/>
    </row>
    <row r="2099" s="105" customFormat="true" ht="15" hidden="false" customHeight="false" outlineLevel="0" collapsed="false">
      <c r="A2099" s="207" t="n">
        <v>2093</v>
      </c>
      <c r="B2099" s="94" t="n">
        <v>43466</v>
      </c>
      <c r="C2099" s="95"/>
      <c r="D2099" s="96"/>
      <c r="E2099" s="74" t="n">
        <v>72</v>
      </c>
      <c r="F2099" s="97" t="s">
        <v>1487</v>
      </c>
      <c r="G2099" s="98" t="n">
        <v>0</v>
      </c>
      <c r="H2099" s="98" t="n">
        <v>0</v>
      </c>
      <c r="I2099" s="208"/>
      <c r="J2099" s="208"/>
      <c r="K2099" s="208"/>
      <c r="L2099" s="208"/>
      <c r="M2099" s="208"/>
      <c r="N2099" s="209" t="n">
        <v>72</v>
      </c>
      <c r="O2099" s="79" t="n">
        <f aca="false">SUM(J2099:N2099)</f>
        <v>72</v>
      </c>
      <c r="P2099" s="210"/>
      <c r="Q2099" s="210"/>
      <c r="R2099" s="210"/>
      <c r="S2099" s="210"/>
      <c r="T2099" s="99"/>
      <c r="U2099" s="292"/>
      <c r="V2099" s="210"/>
      <c r="W2099" s="210"/>
      <c r="X2099" s="210"/>
      <c r="Y2099" s="210"/>
      <c r="Z2099" s="210"/>
      <c r="AA2099" s="211"/>
      <c r="AB2099" s="212"/>
      <c r="AC2099" s="213"/>
      <c r="AD2099" s="214" t="n">
        <v>216</v>
      </c>
      <c r="AE2099" s="215"/>
      <c r="AF2099" s="215"/>
      <c r="AG2099" s="215"/>
      <c r="AH2099" s="215"/>
      <c r="AI2099" s="215"/>
      <c r="AJ2099" s="215"/>
      <c r="AK2099" s="215"/>
      <c r="AL2099" s="215"/>
      <c r="AM2099" s="215"/>
      <c r="AN2099" s="209"/>
      <c r="AO2099" s="215"/>
      <c r="AP2099" s="215"/>
      <c r="AQ2099" s="215"/>
      <c r="AR2099" s="215"/>
      <c r="AS2099" s="215"/>
      <c r="AT2099" s="215"/>
      <c r="AU2099" s="215"/>
      <c r="AV2099" s="215"/>
      <c r="AW2099" s="215"/>
      <c r="AX2099" s="215"/>
      <c r="AY2099" s="215"/>
      <c r="AZ2099" s="215"/>
      <c r="BA2099" s="215"/>
      <c r="BB2099" s="215"/>
      <c r="BC2099" s="215"/>
      <c r="BD2099" s="85" t="n">
        <f aca="false">SUM(AC2099:BC2099)</f>
        <v>216</v>
      </c>
      <c r="BE2099" s="111" t="n">
        <f aca="false">IF((G2099+I2099+O2099-H2099-BD2099)&gt;=0,G2099+I2099+O2099-H2099-BD2099,0)</f>
        <v>0</v>
      </c>
      <c r="BF2099" s="112" t="n">
        <f aca="false">IF((H2099-I2099-O2099-G2099+BD2099)&gt;=0,H2099-I2099-O2099-G2099+BD2099,0)</f>
        <v>144</v>
      </c>
      <c r="BG2099" s="102"/>
      <c r="BH2099" s="103"/>
      <c r="BI2099" s="90" t="s">
        <v>43</v>
      </c>
      <c r="BJ2099" s="91" t="n">
        <v>0</v>
      </c>
      <c r="BK2099" s="91" t="n">
        <f aca="false">BJ2099-BD2099+O2099</f>
        <v>-144</v>
      </c>
      <c r="BL2099" s="104"/>
    </row>
    <row r="2100" s="105" customFormat="true" ht="15" hidden="false" customHeight="false" outlineLevel="0" collapsed="false">
      <c r="A2100" s="207" t="n">
        <v>2094</v>
      </c>
      <c r="B2100" s="94" t="n">
        <v>43466</v>
      </c>
      <c r="C2100" s="95"/>
      <c r="D2100" s="96"/>
      <c r="E2100" s="74" t="n">
        <v>72</v>
      </c>
      <c r="F2100" s="97" t="s">
        <v>1488</v>
      </c>
      <c r="G2100" s="98" t="n">
        <v>0</v>
      </c>
      <c r="H2100" s="98" t="n">
        <v>216</v>
      </c>
      <c r="I2100" s="208"/>
      <c r="J2100" s="208"/>
      <c r="K2100" s="208"/>
      <c r="L2100" s="208"/>
      <c r="M2100" s="208"/>
      <c r="N2100" s="209"/>
      <c r="O2100" s="79" t="n">
        <f aca="false">SUM(J2100:N2100)</f>
        <v>0</v>
      </c>
      <c r="P2100" s="210"/>
      <c r="Q2100" s="210"/>
      <c r="R2100" s="210"/>
      <c r="S2100" s="210"/>
      <c r="T2100" s="99"/>
      <c r="U2100" s="292"/>
      <c r="V2100" s="210"/>
      <c r="W2100" s="210"/>
      <c r="X2100" s="210"/>
      <c r="Y2100" s="210"/>
      <c r="Z2100" s="210"/>
      <c r="AA2100" s="211"/>
      <c r="AB2100" s="212"/>
      <c r="AC2100" s="213"/>
      <c r="AD2100" s="214"/>
      <c r="AE2100" s="215"/>
      <c r="AF2100" s="215"/>
      <c r="AG2100" s="215"/>
      <c r="AH2100" s="215"/>
      <c r="AI2100" s="215"/>
      <c r="AJ2100" s="215"/>
      <c r="AK2100" s="215"/>
      <c r="AL2100" s="215"/>
      <c r="AM2100" s="215"/>
      <c r="AN2100" s="209"/>
      <c r="AO2100" s="215"/>
      <c r="AP2100" s="215"/>
      <c r="AQ2100" s="215"/>
      <c r="AR2100" s="215"/>
      <c r="AS2100" s="215"/>
      <c r="AT2100" s="215"/>
      <c r="AU2100" s="215"/>
      <c r="AV2100" s="215"/>
      <c r="AW2100" s="215"/>
      <c r="AX2100" s="215"/>
      <c r="AY2100" s="215"/>
      <c r="AZ2100" s="215"/>
      <c r="BA2100" s="215"/>
      <c r="BB2100" s="215"/>
      <c r="BC2100" s="215"/>
      <c r="BD2100" s="85" t="n">
        <f aca="false">SUM(AC2100:BC2100)</f>
        <v>0</v>
      </c>
      <c r="BE2100" s="111" t="n">
        <f aca="false">IF((G2100+I2100+O2100-H2100-BD2100)&gt;=0,G2100+I2100+O2100-H2100-BD2100,0)</f>
        <v>0</v>
      </c>
      <c r="BF2100" s="112" t="n">
        <f aca="false">IF((H2100-I2100-O2100-G2100+BD2100)&gt;=0,H2100-I2100-O2100-G2100+BD2100,0)</f>
        <v>216</v>
      </c>
      <c r="BG2100" s="102"/>
      <c r="BH2100" s="103"/>
      <c r="BI2100" s="90"/>
      <c r="BJ2100" s="91" t="n">
        <v>-216</v>
      </c>
      <c r="BK2100" s="91" t="n">
        <f aca="false">BJ2100-BD2100+O2100</f>
        <v>-216</v>
      </c>
      <c r="BL2100" s="104"/>
    </row>
    <row r="2101" s="105" customFormat="true" ht="15" hidden="false" customHeight="false" outlineLevel="0" collapsed="false">
      <c r="A2101" s="207" t="n">
        <v>2095</v>
      </c>
      <c r="B2101" s="94" t="n">
        <v>43466</v>
      </c>
      <c r="C2101" s="95"/>
      <c r="D2101" s="96"/>
      <c r="E2101" s="74" t="n">
        <v>20</v>
      </c>
      <c r="F2101" s="97" t="s">
        <v>1489</v>
      </c>
      <c r="G2101" s="98" t="n">
        <v>0</v>
      </c>
      <c r="H2101" s="98" t="n">
        <v>20</v>
      </c>
      <c r="I2101" s="208"/>
      <c r="J2101" s="208"/>
      <c r="K2101" s="208"/>
      <c r="L2101" s="208"/>
      <c r="M2101" s="208"/>
      <c r="N2101" s="209"/>
      <c r="O2101" s="79" t="n">
        <f aca="false">SUM(J2101:N2101)</f>
        <v>0</v>
      </c>
      <c r="P2101" s="210"/>
      <c r="Q2101" s="210"/>
      <c r="R2101" s="210"/>
      <c r="S2101" s="210"/>
      <c r="T2101" s="99"/>
      <c r="U2101" s="292"/>
      <c r="V2101" s="210"/>
      <c r="W2101" s="210"/>
      <c r="X2101" s="210"/>
      <c r="Y2101" s="210"/>
      <c r="Z2101" s="210"/>
      <c r="AA2101" s="211"/>
      <c r="AB2101" s="212"/>
      <c r="AC2101" s="213"/>
      <c r="AD2101" s="214"/>
      <c r="AE2101" s="215"/>
      <c r="AF2101" s="215"/>
      <c r="AG2101" s="215"/>
      <c r="AH2101" s="215"/>
      <c r="AI2101" s="215"/>
      <c r="AJ2101" s="215"/>
      <c r="AK2101" s="215"/>
      <c r="AL2101" s="215"/>
      <c r="AM2101" s="215"/>
      <c r="AN2101" s="209"/>
      <c r="AO2101" s="215"/>
      <c r="AP2101" s="215"/>
      <c r="AQ2101" s="215"/>
      <c r="AR2101" s="215"/>
      <c r="AS2101" s="215"/>
      <c r="AT2101" s="215"/>
      <c r="AU2101" s="215"/>
      <c r="AV2101" s="215"/>
      <c r="AW2101" s="215"/>
      <c r="AX2101" s="215"/>
      <c r="AY2101" s="215"/>
      <c r="AZ2101" s="215"/>
      <c r="BA2101" s="215"/>
      <c r="BB2101" s="215"/>
      <c r="BC2101" s="215"/>
      <c r="BD2101" s="85" t="n">
        <f aca="false">SUM(AC2101:BC2101)</f>
        <v>0</v>
      </c>
      <c r="BE2101" s="111" t="n">
        <f aca="false">IF((G2101+I2101+O2101-H2101-BD2101)&gt;=0,G2101+I2101+O2101-H2101-BD2101,0)</f>
        <v>0</v>
      </c>
      <c r="BF2101" s="112" t="n">
        <f aca="false">IF((H2101-I2101-O2101-G2101+BD2101)&gt;=0,H2101-I2101-O2101-G2101+BD2101,0)</f>
        <v>20</v>
      </c>
      <c r="BG2101" s="102"/>
      <c r="BH2101" s="103"/>
      <c r="BI2101" s="90"/>
      <c r="BJ2101" s="91" t="n">
        <v>-20</v>
      </c>
      <c r="BK2101" s="91" t="n">
        <f aca="false">BJ2101-BD2101+O2101</f>
        <v>-20</v>
      </c>
      <c r="BL2101" s="104"/>
    </row>
    <row r="2102" s="105" customFormat="true" ht="15" hidden="false" customHeight="false" outlineLevel="0" collapsed="false">
      <c r="A2102" s="207" t="n">
        <v>2096</v>
      </c>
      <c r="B2102" s="94" t="n">
        <v>43466</v>
      </c>
      <c r="C2102" s="95"/>
      <c r="D2102" s="96"/>
      <c r="E2102" s="74" t="n">
        <v>72</v>
      </c>
      <c r="F2102" s="97" t="s">
        <v>1490</v>
      </c>
      <c r="G2102" s="98" t="n">
        <v>0</v>
      </c>
      <c r="H2102" s="98" t="n">
        <v>216</v>
      </c>
      <c r="I2102" s="208"/>
      <c r="J2102" s="208"/>
      <c r="K2102" s="208"/>
      <c r="L2102" s="208"/>
      <c r="M2102" s="208"/>
      <c r="N2102" s="209"/>
      <c r="O2102" s="79" t="n">
        <f aca="false">SUM(J2102:N2102)</f>
        <v>0</v>
      </c>
      <c r="P2102" s="210"/>
      <c r="Q2102" s="210"/>
      <c r="R2102" s="210"/>
      <c r="S2102" s="210"/>
      <c r="T2102" s="99"/>
      <c r="U2102" s="292"/>
      <c r="V2102" s="210"/>
      <c r="W2102" s="210"/>
      <c r="X2102" s="210"/>
      <c r="Y2102" s="210"/>
      <c r="Z2102" s="210"/>
      <c r="AA2102" s="211"/>
      <c r="AB2102" s="212"/>
      <c r="AC2102" s="213"/>
      <c r="AD2102" s="214"/>
      <c r="AE2102" s="215"/>
      <c r="AF2102" s="215"/>
      <c r="AG2102" s="215"/>
      <c r="AH2102" s="215"/>
      <c r="AI2102" s="215"/>
      <c r="AJ2102" s="215"/>
      <c r="AK2102" s="215"/>
      <c r="AL2102" s="215"/>
      <c r="AM2102" s="215"/>
      <c r="AN2102" s="209"/>
      <c r="AO2102" s="215"/>
      <c r="AP2102" s="215"/>
      <c r="AQ2102" s="215"/>
      <c r="AR2102" s="215"/>
      <c r="AS2102" s="215"/>
      <c r="AT2102" s="215"/>
      <c r="AU2102" s="215"/>
      <c r="AV2102" s="215"/>
      <c r="AW2102" s="215"/>
      <c r="AX2102" s="215"/>
      <c r="AY2102" s="215"/>
      <c r="AZ2102" s="215"/>
      <c r="BA2102" s="215"/>
      <c r="BB2102" s="215"/>
      <c r="BC2102" s="215"/>
      <c r="BD2102" s="85" t="n">
        <f aca="false">SUM(AC2102:BC2102)</f>
        <v>0</v>
      </c>
      <c r="BE2102" s="111" t="n">
        <f aca="false">IF((G2102+I2102+O2102-H2102-BD2102)&gt;=0,G2102+I2102+O2102-H2102-BD2102,0)</f>
        <v>0</v>
      </c>
      <c r="BF2102" s="112" t="n">
        <f aca="false">IF((H2102-I2102-O2102-G2102+BD2102)&gt;=0,H2102-I2102-O2102-G2102+BD2102,0)</f>
        <v>216</v>
      </c>
      <c r="BG2102" s="102"/>
      <c r="BH2102" s="103"/>
      <c r="BI2102" s="90"/>
      <c r="BJ2102" s="91" t="n">
        <v>-216</v>
      </c>
      <c r="BK2102" s="91" t="n">
        <f aca="false">BJ2102-BD2102+O2102</f>
        <v>-216</v>
      </c>
      <c r="BL2102" s="104"/>
    </row>
    <row r="2103" s="105" customFormat="true" ht="15" hidden="false" customHeight="false" outlineLevel="0" collapsed="false">
      <c r="A2103" s="207" t="n">
        <v>2097</v>
      </c>
      <c r="B2103" s="94" t="n">
        <v>43466</v>
      </c>
      <c r="C2103" s="95"/>
      <c r="D2103" s="96"/>
      <c r="E2103" s="74" t="n">
        <v>72</v>
      </c>
      <c r="F2103" s="97" t="s">
        <v>1491</v>
      </c>
      <c r="G2103" s="98" t="n">
        <v>0</v>
      </c>
      <c r="H2103" s="98" t="n">
        <v>0</v>
      </c>
      <c r="I2103" s="208"/>
      <c r="J2103" s="208"/>
      <c r="K2103" s="208"/>
      <c r="L2103" s="208"/>
      <c r="M2103" s="208"/>
      <c r="N2103" s="209" t="n">
        <v>72</v>
      </c>
      <c r="O2103" s="79" t="n">
        <f aca="false">SUM(J2103:N2103)</f>
        <v>72</v>
      </c>
      <c r="P2103" s="210"/>
      <c r="Q2103" s="210"/>
      <c r="R2103" s="210"/>
      <c r="S2103" s="210"/>
      <c r="T2103" s="99"/>
      <c r="U2103" s="292"/>
      <c r="V2103" s="210"/>
      <c r="W2103" s="210"/>
      <c r="X2103" s="210"/>
      <c r="Y2103" s="210"/>
      <c r="Z2103" s="210"/>
      <c r="AA2103" s="211"/>
      <c r="AB2103" s="212"/>
      <c r="AC2103" s="213"/>
      <c r="AD2103" s="214"/>
      <c r="AE2103" s="215"/>
      <c r="AF2103" s="215" t="n">
        <v>216</v>
      </c>
      <c r="AG2103" s="215"/>
      <c r="AH2103" s="215"/>
      <c r="AI2103" s="215"/>
      <c r="AJ2103" s="215"/>
      <c r="AK2103" s="215"/>
      <c r="AL2103" s="215"/>
      <c r="AM2103" s="215"/>
      <c r="AN2103" s="209"/>
      <c r="AO2103" s="215"/>
      <c r="AP2103" s="215"/>
      <c r="AQ2103" s="215"/>
      <c r="AR2103" s="215"/>
      <c r="AS2103" s="215"/>
      <c r="AT2103" s="215"/>
      <c r="AU2103" s="215"/>
      <c r="AV2103" s="215"/>
      <c r="AW2103" s="215"/>
      <c r="AX2103" s="215"/>
      <c r="AY2103" s="215"/>
      <c r="AZ2103" s="215"/>
      <c r="BA2103" s="215"/>
      <c r="BB2103" s="215"/>
      <c r="BC2103" s="215"/>
      <c r="BD2103" s="85" t="n">
        <f aca="false">SUM(AC2103:BC2103)</f>
        <v>216</v>
      </c>
      <c r="BE2103" s="111" t="n">
        <f aca="false">IF((G2103+I2103+O2103-H2103-BD2103)&gt;=0,G2103+I2103+O2103-H2103-BD2103,0)</f>
        <v>0</v>
      </c>
      <c r="BF2103" s="112" t="n">
        <f aca="false">IF((H2103-I2103-O2103-G2103+BD2103)&gt;=0,H2103-I2103-O2103-G2103+BD2103,0)</f>
        <v>144</v>
      </c>
      <c r="BG2103" s="102"/>
      <c r="BH2103" s="103"/>
      <c r="BI2103" s="90" t="s">
        <v>43</v>
      </c>
      <c r="BJ2103" s="91" t="n">
        <v>0</v>
      </c>
      <c r="BK2103" s="91" t="n">
        <f aca="false">BJ2103-BD2103+O2103</f>
        <v>-144</v>
      </c>
      <c r="BL2103" s="104"/>
    </row>
    <row r="2104" s="105" customFormat="true" ht="15" hidden="false" customHeight="false" outlineLevel="0" collapsed="false">
      <c r="A2104" s="207" t="n">
        <v>2098</v>
      </c>
      <c r="B2104" s="94" t="n">
        <v>43466</v>
      </c>
      <c r="C2104" s="95"/>
      <c r="D2104" s="96"/>
      <c r="E2104" s="74" t="n">
        <v>72</v>
      </c>
      <c r="F2104" s="97" t="s">
        <v>1490</v>
      </c>
      <c r="G2104" s="98" t="n">
        <v>0</v>
      </c>
      <c r="H2104" s="98" t="n">
        <v>216</v>
      </c>
      <c r="I2104" s="208"/>
      <c r="J2104" s="208"/>
      <c r="K2104" s="208"/>
      <c r="L2104" s="208"/>
      <c r="M2104" s="208"/>
      <c r="N2104" s="209"/>
      <c r="O2104" s="79" t="n">
        <f aca="false">SUM(J2104:N2104)</f>
        <v>0</v>
      </c>
      <c r="P2104" s="210"/>
      <c r="Q2104" s="210"/>
      <c r="R2104" s="210"/>
      <c r="S2104" s="210"/>
      <c r="T2104" s="99"/>
      <c r="U2104" s="292"/>
      <c r="V2104" s="210"/>
      <c r="W2104" s="210"/>
      <c r="X2104" s="210"/>
      <c r="Y2104" s="210"/>
      <c r="Z2104" s="210"/>
      <c r="AA2104" s="211"/>
      <c r="AB2104" s="212"/>
      <c r="AC2104" s="213"/>
      <c r="AD2104" s="214"/>
      <c r="AE2104" s="215"/>
      <c r="AF2104" s="215"/>
      <c r="AG2104" s="215"/>
      <c r="AH2104" s="215"/>
      <c r="AI2104" s="215"/>
      <c r="AJ2104" s="215"/>
      <c r="AK2104" s="215"/>
      <c r="AL2104" s="215"/>
      <c r="AM2104" s="215"/>
      <c r="AN2104" s="209"/>
      <c r="AO2104" s="215"/>
      <c r="AP2104" s="215"/>
      <c r="AQ2104" s="215"/>
      <c r="AR2104" s="215"/>
      <c r="AS2104" s="215"/>
      <c r="AT2104" s="215"/>
      <c r="AU2104" s="215"/>
      <c r="AV2104" s="215"/>
      <c r="AW2104" s="215"/>
      <c r="AX2104" s="215"/>
      <c r="AY2104" s="215"/>
      <c r="AZ2104" s="215"/>
      <c r="BA2104" s="215"/>
      <c r="BB2104" s="215"/>
      <c r="BC2104" s="215"/>
      <c r="BD2104" s="85" t="n">
        <f aca="false">SUM(AC2104:BC2104)</f>
        <v>0</v>
      </c>
      <c r="BE2104" s="111" t="n">
        <f aca="false">IF((G2104+I2104+O2104-H2104-BD2104)&gt;=0,G2104+I2104+O2104-H2104-BD2104,0)</f>
        <v>0</v>
      </c>
      <c r="BF2104" s="112" t="n">
        <f aca="false">IF((H2104-I2104-O2104-G2104+BD2104)&gt;=0,H2104-I2104-O2104-G2104+BD2104,0)</f>
        <v>216</v>
      </c>
      <c r="BG2104" s="102"/>
      <c r="BH2104" s="103"/>
      <c r="BI2104" s="90"/>
      <c r="BJ2104" s="91" t="n">
        <v>-216</v>
      </c>
      <c r="BK2104" s="91" t="n">
        <f aca="false">BJ2104-BD2104+O2104</f>
        <v>-216</v>
      </c>
      <c r="BL2104" s="104"/>
    </row>
    <row r="2105" s="105" customFormat="true" ht="15" hidden="false" customHeight="false" outlineLevel="0" collapsed="false">
      <c r="A2105" s="207" t="n">
        <v>2099</v>
      </c>
      <c r="B2105" s="94" t="n">
        <v>43466</v>
      </c>
      <c r="C2105" s="95"/>
      <c r="D2105" s="96"/>
      <c r="E2105" s="74" t="n">
        <v>72</v>
      </c>
      <c r="F2105" s="97" t="s">
        <v>1492</v>
      </c>
      <c r="G2105" s="98" t="n">
        <v>0</v>
      </c>
      <c r="H2105" s="98" t="n">
        <v>288</v>
      </c>
      <c r="I2105" s="208"/>
      <c r="J2105" s="208"/>
      <c r="K2105" s="208"/>
      <c r="L2105" s="208"/>
      <c r="M2105" s="208"/>
      <c r="N2105" s="209"/>
      <c r="O2105" s="79" t="n">
        <f aca="false">SUM(J2105:N2105)</f>
        <v>0</v>
      </c>
      <c r="P2105" s="210"/>
      <c r="Q2105" s="210"/>
      <c r="R2105" s="210"/>
      <c r="S2105" s="210"/>
      <c r="T2105" s="99"/>
      <c r="U2105" s="292"/>
      <c r="V2105" s="210"/>
      <c r="W2105" s="210"/>
      <c r="X2105" s="210"/>
      <c r="Y2105" s="210"/>
      <c r="Z2105" s="210"/>
      <c r="AA2105" s="211"/>
      <c r="AB2105" s="212"/>
      <c r="AC2105" s="213"/>
      <c r="AD2105" s="214"/>
      <c r="AE2105" s="215"/>
      <c r="AF2105" s="215"/>
      <c r="AG2105" s="215"/>
      <c r="AH2105" s="215"/>
      <c r="AI2105" s="215"/>
      <c r="AJ2105" s="215"/>
      <c r="AK2105" s="215"/>
      <c r="AL2105" s="215"/>
      <c r="AM2105" s="215"/>
      <c r="AN2105" s="209"/>
      <c r="AO2105" s="215"/>
      <c r="AP2105" s="215"/>
      <c r="AQ2105" s="215"/>
      <c r="AR2105" s="215"/>
      <c r="AS2105" s="215"/>
      <c r="AT2105" s="215"/>
      <c r="AU2105" s="215"/>
      <c r="AV2105" s="215"/>
      <c r="AW2105" s="215"/>
      <c r="AX2105" s="215"/>
      <c r="AY2105" s="215"/>
      <c r="AZ2105" s="215"/>
      <c r="BA2105" s="215"/>
      <c r="BB2105" s="215"/>
      <c r="BC2105" s="215"/>
      <c r="BD2105" s="85" t="n">
        <f aca="false">SUM(AC2105:BC2105)</f>
        <v>0</v>
      </c>
      <c r="BE2105" s="111" t="n">
        <f aca="false">IF((G2105+I2105+O2105-H2105-BD2105)&gt;=0,G2105+I2105+O2105-H2105-BD2105,0)</f>
        <v>0</v>
      </c>
      <c r="BF2105" s="112" t="n">
        <f aca="false">IF((H2105-I2105-O2105-G2105+BD2105)&gt;=0,H2105-I2105-O2105-G2105+BD2105,0)</f>
        <v>288</v>
      </c>
      <c r="BG2105" s="102"/>
      <c r="BH2105" s="103"/>
      <c r="BI2105" s="90"/>
      <c r="BJ2105" s="91" t="n">
        <v>-288</v>
      </c>
      <c r="BK2105" s="91" t="n">
        <f aca="false">BJ2105-BD2105+O2105</f>
        <v>-288</v>
      </c>
      <c r="BL2105" s="104"/>
    </row>
    <row r="2106" s="105" customFormat="true" ht="15" hidden="false" customHeight="false" outlineLevel="0" collapsed="false">
      <c r="A2106" s="207" t="n">
        <v>2100</v>
      </c>
      <c r="B2106" s="94" t="n">
        <v>43466</v>
      </c>
      <c r="C2106" s="95"/>
      <c r="D2106" s="96"/>
      <c r="E2106" s="74" t="n">
        <v>72</v>
      </c>
      <c r="F2106" s="97" t="s">
        <v>1493</v>
      </c>
      <c r="G2106" s="98" t="n">
        <v>72</v>
      </c>
      <c r="H2106" s="98" t="n">
        <v>0</v>
      </c>
      <c r="I2106" s="208"/>
      <c r="J2106" s="208"/>
      <c r="K2106" s="208"/>
      <c r="L2106" s="208"/>
      <c r="M2106" s="208"/>
      <c r="N2106" s="209"/>
      <c r="O2106" s="79" t="n">
        <f aca="false">SUM(J2106:N2106)</f>
        <v>0</v>
      </c>
      <c r="P2106" s="210"/>
      <c r="Q2106" s="210"/>
      <c r="R2106" s="210"/>
      <c r="S2106" s="210"/>
      <c r="T2106" s="99"/>
      <c r="U2106" s="292"/>
      <c r="V2106" s="210"/>
      <c r="W2106" s="210"/>
      <c r="X2106" s="210"/>
      <c r="Y2106" s="210"/>
      <c r="Z2106" s="210"/>
      <c r="AA2106" s="211"/>
      <c r="AB2106" s="212"/>
      <c r="AC2106" s="213"/>
      <c r="AD2106" s="214"/>
      <c r="AE2106" s="215"/>
      <c r="AF2106" s="215"/>
      <c r="AG2106" s="215"/>
      <c r="AH2106" s="215"/>
      <c r="AI2106" s="215"/>
      <c r="AJ2106" s="215"/>
      <c r="AK2106" s="215"/>
      <c r="AL2106" s="215"/>
      <c r="AM2106" s="215"/>
      <c r="AN2106" s="209"/>
      <c r="AO2106" s="215"/>
      <c r="AP2106" s="215"/>
      <c r="AQ2106" s="215"/>
      <c r="AR2106" s="215"/>
      <c r="AS2106" s="215"/>
      <c r="AT2106" s="215"/>
      <c r="AU2106" s="215"/>
      <c r="AV2106" s="215"/>
      <c r="AW2106" s="215"/>
      <c r="AX2106" s="215"/>
      <c r="AY2106" s="215"/>
      <c r="AZ2106" s="215"/>
      <c r="BA2106" s="215"/>
      <c r="BB2106" s="215"/>
      <c r="BC2106" s="215"/>
      <c r="BD2106" s="85" t="n">
        <f aca="false">SUM(AC2106:BC2106)</f>
        <v>0</v>
      </c>
      <c r="BE2106" s="111" t="n">
        <f aca="false">IF((G2106+I2106+O2106-H2106-BD2106)&gt;=0,G2106+I2106+O2106-H2106-BD2106,0)</f>
        <v>72</v>
      </c>
      <c r="BF2106" s="112" t="n">
        <f aca="false">IF((H2106-I2106-O2106-G2106+BD2106)&gt;=0,H2106-I2106-O2106-G2106+BD2106,0)</f>
        <v>0</v>
      </c>
      <c r="BG2106" s="102"/>
      <c r="BH2106" s="103"/>
      <c r="BI2106" s="90"/>
      <c r="BJ2106" s="91" t="n">
        <v>72</v>
      </c>
      <c r="BK2106" s="91" t="n">
        <f aca="false">BJ2106-BD2106+O2106</f>
        <v>72</v>
      </c>
      <c r="BL2106" s="104"/>
    </row>
    <row r="2107" s="105" customFormat="true" ht="15" hidden="false" customHeight="false" outlineLevel="0" collapsed="false">
      <c r="A2107" s="207" t="n">
        <v>2101</v>
      </c>
      <c r="B2107" s="94" t="n">
        <v>43466</v>
      </c>
      <c r="C2107" s="95"/>
      <c r="D2107" s="96"/>
      <c r="E2107" s="74" t="n">
        <v>72</v>
      </c>
      <c r="F2107" s="97" t="s">
        <v>1494</v>
      </c>
      <c r="G2107" s="98" t="n">
        <v>108</v>
      </c>
      <c r="H2107" s="98" t="n">
        <v>0</v>
      </c>
      <c r="I2107" s="208"/>
      <c r="J2107" s="208"/>
      <c r="K2107" s="208"/>
      <c r="L2107" s="208"/>
      <c r="M2107" s="208"/>
      <c r="N2107" s="209" t="n">
        <v>72</v>
      </c>
      <c r="O2107" s="79" t="n">
        <f aca="false">SUM(J2107:N2107)</f>
        <v>72</v>
      </c>
      <c r="P2107" s="210"/>
      <c r="Q2107" s="210"/>
      <c r="R2107" s="210"/>
      <c r="S2107" s="210"/>
      <c r="T2107" s="99"/>
      <c r="U2107" s="292"/>
      <c r="V2107" s="210"/>
      <c r="W2107" s="210"/>
      <c r="X2107" s="210"/>
      <c r="Y2107" s="210"/>
      <c r="Z2107" s="210"/>
      <c r="AA2107" s="211"/>
      <c r="AB2107" s="212"/>
      <c r="AC2107" s="213"/>
      <c r="AD2107" s="214"/>
      <c r="AE2107" s="215"/>
      <c r="AF2107" s="215"/>
      <c r="AG2107" s="215"/>
      <c r="AH2107" s="215"/>
      <c r="AI2107" s="215"/>
      <c r="AJ2107" s="215"/>
      <c r="AK2107" s="215"/>
      <c r="AL2107" s="215"/>
      <c r="AM2107" s="215" t="n">
        <v>108</v>
      </c>
      <c r="AN2107" s="209"/>
      <c r="AO2107" s="215"/>
      <c r="AP2107" s="215"/>
      <c r="AQ2107" s="215"/>
      <c r="AR2107" s="215"/>
      <c r="AS2107" s="215"/>
      <c r="AT2107" s="215"/>
      <c r="AU2107" s="215"/>
      <c r="AV2107" s="215"/>
      <c r="AW2107" s="215"/>
      <c r="AX2107" s="215"/>
      <c r="AY2107" s="215"/>
      <c r="AZ2107" s="215"/>
      <c r="BA2107" s="215"/>
      <c r="BB2107" s="215"/>
      <c r="BC2107" s="215"/>
      <c r="BD2107" s="85" t="n">
        <f aca="false">SUM(AC2107:BC2107)</f>
        <v>108</v>
      </c>
      <c r="BE2107" s="111" t="n">
        <f aca="false">IF((G2107+I2107+O2107-H2107-BD2107)&gt;=0,G2107+I2107+O2107-H2107-BD2107,0)</f>
        <v>72</v>
      </c>
      <c r="BF2107" s="112" t="n">
        <f aca="false">IF((H2107-I2107-O2107-G2107+BD2107)&gt;=0,H2107-I2107-O2107-G2107+BD2107,0)</f>
        <v>0</v>
      </c>
      <c r="BG2107" s="102"/>
      <c r="BH2107" s="103"/>
      <c r="BI2107" s="90" t="s">
        <v>231</v>
      </c>
      <c r="BJ2107" s="91" t="n">
        <v>108</v>
      </c>
      <c r="BK2107" s="91" t="n">
        <f aca="false">BJ2107-BD2107+O2107</f>
        <v>72</v>
      </c>
      <c r="BL2107" s="104"/>
    </row>
    <row r="2108" s="93" customFormat="true" ht="15" hidden="false" customHeight="false" outlineLevel="0" collapsed="false">
      <c r="A2108" s="207" t="n">
        <v>2102</v>
      </c>
      <c r="B2108" s="71" t="n">
        <v>43466</v>
      </c>
      <c r="C2108" s="72"/>
      <c r="D2108" s="73"/>
      <c r="E2108" s="74" t="n">
        <v>72</v>
      </c>
      <c r="F2108" s="75" t="s">
        <v>1495</v>
      </c>
      <c r="G2108" s="76" t="n">
        <v>0</v>
      </c>
      <c r="H2108" s="76" t="n">
        <v>2</v>
      </c>
      <c r="I2108" s="208"/>
      <c r="J2108" s="208"/>
      <c r="K2108" s="208"/>
      <c r="L2108" s="208"/>
      <c r="M2108" s="208"/>
      <c r="N2108" s="209" t="n">
        <v>72</v>
      </c>
      <c r="O2108" s="79" t="n">
        <f aca="false">SUM(J2108:N2108)</f>
        <v>72</v>
      </c>
      <c r="P2108" s="215"/>
      <c r="Q2108" s="215"/>
      <c r="R2108" s="215"/>
      <c r="S2108" s="215"/>
      <c r="T2108" s="80"/>
      <c r="U2108" s="293"/>
      <c r="V2108" s="215"/>
      <c r="W2108" s="215"/>
      <c r="X2108" s="215"/>
      <c r="Y2108" s="215"/>
      <c r="Z2108" s="215"/>
      <c r="AA2108" s="217"/>
      <c r="AB2108" s="218"/>
      <c r="AC2108" s="213"/>
      <c r="AD2108" s="214"/>
      <c r="AE2108" s="215" t="n">
        <v>214</v>
      </c>
      <c r="AF2108" s="215"/>
      <c r="AG2108" s="215"/>
      <c r="AH2108" s="215"/>
      <c r="AI2108" s="215"/>
      <c r="AJ2108" s="215"/>
      <c r="AK2108" s="215"/>
      <c r="AL2108" s="215"/>
      <c r="AM2108" s="215"/>
      <c r="AN2108" s="209"/>
      <c r="AO2108" s="215"/>
      <c r="AP2108" s="215"/>
      <c r="AQ2108" s="215"/>
      <c r="AR2108" s="215"/>
      <c r="AS2108" s="215"/>
      <c r="AT2108" s="215"/>
      <c r="AU2108" s="215"/>
      <c r="AV2108" s="215"/>
      <c r="AW2108" s="215"/>
      <c r="AX2108" s="215"/>
      <c r="AY2108" s="215"/>
      <c r="AZ2108" s="215"/>
      <c r="BA2108" s="215"/>
      <c r="BB2108" s="215"/>
      <c r="BC2108" s="215"/>
      <c r="BD2108" s="85" t="n">
        <f aca="false">SUM(AC2108:BC2108)</f>
        <v>214</v>
      </c>
      <c r="BE2108" s="86" t="n">
        <f aca="false">IF((G2108+I2108+O2108-H2108-BD2108)&gt;=0,G2108+I2108+O2108-H2108-BD2108,0)</f>
        <v>0</v>
      </c>
      <c r="BF2108" s="87" t="n">
        <f aca="false">IF((H2108-I2108-O2108-G2108+BD2108)&gt;=0,H2108-I2108-O2108-G2108+BD2108,0)</f>
        <v>144</v>
      </c>
      <c r="BG2108" s="106"/>
      <c r="BH2108" s="107"/>
      <c r="BI2108" s="90" t="s">
        <v>43</v>
      </c>
      <c r="BJ2108" s="91" t="n">
        <v>-2</v>
      </c>
      <c r="BK2108" s="91" t="n">
        <f aca="false">BJ2108-BD2108+O2108</f>
        <v>-144</v>
      </c>
      <c r="BL2108" s="92"/>
    </row>
    <row r="2109" s="105" customFormat="true" ht="15" hidden="false" customHeight="false" outlineLevel="0" collapsed="false">
      <c r="A2109" s="207" t="n">
        <v>2103</v>
      </c>
      <c r="B2109" s="94" t="n">
        <v>43466</v>
      </c>
      <c r="C2109" s="95"/>
      <c r="D2109" s="96"/>
      <c r="E2109" s="74" t="n">
        <v>20</v>
      </c>
      <c r="F2109" s="97" t="s">
        <v>1496</v>
      </c>
      <c r="G2109" s="98" t="n">
        <v>0</v>
      </c>
      <c r="H2109" s="98" t="n">
        <v>60</v>
      </c>
      <c r="I2109" s="208"/>
      <c r="J2109" s="208"/>
      <c r="K2109" s="208"/>
      <c r="L2109" s="208"/>
      <c r="M2109" s="208"/>
      <c r="N2109" s="209"/>
      <c r="O2109" s="79" t="n">
        <f aca="false">SUM(J2109:N2109)</f>
        <v>0</v>
      </c>
      <c r="P2109" s="210"/>
      <c r="Q2109" s="210"/>
      <c r="R2109" s="210"/>
      <c r="S2109" s="210"/>
      <c r="T2109" s="99"/>
      <c r="U2109" s="292"/>
      <c r="V2109" s="210"/>
      <c r="W2109" s="210"/>
      <c r="X2109" s="210"/>
      <c r="Y2109" s="210"/>
      <c r="Z2109" s="210"/>
      <c r="AA2109" s="211"/>
      <c r="AB2109" s="212"/>
      <c r="AC2109" s="213"/>
      <c r="AD2109" s="214"/>
      <c r="AE2109" s="215"/>
      <c r="AF2109" s="215"/>
      <c r="AG2109" s="215"/>
      <c r="AH2109" s="215"/>
      <c r="AI2109" s="215"/>
      <c r="AJ2109" s="215"/>
      <c r="AK2109" s="215"/>
      <c r="AL2109" s="215"/>
      <c r="AM2109" s="215"/>
      <c r="AN2109" s="209"/>
      <c r="AO2109" s="215"/>
      <c r="AP2109" s="215"/>
      <c r="AQ2109" s="215"/>
      <c r="AR2109" s="215"/>
      <c r="AS2109" s="215"/>
      <c r="AT2109" s="215"/>
      <c r="AU2109" s="215"/>
      <c r="AV2109" s="215"/>
      <c r="AW2109" s="215"/>
      <c r="AX2109" s="215"/>
      <c r="AY2109" s="215"/>
      <c r="AZ2109" s="215"/>
      <c r="BA2109" s="215"/>
      <c r="BB2109" s="215"/>
      <c r="BC2109" s="215"/>
      <c r="BD2109" s="85" t="n">
        <f aca="false">SUM(AC2109:BC2109)</f>
        <v>0</v>
      </c>
      <c r="BE2109" s="111" t="n">
        <f aca="false">IF((G2109+I2109+O2109-H2109-BD2109)&gt;=0,G2109+I2109+O2109-H2109-BD2109,0)</f>
        <v>0</v>
      </c>
      <c r="BF2109" s="112" t="n">
        <f aca="false">IF((H2109-I2109-O2109-G2109+BD2109)&gt;=0,H2109-I2109-O2109-G2109+BD2109,0)</f>
        <v>60</v>
      </c>
      <c r="BG2109" s="102"/>
      <c r="BH2109" s="103"/>
      <c r="BI2109" s="90"/>
      <c r="BJ2109" s="91" t="n">
        <v>-60</v>
      </c>
      <c r="BK2109" s="91" t="n">
        <f aca="false">BJ2109-BD2109+O2109</f>
        <v>-60</v>
      </c>
      <c r="BL2109" s="104"/>
    </row>
    <row r="2110" s="105" customFormat="true" ht="15" hidden="false" customHeight="false" outlineLevel="0" collapsed="false">
      <c r="A2110" s="207" t="n">
        <v>2104</v>
      </c>
      <c r="B2110" s="94" t="n">
        <v>43466</v>
      </c>
      <c r="C2110" s="95"/>
      <c r="D2110" s="96"/>
      <c r="E2110" s="74" t="n">
        <v>72</v>
      </c>
      <c r="F2110" s="97" t="s">
        <v>1497</v>
      </c>
      <c r="G2110" s="98" t="n">
        <v>0</v>
      </c>
      <c r="H2110" s="98" t="n">
        <v>0</v>
      </c>
      <c r="I2110" s="208"/>
      <c r="J2110" s="208"/>
      <c r="K2110" s="208"/>
      <c r="L2110" s="208"/>
      <c r="M2110" s="208"/>
      <c r="N2110" s="209"/>
      <c r="O2110" s="79" t="n">
        <f aca="false">SUM(J2110:N2110)</f>
        <v>0</v>
      </c>
      <c r="P2110" s="210"/>
      <c r="Q2110" s="210"/>
      <c r="R2110" s="210"/>
      <c r="S2110" s="210"/>
      <c r="T2110" s="99"/>
      <c r="U2110" s="292"/>
      <c r="V2110" s="210"/>
      <c r="W2110" s="210"/>
      <c r="X2110" s="210"/>
      <c r="Y2110" s="210"/>
      <c r="Z2110" s="210"/>
      <c r="AA2110" s="211"/>
      <c r="AB2110" s="212"/>
      <c r="AC2110" s="213"/>
      <c r="AD2110" s="214"/>
      <c r="AE2110" s="215"/>
      <c r="AF2110" s="215"/>
      <c r="AG2110" s="215"/>
      <c r="AH2110" s="215"/>
      <c r="AI2110" s="215"/>
      <c r="AJ2110" s="215"/>
      <c r="AK2110" s="215"/>
      <c r="AL2110" s="215"/>
      <c r="AM2110" s="215"/>
      <c r="AN2110" s="209"/>
      <c r="AO2110" s="215"/>
      <c r="AP2110" s="215"/>
      <c r="AQ2110" s="215"/>
      <c r="AR2110" s="215"/>
      <c r="AS2110" s="215"/>
      <c r="AT2110" s="215"/>
      <c r="AU2110" s="215"/>
      <c r="AV2110" s="215"/>
      <c r="AW2110" s="215"/>
      <c r="AX2110" s="215"/>
      <c r="AY2110" s="215"/>
      <c r="AZ2110" s="215"/>
      <c r="BA2110" s="215"/>
      <c r="BB2110" s="215"/>
      <c r="BC2110" s="215"/>
      <c r="BD2110" s="85" t="n">
        <f aca="false">SUM(AC2110:BC2110)</f>
        <v>0</v>
      </c>
      <c r="BE2110" s="111" t="n">
        <f aca="false">IF((G2110+I2110+O2110-H2110-BD2110)&gt;=0,G2110+I2110+O2110-H2110-BD2110,0)</f>
        <v>0</v>
      </c>
      <c r="BF2110" s="112" t="n">
        <f aca="false">IF((H2110-I2110-O2110-G2110+BD2110)&gt;=0,H2110-I2110-O2110-G2110+BD2110,0)</f>
        <v>0</v>
      </c>
      <c r="BG2110" s="102"/>
      <c r="BH2110" s="103"/>
      <c r="BI2110" s="90"/>
      <c r="BJ2110" s="91" t="n">
        <v>0</v>
      </c>
      <c r="BK2110" s="91" t="n">
        <f aca="false">BJ2110-BD2110+O2110</f>
        <v>0</v>
      </c>
      <c r="BL2110" s="104"/>
    </row>
    <row r="2111" s="105" customFormat="true" ht="15" hidden="false" customHeight="false" outlineLevel="0" collapsed="false">
      <c r="A2111" s="207" t="n">
        <v>2105</v>
      </c>
      <c r="B2111" s="94" t="n">
        <v>43466</v>
      </c>
      <c r="C2111" s="95"/>
      <c r="D2111" s="96"/>
      <c r="E2111" s="74" t="n">
        <v>20</v>
      </c>
      <c r="F2111" s="97" t="s">
        <v>1498</v>
      </c>
      <c r="G2111" s="98" t="n">
        <v>0</v>
      </c>
      <c r="H2111" s="98" t="n">
        <v>60</v>
      </c>
      <c r="I2111" s="208"/>
      <c r="J2111" s="208"/>
      <c r="K2111" s="208"/>
      <c r="L2111" s="208"/>
      <c r="M2111" s="208"/>
      <c r="N2111" s="209"/>
      <c r="O2111" s="79" t="n">
        <f aca="false">SUM(J2111:N2111)</f>
        <v>0</v>
      </c>
      <c r="P2111" s="215"/>
      <c r="Q2111" s="215"/>
      <c r="R2111" s="215"/>
      <c r="S2111" s="210"/>
      <c r="T2111" s="99"/>
      <c r="U2111" s="292"/>
      <c r="V2111" s="210"/>
      <c r="W2111" s="210"/>
      <c r="X2111" s="210"/>
      <c r="Y2111" s="210"/>
      <c r="Z2111" s="210"/>
      <c r="AA2111" s="211"/>
      <c r="AB2111" s="212"/>
      <c r="AC2111" s="213"/>
      <c r="AD2111" s="214"/>
      <c r="AE2111" s="215"/>
      <c r="AF2111" s="215"/>
      <c r="AG2111" s="215"/>
      <c r="AH2111" s="215"/>
      <c r="AI2111" s="215"/>
      <c r="AJ2111" s="215"/>
      <c r="AK2111" s="215"/>
      <c r="AL2111" s="215"/>
      <c r="AM2111" s="215"/>
      <c r="AN2111" s="209"/>
      <c r="AO2111" s="215"/>
      <c r="AP2111" s="215"/>
      <c r="AQ2111" s="215"/>
      <c r="AR2111" s="215"/>
      <c r="AS2111" s="215"/>
      <c r="AT2111" s="215"/>
      <c r="AU2111" s="215"/>
      <c r="AV2111" s="215"/>
      <c r="AW2111" s="215"/>
      <c r="AX2111" s="215"/>
      <c r="AY2111" s="215"/>
      <c r="AZ2111" s="215"/>
      <c r="BA2111" s="215"/>
      <c r="BB2111" s="215"/>
      <c r="BC2111" s="215"/>
      <c r="BD2111" s="85" t="n">
        <f aca="false">SUM(AC2111:BC2111)</f>
        <v>0</v>
      </c>
      <c r="BE2111" s="111" t="n">
        <f aca="false">IF((G2111+I2111+O2111-H2111-BD2111)&gt;=0,G2111+I2111+O2111-H2111-BD2111,0)</f>
        <v>0</v>
      </c>
      <c r="BF2111" s="112" t="n">
        <f aca="false">IF((H2111-I2111-O2111-G2111+BD2111)&gt;=0,H2111-I2111-O2111-G2111+BD2111,0)</f>
        <v>60</v>
      </c>
      <c r="BG2111" s="102"/>
      <c r="BH2111" s="103"/>
      <c r="BI2111" s="90"/>
      <c r="BJ2111" s="91" t="n">
        <v>-60</v>
      </c>
      <c r="BK2111" s="91" t="n">
        <f aca="false">BJ2111-BD2111+O2111</f>
        <v>-60</v>
      </c>
      <c r="BL2111" s="104"/>
    </row>
    <row r="2112" s="105" customFormat="true" ht="15" hidden="false" customHeight="false" outlineLevel="0" collapsed="false">
      <c r="A2112" s="207" t="n">
        <v>2106</v>
      </c>
      <c r="B2112" s="94" t="n">
        <v>43466</v>
      </c>
      <c r="C2112" s="95"/>
      <c r="D2112" s="96"/>
      <c r="E2112" s="74" t="n">
        <v>72</v>
      </c>
      <c r="F2112" s="97" t="s">
        <v>1499</v>
      </c>
      <c r="G2112" s="98" t="n">
        <v>0</v>
      </c>
      <c r="H2112" s="98" t="n">
        <v>216</v>
      </c>
      <c r="I2112" s="208"/>
      <c r="J2112" s="208"/>
      <c r="K2112" s="208"/>
      <c r="L2112" s="208"/>
      <c r="M2112" s="208"/>
      <c r="N2112" s="209"/>
      <c r="O2112" s="79" t="n">
        <f aca="false">SUM(J2112:N2112)</f>
        <v>0</v>
      </c>
      <c r="P2112" s="210"/>
      <c r="Q2112" s="210"/>
      <c r="R2112" s="210"/>
      <c r="S2112" s="210"/>
      <c r="T2112" s="99"/>
      <c r="U2112" s="292"/>
      <c r="V2112" s="210"/>
      <c r="W2112" s="210"/>
      <c r="X2112" s="210"/>
      <c r="Y2112" s="210"/>
      <c r="Z2112" s="210"/>
      <c r="AA2112" s="211"/>
      <c r="AB2112" s="212"/>
      <c r="AC2112" s="213"/>
      <c r="AD2112" s="214"/>
      <c r="AE2112" s="215"/>
      <c r="AF2112" s="215"/>
      <c r="AG2112" s="215"/>
      <c r="AH2112" s="215"/>
      <c r="AI2112" s="215"/>
      <c r="AJ2112" s="215"/>
      <c r="AK2112" s="215"/>
      <c r="AL2112" s="215"/>
      <c r="AM2112" s="215"/>
      <c r="AN2112" s="209"/>
      <c r="AO2112" s="215"/>
      <c r="AP2112" s="215"/>
      <c r="AQ2112" s="215"/>
      <c r="AR2112" s="215"/>
      <c r="AS2112" s="215"/>
      <c r="AT2112" s="215"/>
      <c r="AU2112" s="215"/>
      <c r="AV2112" s="215"/>
      <c r="AW2112" s="215"/>
      <c r="AX2112" s="215"/>
      <c r="AY2112" s="215"/>
      <c r="AZ2112" s="215"/>
      <c r="BA2112" s="215"/>
      <c r="BB2112" s="215"/>
      <c r="BC2112" s="215"/>
      <c r="BD2112" s="85" t="n">
        <f aca="false">SUM(AC2112:BC2112)</f>
        <v>0</v>
      </c>
      <c r="BE2112" s="111" t="n">
        <f aca="false">IF((G2112+I2112+O2112-H2112-BD2112)&gt;=0,G2112+I2112+O2112-H2112-BD2112,0)</f>
        <v>0</v>
      </c>
      <c r="BF2112" s="112" t="n">
        <f aca="false">IF((H2112-I2112-O2112-G2112+BD2112)&gt;=0,H2112-I2112-O2112-G2112+BD2112,0)</f>
        <v>216</v>
      </c>
      <c r="BG2112" s="102"/>
      <c r="BH2112" s="103"/>
      <c r="BI2112" s="90"/>
      <c r="BJ2112" s="91" t="n">
        <v>-216</v>
      </c>
      <c r="BK2112" s="91" t="n">
        <f aca="false">BJ2112-BD2112+O2112</f>
        <v>-216</v>
      </c>
      <c r="BL2112" s="104"/>
    </row>
    <row r="2113" s="105" customFormat="true" ht="15" hidden="false" customHeight="false" outlineLevel="0" collapsed="false">
      <c r="A2113" s="207" t="n">
        <v>2107</v>
      </c>
      <c r="B2113" s="94" t="n">
        <v>43466</v>
      </c>
      <c r="C2113" s="95"/>
      <c r="D2113" s="96"/>
      <c r="E2113" s="74" t="n">
        <v>72</v>
      </c>
      <c r="F2113" s="97" t="s">
        <v>1500</v>
      </c>
      <c r="G2113" s="98" t="n">
        <v>0</v>
      </c>
      <c r="H2113" s="98" t="n">
        <v>216</v>
      </c>
      <c r="I2113" s="208"/>
      <c r="J2113" s="208"/>
      <c r="K2113" s="208"/>
      <c r="L2113" s="208"/>
      <c r="M2113" s="208"/>
      <c r="N2113" s="209"/>
      <c r="O2113" s="79" t="n">
        <f aca="false">SUM(J2113:N2113)</f>
        <v>0</v>
      </c>
      <c r="P2113" s="210"/>
      <c r="Q2113" s="210"/>
      <c r="R2113" s="210"/>
      <c r="S2113" s="210"/>
      <c r="T2113" s="99"/>
      <c r="U2113" s="292"/>
      <c r="V2113" s="210"/>
      <c r="W2113" s="210"/>
      <c r="X2113" s="210"/>
      <c r="Y2113" s="210"/>
      <c r="Z2113" s="210"/>
      <c r="AA2113" s="211"/>
      <c r="AB2113" s="212"/>
      <c r="AC2113" s="213"/>
      <c r="AD2113" s="214"/>
      <c r="AE2113" s="215"/>
      <c r="AF2113" s="215"/>
      <c r="AG2113" s="215"/>
      <c r="AH2113" s="215"/>
      <c r="AI2113" s="215"/>
      <c r="AJ2113" s="215"/>
      <c r="AK2113" s="215"/>
      <c r="AL2113" s="215"/>
      <c r="AM2113" s="215"/>
      <c r="AN2113" s="209"/>
      <c r="AO2113" s="215"/>
      <c r="AP2113" s="215"/>
      <c r="AQ2113" s="215"/>
      <c r="AR2113" s="215"/>
      <c r="AS2113" s="215"/>
      <c r="AT2113" s="215"/>
      <c r="AU2113" s="215"/>
      <c r="AV2113" s="215"/>
      <c r="AW2113" s="215"/>
      <c r="AX2113" s="215"/>
      <c r="AY2113" s="215"/>
      <c r="AZ2113" s="215"/>
      <c r="BA2113" s="215"/>
      <c r="BB2113" s="215"/>
      <c r="BC2113" s="215"/>
      <c r="BD2113" s="85" t="n">
        <f aca="false">SUM(AC2113:BC2113)</f>
        <v>0</v>
      </c>
      <c r="BE2113" s="111" t="n">
        <f aca="false">IF((G2113+I2113+O2113-H2113-BD2113)&gt;=0,G2113+I2113+O2113-H2113-BD2113,0)</f>
        <v>0</v>
      </c>
      <c r="BF2113" s="112" t="n">
        <f aca="false">IF((H2113-I2113-O2113-G2113+BD2113)&gt;=0,H2113-I2113-O2113-G2113+BD2113,0)</f>
        <v>216</v>
      </c>
      <c r="BG2113" s="102"/>
      <c r="BH2113" s="103"/>
      <c r="BI2113" s="90"/>
      <c r="BJ2113" s="91" t="n">
        <v>-216</v>
      </c>
      <c r="BK2113" s="91" t="n">
        <f aca="false">BJ2113-BD2113+O2113</f>
        <v>-216</v>
      </c>
      <c r="BL2113" s="104"/>
    </row>
    <row r="2114" s="105" customFormat="true" ht="15" hidden="false" customHeight="false" outlineLevel="0" collapsed="false">
      <c r="A2114" s="207" t="n">
        <v>2108</v>
      </c>
      <c r="B2114" s="94" t="n">
        <v>43466</v>
      </c>
      <c r="C2114" s="95"/>
      <c r="D2114" s="96"/>
      <c r="E2114" s="74" t="n">
        <v>20</v>
      </c>
      <c r="F2114" s="97" t="s">
        <v>1501</v>
      </c>
      <c r="G2114" s="98" t="n">
        <v>0</v>
      </c>
      <c r="H2114" s="98" t="n">
        <v>60</v>
      </c>
      <c r="I2114" s="208"/>
      <c r="J2114" s="208"/>
      <c r="K2114" s="208"/>
      <c r="L2114" s="208"/>
      <c r="M2114" s="208"/>
      <c r="N2114" s="209"/>
      <c r="O2114" s="79" t="n">
        <f aca="false">SUM(J2114:N2114)</f>
        <v>0</v>
      </c>
      <c r="P2114" s="210"/>
      <c r="Q2114" s="210"/>
      <c r="R2114" s="210"/>
      <c r="S2114" s="210"/>
      <c r="T2114" s="99"/>
      <c r="U2114" s="99"/>
      <c r="V2114" s="210"/>
      <c r="W2114" s="210"/>
      <c r="X2114" s="210"/>
      <c r="Y2114" s="210"/>
      <c r="Z2114" s="210"/>
      <c r="AA2114" s="211"/>
      <c r="AB2114" s="212"/>
      <c r="AC2114" s="213"/>
      <c r="AD2114" s="214"/>
      <c r="AE2114" s="215"/>
      <c r="AF2114" s="215"/>
      <c r="AG2114" s="215"/>
      <c r="AH2114" s="215"/>
      <c r="AI2114" s="215"/>
      <c r="AJ2114" s="215"/>
      <c r="AK2114" s="215"/>
      <c r="AL2114" s="215"/>
      <c r="AM2114" s="215"/>
      <c r="AN2114" s="209"/>
      <c r="AO2114" s="215"/>
      <c r="AP2114" s="215"/>
      <c r="AQ2114" s="215"/>
      <c r="AR2114" s="215"/>
      <c r="AS2114" s="215"/>
      <c r="AT2114" s="215"/>
      <c r="AU2114" s="215"/>
      <c r="AV2114" s="215"/>
      <c r="AW2114" s="215"/>
      <c r="AX2114" s="215"/>
      <c r="AY2114" s="215"/>
      <c r="AZ2114" s="215"/>
      <c r="BA2114" s="215"/>
      <c r="BB2114" s="215"/>
      <c r="BC2114" s="215"/>
      <c r="BD2114" s="85" t="n">
        <f aca="false">SUM(AC2114:BC2114)</f>
        <v>0</v>
      </c>
      <c r="BE2114" s="111" t="n">
        <f aca="false">IF((G2114+I2114+O2114-H2114-BD2114)&gt;=0,G2114+I2114+O2114-H2114-BD2114,0)</f>
        <v>0</v>
      </c>
      <c r="BF2114" s="112" t="n">
        <f aca="false">IF((H2114-I2114-O2114-G2114+BD2114)&gt;=0,H2114-I2114-O2114-G2114+BD2114,0)</f>
        <v>60</v>
      </c>
      <c r="BG2114" s="102"/>
      <c r="BH2114" s="103"/>
      <c r="BI2114" s="90"/>
      <c r="BJ2114" s="91" t="n">
        <v>-60</v>
      </c>
      <c r="BK2114" s="91" t="n">
        <f aca="false">BJ2114-BD2114+O2114</f>
        <v>-60</v>
      </c>
      <c r="BL2114" s="104"/>
    </row>
    <row r="2115" s="105" customFormat="true" ht="15" hidden="false" customHeight="false" outlineLevel="0" collapsed="false">
      <c r="A2115" s="207" t="n">
        <v>2109</v>
      </c>
      <c r="B2115" s="94" t="n">
        <v>43466</v>
      </c>
      <c r="C2115" s="95"/>
      <c r="D2115" s="96"/>
      <c r="E2115" s="74" t="n">
        <v>20</v>
      </c>
      <c r="F2115" s="97" t="s">
        <v>1502</v>
      </c>
      <c r="G2115" s="98" t="n">
        <v>0</v>
      </c>
      <c r="H2115" s="98" t="n">
        <v>60</v>
      </c>
      <c r="I2115" s="208"/>
      <c r="J2115" s="208"/>
      <c r="K2115" s="208"/>
      <c r="L2115" s="208"/>
      <c r="M2115" s="208"/>
      <c r="N2115" s="209"/>
      <c r="O2115" s="79" t="n">
        <f aca="false">SUM(J2115:N2115)</f>
        <v>0</v>
      </c>
      <c r="P2115" s="210"/>
      <c r="Q2115" s="210"/>
      <c r="R2115" s="210"/>
      <c r="S2115" s="210"/>
      <c r="T2115" s="99"/>
      <c r="U2115" s="99"/>
      <c r="V2115" s="210"/>
      <c r="W2115" s="210"/>
      <c r="X2115" s="210"/>
      <c r="Y2115" s="210"/>
      <c r="Z2115" s="210"/>
      <c r="AA2115" s="211"/>
      <c r="AB2115" s="212"/>
      <c r="AC2115" s="213"/>
      <c r="AD2115" s="214"/>
      <c r="AE2115" s="215"/>
      <c r="AF2115" s="215"/>
      <c r="AG2115" s="215"/>
      <c r="AH2115" s="215"/>
      <c r="AI2115" s="215"/>
      <c r="AJ2115" s="215"/>
      <c r="AK2115" s="215"/>
      <c r="AL2115" s="215"/>
      <c r="AM2115" s="215"/>
      <c r="AN2115" s="209"/>
      <c r="AO2115" s="215"/>
      <c r="AP2115" s="215"/>
      <c r="AQ2115" s="215"/>
      <c r="AR2115" s="215"/>
      <c r="AS2115" s="215"/>
      <c r="AT2115" s="215"/>
      <c r="AU2115" s="215"/>
      <c r="AV2115" s="215"/>
      <c r="AW2115" s="215"/>
      <c r="AX2115" s="215"/>
      <c r="AY2115" s="215"/>
      <c r="AZ2115" s="215"/>
      <c r="BA2115" s="215"/>
      <c r="BB2115" s="215"/>
      <c r="BC2115" s="215"/>
      <c r="BD2115" s="85" t="n">
        <f aca="false">SUM(AC2115:BC2115)</f>
        <v>0</v>
      </c>
      <c r="BE2115" s="111" t="n">
        <f aca="false">IF((G2115+I2115+O2115-H2115-BD2115)&gt;=0,G2115+I2115+O2115-H2115-BD2115,0)</f>
        <v>0</v>
      </c>
      <c r="BF2115" s="112" t="n">
        <f aca="false">IF((H2115-I2115-O2115-G2115+BD2115)&gt;=0,H2115-I2115-O2115-G2115+BD2115,0)</f>
        <v>60</v>
      </c>
      <c r="BG2115" s="102"/>
      <c r="BH2115" s="103"/>
      <c r="BI2115" s="90"/>
      <c r="BJ2115" s="91" t="n">
        <v>-60</v>
      </c>
      <c r="BK2115" s="91" t="n">
        <f aca="false">BJ2115-BD2115+O2115</f>
        <v>-60</v>
      </c>
      <c r="BL2115" s="104"/>
    </row>
    <row r="2116" s="105" customFormat="true" ht="15" hidden="false" customHeight="false" outlineLevel="0" collapsed="false">
      <c r="A2116" s="207" t="n">
        <v>2110</v>
      </c>
      <c r="B2116" s="94" t="n">
        <v>43466</v>
      </c>
      <c r="C2116" s="95"/>
      <c r="D2116" s="96"/>
      <c r="E2116" s="74" t="n">
        <v>72</v>
      </c>
      <c r="F2116" s="97"/>
      <c r="G2116" s="98" t="n">
        <v>0</v>
      </c>
      <c r="H2116" s="98" t="n">
        <v>288</v>
      </c>
      <c r="I2116" s="208"/>
      <c r="J2116" s="208"/>
      <c r="K2116" s="208"/>
      <c r="L2116" s="208"/>
      <c r="M2116" s="208"/>
      <c r="N2116" s="209"/>
      <c r="O2116" s="79" t="n">
        <f aca="false">SUM(J2116:N2116)</f>
        <v>0</v>
      </c>
      <c r="P2116" s="210"/>
      <c r="Q2116" s="210"/>
      <c r="R2116" s="210"/>
      <c r="S2116" s="210"/>
      <c r="T2116" s="99"/>
      <c r="U2116" s="99"/>
      <c r="V2116" s="210"/>
      <c r="W2116" s="210"/>
      <c r="X2116" s="210"/>
      <c r="Y2116" s="210"/>
      <c r="Z2116" s="210"/>
      <c r="AA2116" s="211"/>
      <c r="AB2116" s="212"/>
      <c r="AC2116" s="213"/>
      <c r="AD2116" s="214"/>
      <c r="AE2116" s="215"/>
      <c r="AF2116" s="215"/>
      <c r="AG2116" s="215"/>
      <c r="AH2116" s="215"/>
      <c r="AI2116" s="215"/>
      <c r="AJ2116" s="215"/>
      <c r="AK2116" s="215"/>
      <c r="AL2116" s="215"/>
      <c r="AM2116" s="215"/>
      <c r="AN2116" s="209"/>
      <c r="AO2116" s="215"/>
      <c r="AP2116" s="215"/>
      <c r="AQ2116" s="215"/>
      <c r="AR2116" s="215"/>
      <c r="AS2116" s="215"/>
      <c r="AT2116" s="215"/>
      <c r="AU2116" s="215"/>
      <c r="AV2116" s="215"/>
      <c r="AW2116" s="215"/>
      <c r="AX2116" s="215"/>
      <c r="AY2116" s="215"/>
      <c r="AZ2116" s="215"/>
      <c r="BA2116" s="215"/>
      <c r="BB2116" s="215"/>
      <c r="BC2116" s="215"/>
      <c r="BD2116" s="85" t="n">
        <f aca="false">SUM(AC2116:BC2116)</f>
        <v>0</v>
      </c>
      <c r="BE2116" s="111" t="n">
        <f aca="false">IF((G2116+I2116+O2116-H2116-BD2116)&gt;=0,G2116+I2116+O2116-H2116-BD2116,0)</f>
        <v>0</v>
      </c>
      <c r="BF2116" s="112" t="n">
        <f aca="false">IF((H2116-I2116-O2116-G2116+BD2116)&gt;=0,H2116-I2116-O2116-G2116+BD2116,0)</f>
        <v>288</v>
      </c>
      <c r="BG2116" s="102"/>
      <c r="BH2116" s="103"/>
      <c r="BI2116" s="90"/>
      <c r="BJ2116" s="91" t="n">
        <v>-288</v>
      </c>
      <c r="BK2116" s="91" t="n">
        <f aca="false">BJ2116-BD2116+O2116</f>
        <v>-288</v>
      </c>
      <c r="BL2116" s="104"/>
    </row>
    <row r="2117" s="93" customFormat="true" ht="15" hidden="false" customHeight="false" outlineLevel="0" collapsed="false">
      <c r="A2117" s="207" t="n">
        <v>2111</v>
      </c>
      <c r="B2117" s="71" t="n">
        <v>43466</v>
      </c>
      <c r="C2117" s="72"/>
      <c r="D2117" s="73"/>
      <c r="E2117" s="74" t="n">
        <v>20</v>
      </c>
      <c r="F2117" s="75" t="s">
        <v>1503</v>
      </c>
      <c r="G2117" s="76" t="n">
        <v>0</v>
      </c>
      <c r="H2117" s="76" t="n">
        <v>60</v>
      </c>
      <c r="I2117" s="208"/>
      <c r="J2117" s="208"/>
      <c r="K2117" s="208"/>
      <c r="L2117" s="208"/>
      <c r="M2117" s="208"/>
      <c r="N2117" s="209"/>
      <c r="O2117" s="79" t="n">
        <f aca="false">SUM(J2117:N2117)</f>
        <v>0</v>
      </c>
      <c r="P2117" s="215"/>
      <c r="Q2117" s="215"/>
      <c r="R2117" s="215"/>
      <c r="S2117" s="215"/>
      <c r="T2117" s="80"/>
      <c r="U2117" s="80"/>
      <c r="V2117" s="215"/>
      <c r="W2117" s="215"/>
      <c r="X2117" s="215"/>
      <c r="Y2117" s="215"/>
      <c r="Z2117" s="215"/>
      <c r="AA2117" s="217"/>
      <c r="AB2117" s="218"/>
      <c r="AC2117" s="213"/>
      <c r="AD2117" s="214"/>
      <c r="AE2117" s="215"/>
      <c r="AF2117" s="215"/>
      <c r="AG2117" s="215"/>
      <c r="AH2117" s="215"/>
      <c r="AI2117" s="215"/>
      <c r="AJ2117" s="215"/>
      <c r="AK2117" s="215"/>
      <c r="AL2117" s="215"/>
      <c r="AM2117" s="215"/>
      <c r="AN2117" s="209"/>
      <c r="AO2117" s="215"/>
      <c r="AP2117" s="215"/>
      <c r="AQ2117" s="215"/>
      <c r="AR2117" s="215"/>
      <c r="AS2117" s="215"/>
      <c r="AT2117" s="215"/>
      <c r="AU2117" s="215"/>
      <c r="AV2117" s="215"/>
      <c r="AW2117" s="215"/>
      <c r="AX2117" s="215"/>
      <c r="AY2117" s="215"/>
      <c r="AZ2117" s="215"/>
      <c r="BA2117" s="215"/>
      <c r="BB2117" s="215"/>
      <c r="BC2117" s="215"/>
      <c r="BD2117" s="85" t="n">
        <f aca="false">SUM(AC2117:BC2117)</f>
        <v>0</v>
      </c>
      <c r="BE2117" s="86" t="n">
        <f aca="false">IF((G2117+I2117+O2117-H2117-BD2117)&gt;=0,G2117+I2117+O2117-H2117-BD2117,0)</f>
        <v>0</v>
      </c>
      <c r="BF2117" s="87" t="n">
        <f aca="false">IF((H2117-I2117-O2117-G2117+BD2117)&gt;=0,H2117-I2117-O2117-G2117+BD2117,0)</f>
        <v>60</v>
      </c>
      <c r="BG2117" s="106"/>
      <c r="BH2117" s="107"/>
      <c r="BI2117" s="90"/>
      <c r="BJ2117" s="91" t="n">
        <v>-60</v>
      </c>
      <c r="BK2117" s="91" t="n">
        <f aca="false">BJ2117-BD2117+O2117</f>
        <v>-60</v>
      </c>
      <c r="BL2117" s="92"/>
    </row>
    <row r="2118" s="105" customFormat="true" ht="15" hidden="false" customHeight="false" outlineLevel="0" collapsed="false">
      <c r="A2118" s="207" t="n">
        <v>2112</v>
      </c>
      <c r="B2118" s="94" t="n">
        <v>43466</v>
      </c>
      <c r="C2118" s="95"/>
      <c r="D2118" s="96"/>
      <c r="E2118" s="74" t="n">
        <v>72</v>
      </c>
      <c r="F2118" s="97" t="s">
        <v>1504</v>
      </c>
      <c r="G2118" s="98" t="n">
        <v>0</v>
      </c>
      <c r="H2118" s="98" t="n">
        <v>0</v>
      </c>
      <c r="I2118" s="208"/>
      <c r="J2118" s="208"/>
      <c r="K2118" s="208"/>
      <c r="L2118" s="208"/>
      <c r="M2118" s="208"/>
      <c r="N2118" s="209"/>
      <c r="O2118" s="79" t="n">
        <f aca="false">SUM(J2118:N2118)</f>
        <v>0</v>
      </c>
      <c r="P2118" s="210"/>
      <c r="Q2118" s="210"/>
      <c r="R2118" s="210"/>
      <c r="S2118" s="210"/>
      <c r="T2118" s="99"/>
      <c r="U2118" s="99"/>
      <c r="V2118" s="210"/>
      <c r="W2118" s="210"/>
      <c r="X2118" s="210"/>
      <c r="Y2118" s="210"/>
      <c r="Z2118" s="210"/>
      <c r="AA2118" s="211"/>
      <c r="AB2118" s="212"/>
      <c r="AC2118" s="213"/>
      <c r="AD2118" s="214"/>
      <c r="AE2118" s="215"/>
      <c r="AF2118" s="215"/>
      <c r="AG2118" s="215"/>
      <c r="AH2118" s="215"/>
      <c r="AI2118" s="215"/>
      <c r="AJ2118" s="215"/>
      <c r="AK2118" s="215"/>
      <c r="AL2118" s="215"/>
      <c r="AM2118" s="215"/>
      <c r="AN2118" s="209"/>
      <c r="AO2118" s="215"/>
      <c r="AP2118" s="215"/>
      <c r="AQ2118" s="215"/>
      <c r="AR2118" s="215"/>
      <c r="AS2118" s="215"/>
      <c r="AT2118" s="215"/>
      <c r="AU2118" s="215"/>
      <c r="AV2118" s="215"/>
      <c r="AW2118" s="215"/>
      <c r="AX2118" s="215"/>
      <c r="AY2118" s="215"/>
      <c r="AZ2118" s="215"/>
      <c r="BA2118" s="215"/>
      <c r="BB2118" s="215"/>
      <c r="BC2118" s="215"/>
      <c r="BD2118" s="85" t="n">
        <f aca="false">SUM(AC2118:BC2118)</f>
        <v>0</v>
      </c>
      <c r="BE2118" s="111" t="n">
        <f aca="false">IF((G2118+I2118+O2118-H2118-BD2118)&gt;=0,G2118+I2118+O2118-H2118-BD2118,0)</f>
        <v>0</v>
      </c>
      <c r="BF2118" s="112" t="n">
        <f aca="false">IF((H2118-I2118-O2118-G2118+BD2118)&gt;=0,H2118-I2118-O2118-G2118+BD2118,0)</f>
        <v>0</v>
      </c>
      <c r="BG2118" s="102"/>
      <c r="BH2118" s="103" t="n">
        <v>43617</v>
      </c>
      <c r="BI2118" s="90"/>
      <c r="BJ2118" s="91" t="n">
        <v>0</v>
      </c>
      <c r="BK2118" s="91" t="n">
        <f aca="false">BJ2118-BD2118+O2118</f>
        <v>0</v>
      </c>
      <c r="BL2118" s="104"/>
    </row>
    <row r="2119" s="105" customFormat="true" ht="15" hidden="false" customHeight="false" outlineLevel="0" collapsed="false">
      <c r="A2119" s="207" t="n">
        <v>2113</v>
      </c>
      <c r="B2119" s="94" t="n">
        <v>43466</v>
      </c>
      <c r="C2119" s="95"/>
      <c r="D2119" s="96"/>
      <c r="E2119" s="74" t="n">
        <v>72</v>
      </c>
      <c r="F2119" s="97" t="s">
        <v>1505</v>
      </c>
      <c r="G2119" s="98" t="n">
        <v>0</v>
      </c>
      <c r="H2119" s="98" t="n">
        <v>0</v>
      </c>
      <c r="I2119" s="208"/>
      <c r="J2119" s="208"/>
      <c r="K2119" s="208"/>
      <c r="L2119" s="208"/>
      <c r="M2119" s="208"/>
      <c r="N2119" s="209"/>
      <c r="O2119" s="79" t="n">
        <f aca="false">SUM(J2119:N2119)</f>
        <v>0</v>
      </c>
      <c r="P2119" s="210"/>
      <c r="Q2119" s="210"/>
      <c r="R2119" s="210"/>
      <c r="S2119" s="210"/>
      <c r="T2119" s="99"/>
      <c r="U2119" s="292"/>
      <c r="V2119" s="210"/>
      <c r="W2119" s="210"/>
      <c r="X2119" s="210"/>
      <c r="Y2119" s="210"/>
      <c r="Z2119" s="210"/>
      <c r="AA2119" s="211"/>
      <c r="AB2119" s="212"/>
      <c r="AC2119" s="213"/>
      <c r="AD2119" s="214"/>
      <c r="AE2119" s="215"/>
      <c r="AF2119" s="215"/>
      <c r="AG2119" s="215"/>
      <c r="AH2119" s="215"/>
      <c r="AI2119" s="215"/>
      <c r="AJ2119" s="215"/>
      <c r="AK2119" s="215"/>
      <c r="AL2119" s="215"/>
      <c r="AM2119" s="215"/>
      <c r="AN2119" s="209"/>
      <c r="AO2119" s="215"/>
      <c r="AP2119" s="215"/>
      <c r="AQ2119" s="215"/>
      <c r="AR2119" s="215"/>
      <c r="AS2119" s="215"/>
      <c r="AT2119" s="215"/>
      <c r="AU2119" s="215"/>
      <c r="AV2119" s="215"/>
      <c r="AW2119" s="215"/>
      <c r="AX2119" s="215"/>
      <c r="AY2119" s="215"/>
      <c r="AZ2119" s="215"/>
      <c r="BA2119" s="215"/>
      <c r="BB2119" s="215"/>
      <c r="BC2119" s="215"/>
      <c r="BD2119" s="85" t="n">
        <f aca="false">SUM(AC2119:BC2119)</f>
        <v>0</v>
      </c>
      <c r="BE2119" s="111" t="n">
        <f aca="false">IF((G2119+I2119+O2119-H2119-BD2119)&gt;=0,G2119+I2119+O2119-H2119-BD2119,0)</f>
        <v>0</v>
      </c>
      <c r="BF2119" s="112" t="n">
        <f aca="false">IF((H2119-I2119-O2119-G2119+BD2119)&gt;=0,H2119-I2119-O2119-G2119+BD2119,0)</f>
        <v>0</v>
      </c>
      <c r="BG2119" s="102"/>
      <c r="BH2119" s="103"/>
      <c r="BI2119" s="90"/>
      <c r="BJ2119" s="91" t="n">
        <v>0</v>
      </c>
      <c r="BK2119" s="91" t="n">
        <f aca="false">BJ2119-BD2119+O2119</f>
        <v>0</v>
      </c>
      <c r="BL2119" s="104"/>
    </row>
    <row r="2120" s="105" customFormat="true" ht="15" hidden="false" customHeight="false" outlineLevel="0" collapsed="false">
      <c r="A2120" s="207" t="n">
        <v>2114</v>
      </c>
      <c r="B2120" s="94" t="n">
        <v>43466</v>
      </c>
      <c r="C2120" s="95"/>
      <c r="D2120" s="96"/>
      <c r="E2120" s="74" t="n">
        <v>72</v>
      </c>
      <c r="F2120" s="97" t="s">
        <v>1506</v>
      </c>
      <c r="G2120" s="98" t="n">
        <v>0</v>
      </c>
      <c r="H2120" s="98" t="n">
        <v>0</v>
      </c>
      <c r="I2120" s="208"/>
      <c r="J2120" s="208"/>
      <c r="K2120" s="208"/>
      <c r="L2120" s="208"/>
      <c r="M2120" s="208"/>
      <c r="N2120" s="209"/>
      <c r="O2120" s="79" t="n">
        <f aca="false">SUM(J2120:N2120)</f>
        <v>0</v>
      </c>
      <c r="P2120" s="210"/>
      <c r="Q2120" s="210"/>
      <c r="R2120" s="210"/>
      <c r="S2120" s="210"/>
      <c r="T2120" s="99"/>
      <c r="U2120" s="292"/>
      <c r="V2120" s="210"/>
      <c r="W2120" s="210"/>
      <c r="X2120" s="210"/>
      <c r="Y2120" s="210"/>
      <c r="Z2120" s="210"/>
      <c r="AA2120" s="211"/>
      <c r="AB2120" s="212"/>
      <c r="AC2120" s="213"/>
      <c r="AD2120" s="214"/>
      <c r="AE2120" s="215"/>
      <c r="AF2120" s="215"/>
      <c r="AG2120" s="215"/>
      <c r="AH2120" s="215"/>
      <c r="AI2120" s="215"/>
      <c r="AJ2120" s="215"/>
      <c r="AK2120" s="215"/>
      <c r="AL2120" s="215"/>
      <c r="AM2120" s="215"/>
      <c r="AN2120" s="209"/>
      <c r="AO2120" s="215"/>
      <c r="AP2120" s="215"/>
      <c r="AQ2120" s="215"/>
      <c r="AR2120" s="215"/>
      <c r="AS2120" s="215"/>
      <c r="AT2120" s="215"/>
      <c r="AU2120" s="215"/>
      <c r="AV2120" s="215"/>
      <c r="AW2120" s="215"/>
      <c r="AX2120" s="215"/>
      <c r="AY2120" s="215"/>
      <c r="AZ2120" s="215"/>
      <c r="BA2120" s="215"/>
      <c r="BB2120" s="215"/>
      <c r="BC2120" s="215"/>
      <c r="BD2120" s="85" t="n">
        <f aca="false">SUM(AC2120:BC2120)</f>
        <v>0</v>
      </c>
      <c r="BE2120" s="111" t="n">
        <f aca="false">IF((G2120+I2120+O2120-H2120-BD2120)&gt;=0,G2120+I2120+O2120-H2120-BD2120,0)</f>
        <v>0</v>
      </c>
      <c r="BF2120" s="112" t="n">
        <f aca="false">IF((H2120-I2120-O2120-G2120+BD2120)&gt;=0,H2120-I2120-O2120-G2120+BD2120,0)</f>
        <v>0</v>
      </c>
      <c r="BG2120" s="102"/>
      <c r="BH2120" s="103" t="n">
        <v>43525</v>
      </c>
      <c r="BI2120" s="90"/>
      <c r="BJ2120" s="91" t="n">
        <v>0</v>
      </c>
      <c r="BK2120" s="91" t="n">
        <f aca="false">BJ2120-BD2120+O2120</f>
        <v>0</v>
      </c>
      <c r="BL2120" s="104"/>
    </row>
    <row r="2121" s="105" customFormat="true" ht="15" hidden="false" customHeight="false" outlineLevel="0" collapsed="false">
      <c r="A2121" s="207" t="n">
        <v>2115</v>
      </c>
      <c r="B2121" s="94" t="n">
        <v>43466</v>
      </c>
      <c r="C2121" s="95"/>
      <c r="D2121" s="96"/>
      <c r="E2121" s="74" t="n">
        <v>20</v>
      </c>
      <c r="F2121" s="97" t="s">
        <v>1507</v>
      </c>
      <c r="G2121" s="98" t="n">
        <v>0</v>
      </c>
      <c r="H2121" s="98" t="n">
        <v>0</v>
      </c>
      <c r="I2121" s="208"/>
      <c r="J2121" s="208"/>
      <c r="K2121" s="208"/>
      <c r="L2121" s="208"/>
      <c r="M2121" s="208"/>
      <c r="N2121" s="209"/>
      <c r="O2121" s="79" t="n">
        <f aca="false">SUM(J2121:N2121)</f>
        <v>0</v>
      </c>
      <c r="P2121" s="210"/>
      <c r="Q2121" s="210"/>
      <c r="R2121" s="210"/>
      <c r="S2121" s="210"/>
      <c r="T2121" s="99"/>
      <c r="U2121" s="292"/>
      <c r="V2121" s="210"/>
      <c r="W2121" s="210"/>
      <c r="X2121" s="210"/>
      <c r="Y2121" s="210"/>
      <c r="Z2121" s="210"/>
      <c r="AA2121" s="211"/>
      <c r="AB2121" s="212"/>
      <c r="AC2121" s="213"/>
      <c r="AD2121" s="214"/>
      <c r="AE2121" s="215"/>
      <c r="AF2121" s="215"/>
      <c r="AG2121" s="215"/>
      <c r="AH2121" s="215"/>
      <c r="AI2121" s="215"/>
      <c r="AJ2121" s="215"/>
      <c r="AK2121" s="215"/>
      <c r="AL2121" s="215"/>
      <c r="AM2121" s="215"/>
      <c r="AN2121" s="209"/>
      <c r="AO2121" s="215"/>
      <c r="AP2121" s="215"/>
      <c r="AQ2121" s="215"/>
      <c r="AR2121" s="215"/>
      <c r="AS2121" s="215"/>
      <c r="AT2121" s="215"/>
      <c r="AU2121" s="215"/>
      <c r="AV2121" s="215"/>
      <c r="AW2121" s="215"/>
      <c r="AX2121" s="215"/>
      <c r="AY2121" s="215"/>
      <c r="AZ2121" s="215"/>
      <c r="BA2121" s="215"/>
      <c r="BB2121" s="215"/>
      <c r="BC2121" s="215"/>
      <c r="BD2121" s="85" t="n">
        <f aca="false">SUM(AC2121:BC2121)</f>
        <v>0</v>
      </c>
      <c r="BE2121" s="111" t="n">
        <f aca="false">IF((G2121+I2121+O2121-H2121-BD2121)&gt;=0,G2121+I2121+O2121-H2121-BD2121,0)</f>
        <v>0</v>
      </c>
      <c r="BF2121" s="112" t="n">
        <f aca="false">IF((H2121-I2121-O2121-G2121+BD2121)&gt;=0,H2121-I2121-O2121-G2121+BD2121,0)</f>
        <v>0</v>
      </c>
      <c r="BG2121" s="102"/>
      <c r="BH2121" s="103"/>
      <c r="BI2121" s="90"/>
      <c r="BJ2121" s="91" t="n">
        <v>0</v>
      </c>
      <c r="BK2121" s="91" t="n">
        <f aca="false">BJ2121-BD2121+O2121</f>
        <v>0</v>
      </c>
      <c r="BL2121" s="104"/>
    </row>
    <row r="2122" s="93" customFormat="true" ht="15" hidden="false" customHeight="false" outlineLevel="0" collapsed="false">
      <c r="A2122" s="207" t="n">
        <v>2116</v>
      </c>
      <c r="B2122" s="71" t="n">
        <v>43466</v>
      </c>
      <c r="C2122" s="72"/>
      <c r="D2122" s="73"/>
      <c r="E2122" s="74" t="n">
        <v>72</v>
      </c>
      <c r="F2122" s="75" t="s">
        <v>1508</v>
      </c>
      <c r="G2122" s="76" t="n">
        <v>0</v>
      </c>
      <c r="H2122" s="76" t="n">
        <v>60</v>
      </c>
      <c r="I2122" s="208"/>
      <c r="J2122" s="208"/>
      <c r="K2122" s="208"/>
      <c r="L2122" s="208"/>
      <c r="M2122" s="208"/>
      <c r="N2122" s="209"/>
      <c r="O2122" s="79" t="n">
        <f aca="false">SUM(J2122:N2122)</f>
        <v>0</v>
      </c>
      <c r="P2122" s="215"/>
      <c r="Q2122" s="215"/>
      <c r="R2122" s="215"/>
      <c r="S2122" s="215"/>
      <c r="T2122" s="80"/>
      <c r="U2122" s="293"/>
      <c r="V2122" s="215"/>
      <c r="W2122" s="215"/>
      <c r="X2122" s="215"/>
      <c r="Y2122" s="215"/>
      <c r="Z2122" s="215"/>
      <c r="AA2122" s="217"/>
      <c r="AB2122" s="218"/>
      <c r="AC2122" s="213"/>
      <c r="AD2122" s="214"/>
      <c r="AE2122" s="215"/>
      <c r="AF2122" s="215"/>
      <c r="AG2122" s="215"/>
      <c r="AH2122" s="215"/>
      <c r="AI2122" s="215"/>
      <c r="AJ2122" s="215"/>
      <c r="AK2122" s="215"/>
      <c r="AL2122" s="215"/>
      <c r="AM2122" s="215"/>
      <c r="AN2122" s="209"/>
      <c r="AO2122" s="215"/>
      <c r="AP2122" s="215"/>
      <c r="AQ2122" s="215"/>
      <c r="AR2122" s="215"/>
      <c r="AS2122" s="215"/>
      <c r="AT2122" s="215"/>
      <c r="AU2122" s="215"/>
      <c r="AV2122" s="215"/>
      <c r="AW2122" s="215"/>
      <c r="AX2122" s="215"/>
      <c r="AY2122" s="215"/>
      <c r="AZ2122" s="215"/>
      <c r="BA2122" s="215"/>
      <c r="BB2122" s="215"/>
      <c r="BC2122" s="215"/>
      <c r="BD2122" s="85" t="n">
        <f aca="false">SUM(AC2122:BC2122)</f>
        <v>0</v>
      </c>
      <c r="BE2122" s="86" t="n">
        <f aca="false">IF((G2122+I2122+O2122-H2122-BD2122)&gt;=0,G2122+I2122+O2122-H2122-BD2122,0)</f>
        <v>0</v>
      </c>
      <c r="BF2122" s="87" t="n">
        <f aca="false">IF((H2122-I2122-O2122-G2122+BD2122)&gt;=0,H2122-I2122-O2122-G2122+BD2122,0)</f>
        <v>60</v>
      </c>
      <c r="BG2122" s="106" t="n">
        <v>43734</v>
      </c>
      <c r="BH2122" s="107"/>
      <c r="BI2122" s="90"/>
      <c r="BJ2122" s="91" t="n">
        <v>-60</v>
      </c>
      <c r="BK2122" s="91" t="n">
        <f aca="false">BJ2122-BD2122+O2122</f>
        <v>-60</v>
      </c>
      <c r="BL2122" s="92"/>
    </row>
    <row r="2123" s="105" customFormat="true" ht="15" hidden="false" customHeight="false" outlineLevel="0" collapsed="false">
      <c r="A2123" s="207" t="n">
        <v>2117</v>
      </c>
      <c r="B2123" s="94" t="n">
        <v>43466</v>
      </c>
      <c r="C2123" s="95"/>
      <c r="D2123" s="96"/>
      <c r="E2123" s="74" t="n">
        <v>72</v>
      </c>
      <c r="F2123" s="97" t="s">
        <v>1509</v>
      </c>
      <c r="G2123" s="98" t="n">
        <v>0</v>
      </c>
      <c r="H2123" s="98" t="n">
        <v>216</v>
      </c>
      <c r="I2123" s="208"/>
      <c r="J2123" s="208"/>
      <c r="K2123" s="208"/>
      <c r="L2123" s="208"/>
      <c r="M2123" s="208"/>
      <c r="N2123" s="209"/>
      <c r="O2123" s="79" t="n">
        <f aca="false">SUM(J2123:N2123)</f>
        <v>0</v>
      </c>
      <c r="P2123" s="210"/>
      <c r="Q2123" s="210"/>
      <c r="R2123" s="210"/>
      <c r="S2123" s="210"/>
      <c r="T2123" s="99"/>
      <c r="U2123" s="292"/>
      <c r="V2123" s="210"/>
      <c r="W2123" s="210"/>
      <c r="X2123" s="210"/>
      <c r="Y2123" s="210"/>
      <c r="Z2123" s="210"/>
      <c r="AA2123" s="211"/>
      <c r="AB2123" s="212"/>
      <c r="AC2123" s="213"/>
      <c r="AD2123" s="214"/>
      <c r="AE2123" s="215"/>
      <c r="AF2123" s="215"/>
      <c r="AG2123" s="215"/>
      <c r="AH2123" s="215"/>
      <c r="AI2123" s="215"/>
      <c r="AJ2123" s="215"/>
      <c r="AK2123" s="215"/>
      <c r="AL2123" s="215"/>
      <c r="AM2123" s="215"/>
      <c r="AN2123" s="209"/>
      <c r="AO2123" s="215"/>
      <c r="AP2123" s="215"/>
      <c r="AQ2123" s="215"/>
      <c r="AR2123" s="215"/>
      <c r="AS2123" s="215"/>
      <c r="AT2123" s="215"/>
      <c r="AU2123" s="215"/>
      <c r="AV2123" s="215"/>
      <c r="AW2123" s="215"/>
      <c r="AX2123" s="215"/>
      <c r="AY2123" s="215"/>
      <c r="AZ2123" s="215"/>
      <c r="BA2123" s="215"/>
      <c r="BB2123" s="215"/>
      <c r="BC2123" s="215"/>
      <c r="BD2123" s="85" t="n">
        <f aca="false">SUM(AC2123:BC2123)</f>
        <v>0</v>
      </c>
      <c r="BE2123" s="111" t="n">
        <f aca="false">IF((G2123+I2123+O2123-H2123-BD2123)&gt;=0,G2123+I2123+O2123-H2123-BD2123,0)</f>
        <v>0</v>
      </c>
      <c r="BF2123" s="112" t="n">
        <f aca="false">IF((H2123-I2123-O2123-G2123+BD2123)&gt;=0,H2123-I2123-O2123-G2123+BD2123,0)</f>
        <v>216</v>
      </c>
      <c r="BG2123" s="102"/>
      <c r="BH2123" s="103"/>
      <c r="BI2123" s="90"/>
      <c r="BJ2123" s="91" t="n">
        <v>-216</v>
      </c>
      <c r="BK2123" s="91" t="n">
        <f aca="false">BJ2123-BD2123+O2123</f>
        <v>-216</v>
      </c>
      <c r="BL2123" s="104"/>
    </row>
    <row r="2124" s="105" customFormat="true" ht="15" hidden="false" customHeight="false" outlineLevel="0" collapsed="false">
      <c r="A2124" s="207" t="n">
        <v>2118</v>
      </c>
      <c r="B2124" s="94" t="n">
        <v>43466</v>
      </c>
      <c r="C2124" s="95"/>
      <c r="D2124" s="96"/>
      <c r="E2124" s="74" t="n">
        <v>72</v>
      </c>
      <c r="F2124" s="97" t="s">
        <v>1510</v>
      </c>
      <c r="G2124" s="98" t="n">
        <v>0</v>
      </c>
      <c r="H2124" s="98" t="n">
        <v>216</v>
      </c>
      <c r="I2124" s="208"/>
      <c r="J2124" s="208"/>
      <c r="K2124" s="208"/>
      <c r="L2124" s="208"/>
      <c r="M2124" s="208"/>
      <c r="N2124" s="209"/>
      <c r="O2124" s="79" t="n">
        <f aca="false">SUM(J2124:N2124)</f>
        <v>0</v>
      </c>
      <c r="P2124" s="210"/>
      <c r="Q2124" s="210"/>
      <c r="R2124" s="210"/>
      <c r="S2124" s="210"/>
      <c r="T2124" s="99"/>
      <c r="U2124" s="292"/>
      <c r="V2124" s="210"/>
      <c r="W2124" s="210"/>
      <c r="X2124" s="210"/>
      <c r="Y2124" s="210"/>
      <c r="Z2124" s="210"/>
      <c r="AA2124" s="211"/>
      <c r="AB2124" s="212"/>
      <c r="AC2124" s="213"/>
      <c r="AD2124" s="214"/>
      <c r="AE2124" s="215"/>
      <c r="AF2124" s="215"/>
      <c r="AG2124" s="215"/>
      <c r="AH2124" s="215"/>
      <c r="AI2124" s="215"/>
      <c r="AJ2124" s="215"/>
      <c r="AK2124" s="215"/>
      <c r="AL2124" s="215"/>
      <c r="AM2124" s="215"/>
      <c r="AN2124" s="209"/>
      <c r="AO2124" s="215"/>
      <c r="AP2124" s="215"/>
      <c r="AQ2124" s="215"/>
      <c r="AR2124" s="215"/>
      <c r="AS2124" s="215"/>
      <c r="AT2124" s="215"/>
      <c r="AU2124" s="215"/>
      <c r="AV2124" s="215"/>
      <c r="AW2124" s="215"/>
      <c r="AX2124" s="215"/>
      <c r="AY2124" s="215"/>
      <c r="AZ2124" s="215"/>
      <c r="BA2124" s="215"/>
      <c r="BB2124" s="215"/>
      <c r="BC2124" s="215"/>
      <c r="BD2124" s="85" t="n">
        <f aca="false">SUM(AC2124:BC2124)</f>
        <v>0</v>
      </c>
      <c r="BE2124" s="111" t="n">
        <f aca="false">IF((G2124+I2124+O2124-H2124-BD2124)&gt;=0,G2124+I2124+O2124-H2124-BD2124,0)</f>
        <v>0</v>
      </c>
      <c r="BF2124" s="112" t="n">
        <f aca="false">IF((H2124-I2124-O2124-G2124+BD2124)&gt;=0,H2124-I2124-O2124-G2124+BD2124,0)</f>
        <v>216</v>
      </c>
      <c r="BG2124" s="102"/>
      <c r="BH2124" s="103"/>
      <c r="BI2124" s="90"/>
      <c r="BJ2124" s="91" t="n">
        <v>-216</v>
      </c>
      <c r="BK2124" s="91" t="n">
        <f aca="false">BJ2124-BD2124+O2124</f>
        <v>-216</v>
      </c>
      <c r="BL2124" s="104"/>
    </row>
    <row r="2125" s="105" customFormat="true" ht="15" hidden="false" customHeight="false" outlineLevel="0" collapsed="false">
      <c r="A2125" s="207" t="n">
        <v>2119</v>
      </c>
      <c r="B2125" s="94" t="n">
        <v>43466</v>
      </c>
      <c r="C2125" s="95"/>
      <c r="D2125" s="96"/>
      <c r="E2125" s="74" t="n">
        <v>72</v>
      </c>
      <c r="F2125" s="97" t="s">
        <v>1511</v>
      </c>
      <c r="G2125" s="98" t="n">
        <v>0</v>
      </c>
      <c r="H2125" s="98" t="n">
        <v>0</v>
      </c>
      <c r="I2125" s="208"/>
      <c r="J2125" s="208"/>
      <c r="K2125" s="208"/>
      <c r="L2125" s="208"/>
      <c r="M2125" s="208"/>
      <c r="N2125" s="209"/>
      <c r="O2125" s="79" t="n">
        <f aca="false">SUM(J2125:N2125)</f>
        <v>0</v>
      </c>
      <c r="P2125" s="210"/>
      <c r="Q2125" s="210"/>
      <c r="R2125" s="210"/>
      <c r="S2125" s="210"/>
      <c r="T2125" s="99"/>
      <c r="U2125" s="292"/>
      <c r="V2125" s="210"/>
      <c r="W2125" s="210"/>
      <c r="X2125" s="210"/>
      <c r="Y2125" s="210"/>
      <c r="Z2125" s="210"/>
      <c r="AA2125" s="211"/>
      <c r="AB2125" s="212"/>
      <c r="AC2125" s="213"/>
      <c r="AD2125" s="214"/>
      <c r="AE2125" s="215"/>
      <c r="AF2125" s="215"/>
      <c r="AG2125" s="215"/>
      <c r="AH2125" s="215"/>
      <c r="AI2125" s="215"/>
      <c r="AJ2125" s="215"/>
      <c r="AK2125" s="215"/>
      <c r="AL2125" s="215"/>
      <c r="AM2125" s="215"/>
      <c r="AN2125" s="209"/>
      <c r="AO2125" s="215"/>
      <c r="AP2125" s="215"/>
      <c r="AQ2125" s="215"/>
      <c r="AR2125" s="215"/>
      <c r="AS2125" s="215"/>
      <c r="AT2125" s="215"/>
      <c r="AU2125" s="215"/>
      <c r="AV2125" s="215"/>
      <c r="AW2125" s="215"/>
      <c r="AX2125" s="215"/>
      <c r="AY2125" s="215"/>
      <c r="AZ2125" s="215"/>
      <c r="BA2125" s="215"/>
      <c r="BB2125" s="215"/>
      <c r="BC2125" s="215"/>
      <c r="BD2125" s="85" t="n">
        <f aca="false">SUM(AC2125:BC2125)</f>
        <v>0</v>
      </c>
      <c r="BE2125" s="111" t="n">
        <f aca="false">IF((G2125+I2125+O2125-H2125-BD2125)&gt;=0,G2125+I2125+O2125-H2125-BD2125,0)</f>
        <v>0</v>
      </c>
      <c r="BF2125" s="112" t="n">
        <f aca="false">IF((H2125-I2125-O2125-G2125+BD2125)&gt;=0,H2125-I2125-O2125-G2125+BD2125,0)</f>
        <v>0</v>
      </c>
      <c r="BG2125" s="102"/>
      <c r="BH2125" s="103"/>
      <c r="BI2125" s="90"/>
      <c r="BJ2125" s="91" t="n">
        <v>0</v>
      </c>
      <c r="BK2125" s="91" t="n">
        <f aca="false">BJ2125-BD2125+O2125</f>
        <v>0</v>
      </c>
      <c r="BL2125" s="104"/>
    </row>
    <row r="2126" s="105" customFormat="true" ht="15" hidden="false" customHeight="false" outlineLevel="0" collapsed="false">
      <c r="A2126" s="207" t="n">
        <v>2120</v>
      </c>
      <c r="B2126" s="94" t="n">
        <v>43466</v>
      </c>
      <c r="C2126" s="95"/>
      <c r="D2126" s="96"/>
      <c r="E2126" s="74" t="n">
        <v>20</v>
      </c>
      <c r="F2126" s="97" t="s">
        <v>1512</v>
      </c>
      <c r="G2126" s="98" t="n">
        <v>0</v>
      </c>
      <c r="H2126" s="98" t="n">
        <v>60</v>
      </c>
      <c r="I2126" s="208"/>
      <c r="J2126" s="208"/>
      <c r="K2126" s="208"/>
      <c r="L2126" s="208"/>
      <c r="M2126" s="208"/>
      <c r="N2126" s="209"/>
      <c r="O2126" s="79" t="n">
        <f aca="false">SUM(J2126:N2126)</f>
        <v>0</v>
      </c>
      <c r="P2126" s="210"/>
      <c r="Q2126" s="210"/>
      <c r="R2126" s="210"/>
      <c r="S2126" s="210"/>
      <c r="T2126" s="99"/>
      <c r="U2126" s="292"/>
      <c r="V2126" s="210"/>
      <c r="W2126" s="210"/>
      <c r="X2126" s="210"/>
      <c r="Y2126" s="210"/>
      <c r="Z2126" s="210"/>
      <c r="AA2126" s="211"/>
      <c r="AB2126" s="212"/>
      <c r="AC2126" s="213"/>
      <c r="AD2126" s="214"/>
      <c r="AE2126" s="215"/>
      <c r="AF2126" s="215"/>
      <c r="AG2126" s="215"/>
      <c r="AH2126" s="215"/>
      <c r="AI2126" s="215"/>
      <c r="AJ2126" s="215"/>
      <c r="AK2126" s="215"/>
      <c r="AL2126" s="215"/>
      <c r="AM2126" s="215"/>
      <c r="AN2126" s="209"/>
      <c r="AO2126" s="215"/>
      <c r="AP2126" s="215"/>
      <c r="AQ2126" s="215"/>
      <c r="AR2126" s="215"/>
      <c r="AS2126" s="215"/>
      <c r="AT2126" s="215"/>
      <c r="AU2126" s="215"/>
      <c r="AV2126" s="215"/>
      <c r="AW2126" s="215"/>
      <c r="AX2126" s="215"/>
      <c r="AY2126" s="215"/>
      <c r="AZ2126" s="215"/>
      <c r="BA2126" s="215"/>
      <c r="BB2126" s="215"/>
      <c r="BC2126" s="215"/>
      <c r="BD2126" s="85" t="n">
        <f aca="false">SUM(AC2126:BC2126)</f>
        <v>0</v>
      </c>
      <c r="BE2126" s="111" t="n">
        <f aca="false">IF((G2126+I2126+O2126-H2126-BD2126)&gt;=0,G2126+I2126+O2126-H2126-BD2126,0)</f>
        <v>0</v>
      </c>
      <c r="BF2126" s="112" t="n">
        <f aca="false">IF((H2126-I2126-O2126-G2126+BD2126)&gt;=0,H2126-I2126-O2126-G2126+BD2126,0)</f>
        <v>60</v>
      </c>
      <c r="BG2126" s="102"/>
      <c r="BH2126" s="103"/>
      <c r="BI2126" s="90"/>
      <c r="BJ2126" s="91" t="n">
        <v>-60</v>
      </c>
      <c r="BK2126" s="91" t="n">
        <f aca="false">BJ2126-BD2126+O2126</f>
        <v>-60</v>
      </c>
      <c r="BL2126" s="104"/>
    </row>
    <row r="2127" s="93" customFormat="true" ht="15" hidden="false" customHeight="false" outlineLevel="0" collapsed="false">
      <c r="A2127" s="207" t="n">
        <v>2121</v>
      </c>
      <c r="B2127" s="71" t="n">
        <v>43466</v>
      </c>
      <c r="C2127" s="72"/>
      <c r="D2127" s="73"/>
      <c r="E2127" s="74" t="n">
        <v>72</v>
      </c>
      <c r="F2127" s="75" t="s">
        <v>1512</v>
      </c>
      <c r="G2127" s="76" t="n">
        <v>0</v>
      </c>
      <c r="H2127" s="76" t="n">
        <v>216</v>
      </c>
      <c r="I2127" s="208"/>
      <c r="J2127" s="208"/>
      <c r="K2127" s="208"/>
      <c r="L2127" s="208"/>
      <c r="M2127" s="208"/>
      <c r="N2127" s="209"/>
      <c r="O2127" s="79" t="n">
        <f aca="false">SUM(J2127:N2127)</f>
        <v>0</v>
      </c>
      <c r="P2127" s="215"/>
      <c r="Q2127" s="215"/>
      <c r="R2127" s="215"/>
      <c r="S2127" s="215"/>
      <c r="T2127" s="80"/>
      <c r="U2127" s="293"/>
      <c r="V2127" s="215"/>
      <c r="W2127" s="215"/>
      <c r="X2127" s="215"/>
      <c r="Y2127" s="215"/>
      <c r="Z2127" s="215"/>
      <c r="AA2127" s="217"/>
      <c r="AB2127" s="218"/>
      <c r="AC2127" s="213"/>
      <c r="AD2127" s="214"/>
      <c r="AE2127" s="215"/>
      <c r="AF2127" s="215"/>
      <c r="AG2127" s="215"/>
      <c r="AH2127" s="215"/>
      <c r="AI2127" s="215"/>
      <c r="AJ2127" s="215"/>
      <c r="AK2127" s="215"/>
      <c r="AL2127" s="215"/>
      <c r="AM2127" s="215"/>
      <c r="AN2127" s="209"/>
      <c r="AO2127" s="215"/>
      <c r="AP2127" s="215"/>
      <c r="AQ2127" s="215"/>
      <c r="AR2127" s="215"/>
      <c r="AS2127" s="215"/>
      <c r="AT2127" s="215"/>
      <c r="AU2127" s="215"/>
      <c r="AV2127" s="215"/>
      <c r="AW2127" s="215"/>
      <c r="AX2127" s="215"/>
      <c r="AY2127" s="215"/>
      <c r="AZ2127" s="215"/>
      <c r="BA2127" s="215"/>
      <c r="BB2127" s="215"/>
      <c r="BC2127" s="215"/>
      <c r="BD2127" s="85" t="n">
        <f aca="false">SUM(AC2127:BC2127)</f>
        <v>0</v>
      </c>
      <c r="BE2127" s="86" t="n">
        <f aca="false">IF((G2127+I2127+O2127-H2127-BD2127)&gt;=0,G2127+I2127+O2127-H2127-BD2127,0)</f>
        <v>0</v>
      </c>
      <c r="BF2127" s="87" t="n">
        <f aca="false">IF((H2127-I2127-O2127-G2127+BD2127)&gt;=0,H2127-I2127-O2127-G2127+BD2127,0)</f>
        <v>216</v>
      </c>
      <c r="BG2127" s="106"/>
      <c r="BH2127" s="107"/>
      <c r="BI2127" s="90"/>
      <c r="BJ2127" s="91" t="n">
        <v>-216</v>
      </c>
      <c r="BK2127" s="91" t="n">
        <f aca="false">BJ2127-BD2127+O2127</f>
        <v>-216</v>
      </c>
      <c r="BL2127" s="92"/>
    </row>
    <row r="2128" s="93" customFormat="true" ht="15" hidden="false" customHeight="false" outlineLevel="0" collapsed="false">
      <c r="A2128" s="207" t="n">
        <v>2122</v>
      </c>
      <c r="B2128" s="71" t="n">
        <v>43466</v>
      </c>
      <c r="C2128" s="72"/>
      <c r="D2128" s="73"/>
      <c r="E2128" s="74" t="n">
        <v>20</v>
      </c>
      <c r="F2128" s="75" t="s">
        <v>1513</v>
      </c>
      <c r="G2128" s="76" t="n">
        <v>0</v>
      </c>
      <c r="H2128" s="76" t="n">
        <v>20</v>
      </c>
      <c r="I2128" s="208"/>
      <c r="J2128" s="208"/>
      <c r="K2128" s="208"/>
      <c r="L2128" s="208"/>
      <c r="M2128" s="208"/>
      <c r="N2128" s="209"/>
      <c r="O2128" s="79" t="n">
        <f aca="false">SUM(J2128:N2128)</f>
        <v>0</v>
      </c>
      <c r="P2128" s="215"/>
      <c r="Q2128" s="215"/>
      <c r="R2128" s="215"/>
      <c r="S2128" s="215"/>
      <c r="T2128" s="80"/>
      <c r="U2128" s="293"/>
      <c r="V2128" s="215"/>
      <c r="W2128" s="215"/>
      <c r="X2128" s="215"/>
      <c r="Y2128" s="215"/>
      <c r="Z2128" s="215"/>
      <c r="AA2128" s="217"/>
      <c r="AB2128" s="218"/>
      <c r="AC2128" s="213"/>
      <c r="AD2128" s="214"/>
      <c r="AE2128" s="215"/>
      <c r="AF2128" s="215"/>
      <c r="AG2128" s="215"/>
      <c r="AH2128" s="215"/>
      <c r="AI2128" s="215"/>
      <c r="AJ2128" s="215"/>
      <c r="AK2128" s="215"/>
      <c r="AL2128" s="215"/>
      <c r="AM2128" s="215"/>
      <c r="AN2128" s="209"/>
      <c r="AO2128" s="215"/>
      <c r="AP2128" s="215"/>
      <c r="AQ2128" s="215"/>
      <c r="AR2128" s="215"/>
      <c r="AS2128" s="215"/>
      <c r="AT2128" s="215"/>
      <c r="AU2128" s="215"/>
      <c r="AV2128" s="215"/>
      <c r="AW2128" s="215"/>
      <c r="AX2128" s="215"/>
      <c r="AY2128" s="215"/>
      <c r="AZ2128" s="215"/>
      <c r="BA2128" s="215"/>
      <c r="BB2128" s="215"/>
      <c r="BC2128" s="215"/>
      <c r="BD2128" s="85" t="n">
        <f aca="false">SUM(AC2128:BC2128)</f>
        <v>0</v>
      </c>
      <c r="BE2128" s="86" t="n">
        <f aca="false">IF((G2128+I2128+O2128-H2128-BD2128)&gt;=0,G2128+I2128+O2128-H2128-BD2128,0)</f>
        <v>0</v>
      </c>
      <c r="BF2128" s="87" t="n">
        <f aca="false">IF((H2128-I2128-O2128-G2128+BD2128)&gt;=0,H2128-I2128-O2128-G2128+BD2128,0)</f>
        <v>20</v>
      </c>
      <c r="BG2128" s="106"/>
      <c r="BH2128" s="107"/>
      <c r="BI2128" s="90"/>
      <c r="BJ2128" s="91" t="n">
        <v>-20</v>
      </c>
      <c r="BK2128" s="91" t="n">
        <f aca="false">BJ2128-BD2128+O2128</f>
        <v>-20</v>
      </c>
      <c r="BL2128" s="92"/>
    </row>
    <row r="2129" s="105" customFormat="true" ht="15" hidden="false" customHeight="false" outlineLevel="0" collapsed="false">
      <c r="A2129" s="207" t="n">
        <v>2123</v>
      </c>
      <c r="B2129" s="94" t="n">
        <v>43466</v>
      </c>
      <c r="C2129" s="95"/>
      <c r="D2129" s="96"/>
      <c r="E2129" s="74" t="n">
        <v>72</v>
      </c>
      <c r="F2129" s="97"/>
      <c r="G2129" s="98" t="n">
        <v>0</v>
      </c>
      <c r="H2129" s="98" t="n">
        <v>2</v>
      </c>
      <c r="I2129" s="208"/>
      <c r="J2129" s="208"/>
      <c r="K2129" s="208"/>
      <c r="L2129" s="208"/>
      <c r="M2129" s="208"/>
      <c r="N2129" s="209"/>
      <c r="O2129" s="79" t="n">
        <f aca="false">SUM(J2129:N2129)</f>
        <v>0</v>
      </c>
      <c r="P2129" s="210"/>
      <c r="Q2129" s="210"/>
      <c r="R2129" s="210"/>
      <c r="S2129" s="210"/>
      <c r="T2129" s="99"/>
      <c r="U2129" s="292"/>
      <c r="V2129" s="210"/>
      <c r="W2129" s="210"/>
      <c r="X2129" s="210"/>
      <c r="Y2129" s="210"/>
      <c r="Z2129" s="210"/>
      <c r="AA2129" s="211"/>
      <c r="AB2129" s="212"/>
      <c r="AC2129" s="213"/>
      <c r="AD2129" s="214"/>
      <c r="AE2129" s="215"/>
      <c r="AF2129" s="215"/>
      <c r="AG2129" s="215"/>
      <c r="AH2129" s="215"/>
      <c r="AI2129" s="215"/>
      <c r="AJ2129" s="215"/>
      <c r="AK2129" s="215"/>
      <c r="AL2129" s="215"/>
      <c r="AM2129" s="215"/>
      <c r="AN2129" s="209"/>
      <c r="AO2129" s="215"/>
      <c r="AP2129" s="215"/>
      <c r="AQ2129" s="215"/>
      <c r="AR2129" s="215"/>
      <c r="AS2129" s="215"/>
      <c r="AT2129" s="215"/>
      <c r="AU2129" s="215"/>
      <c r="AV2129" s="215"/>
      <c r="AW2129" s="215"/>
      <c r="AX2129" s="215"/>
      <c r="AY2129" s="215"/>
      <c r="AZ2129" s="215"/>
      <c r="BA2129" s="215"/>
      <c r="BB2129" s="215"/>
      <c r="BC2129" s="215"/>
      <c r="BD2129" s="85" t="n">
        <f aca="false">SUM(AC2129:BC2129)</f>
        <v>0</v>
      </c>
      <c r="BE2129" s="111" t="n">
        <f aca="false">IF((G2129+I2129+O2129-H2129-BD2129)&gt;=0,G2129+I2129+O2129-H2129-BD2129,0)</f>
        <v>0</v>
      </c>
      <c r="BF2129" s="112" t="n">
        <f aca="false">IF((H2129-I2129-O2129-G2129+BD2129)&gt;=0,H2129-I2129-O2129-G2129+BD2129,0)</f>
        <v>2</v>
      </c>
      <c r="BG2129" s="102"/>
      <c r="BH2129" s="103"/>
      <c r="BI2129" s="90"/>
      <c r="BJ2129" s="91" t="n">
        <v>-2</v>
      </c>
      <c r="BK2129" s="91" t="n">
        <f aca="false">BJ2129-BD2129+O2129</f>
        <v>-2</v>
      </c>
      <c r="BL2129" s="104"/>
    </row>
    <row r="2130" s="105" customFormat="true" ht="15" hidden="false" customHeight="false" outlineLevel="0" collapsed="false">
      <c r="A2130" s="207" t="n">
        <v>2124</v>
      </c>
      <c r="B2130" s="94" t="n">
        <v>43466</v>
      </c>
      <c r="C2130" s="95"/>
      <c r="D2130" s="96"/>
      <c r="E2130" s="74" t="n">
        <v>72</v>
      </c>
      <c r="F2130" s="97" t="s">
        <v>1514</v>
      </c>
      <c r="G2130" s="98" t="n">
        <v>2</v>
      </c>
      <c r="H2130" s="98" t="n">
        <v>0</v>
      </c>
      <c r="I2130" s="208"/>
      <c r="J2130" s="208"/>
      <c r="K2130" s="208"/>
      <c r="L2130" s="208"/>
      <c r="M2130" s="208"/>
      <c r="N2130" s="209"/>
      <c r="O2130" s="79" t="n">
        <f aca="false">SUM(J2130:N2130)</f>
        <v>0</v>
      </c>
      <c r="P2130" s="210"/>
      <c r="Q2130" s="210"/>
      <c r="R2130" s="210"/>
      <c r="S2130" s="210"/>
      <c r="T2130" s="99"/>
      <c r="U2130" s="292"/>
      <c r="V2130" s="210"/>
      <c r="W2130" s="210"/>
      <c r="X2130" s="210"/>
      <c r="Y2130" s="210"/>
      <c r="Z2130" s="210"/>
      <c r="AA2130" s="211"/>
      <c r="AB2130" s="212"/>
      <c r="AC2130" s="213"/>
      <c r="AD2130" s="214"/>
      <c r="AE2130" s="215"/>
      <c r="AF2130" s="215"/>
      <c r="AG2130" s="215"/>
      <c r="AH2130" s="215"/>
      <c r="AI2130" s="215"/>
      <c r="AJ2130" s="215"/>
      <c r="AK2130" s="215"/>
      <c r="AL2130" s="215"/>
      <c r="AM2130" s="215"/>
      <c r="AN2130" s="209"/>
      <c r="AO2130" s="215"/>
      <c r="AP2130" s="215"/>
      <c r="AQ2130" s="215"/>
      <c r="AR2130" s="215"/>
      <c r="AS2130" s="215"/>
      <c r="AT2130" s="215"/>
      <c r="AU2130" s="215"/>
      <c r="AV2130" s="215"/>
      <c r="AW2130" s="215"/>
      <c r="AX2130" s="215"/>
      <c r="AY2130" s="215"/>
      <c r="AZ2130" s="215"/>
      <c r="BA2130" s="215"/>
      <c r="BB2130" s="215"/>
      <c r="BC2130" s="215"/>
      <c r="BD2130" s="85" t="n">
        <f aca="false">SUM(AC2130:BC2130)</f>
        <v>0</v>
      </c>
      <c r="BE2130" s="111" t="n">
        <f aca="false">IF((G2130+I2130+O2130-H2130-BD2130)&gt;=0,G2130+I2130+O2130-H2130-BD2130,0)</f>
        <v>2</v>
      </c>
      <c r="BF2130" s="112" t="n">
        <f aca="false">IF((H2130-I2130-O2130-G2130+BD2130)&gt;=0,H2130-I2130-O2130-G2130+BD2130,0)</f>
        <v>0</v>
      </c>
      <c r="BG2130" s="102"/>
      <c r="BH2130" s="103"/>
      <c r="BI2130" s="90"/>
      <c r="BJ2130" s="91" t="n">
        <v>2</v>
      </c>
      <c r="BK2130" s="91" t="n">
        <f aca="false">BJ2130-BD2130+O2130</f>
        <v>2</v>
      </c>
      <c r="BL2130" s="104"/>
    </row>
    <row r="2131" s="105" customFormat="true" ht="15" hidden="false" customHeight="false" outlineLevel="0" collapsed="false">
      <c r="A2131" s="207" t="n">
        <v>2125</v>
      </c>
      <c r="B2131" s="94" t="n">
        <v>43466</v>
      </c>
      <c r="C2131" s="95"/>
      <c r="D2131" s="96"/>
      <c r="E2131" s="74" t="n">
        <v>72</v>
      </c>
      <c r="F2131" s="97" t="s">
        <v>1514</v>
      </c>
      <c r="G2131" s="98" t="n">
        <v>74</v>
      </c>
      <c r="H2131" s="98" t="n">
        <v>0</v>
      </c>
      <c r="I2131" s="208"/>
      <c r="J2131" s="208"/>
      <c r="K2131" s="208"/>
      <c r="L2131" s="208"/>
      <c r="M2131" s="208"/>
      <c r="N2131" s="209"/>
      <c r="O2131" s="79" t="n">
        <f aca="false">SUM(J2131:N2131)</f>
        <v>0</v>
      </c>
      <c r="P2131" s="210"/>
      <c r="Q2131" s="210"/>
      <c r="R2131" s="210"/>
      <c r="S2131" s="210"/>
      <c r="T2131" s="99"/>
      <c r="U2131" s="292"/>
      <c r="V2131" s="210"/>
      <c r="W2131" s="210"/>
      <c r="X2131" s="210"/>
      <c r="Y2131" s="210"/>
      <c r="Z2131" s="210"/>
      <c r="AA2131" s="211"/>
      <c r="AB2131" s="212"/>
      <c r="AC2131" s="213"/>
      <c r="AD2131" s="214"/>
      <c r="AE2131" s="215"/>
      <c r="AF2131" s="215"/>
      <c r="AG2131" s="215"/>
      <c r="AH2131" s="215"/>
      <c r="AI2131" s="215"/>
      <c r="AJ2131" s="215"/>
      <c r="AK2131" s="215"/>
      <c r="AL2131" s="215"/>
      <c r="AM2131" s="215"/>
      <c r="AN2131" s="209"/>
      <c r="AO2131" s="215"/>
      <c r="AP2131" s="215"/>
      <c r="AQ2131" s="215"/>
      <c r="AR2131" s="215"/>
      <c r="AS2131" s="215"/>
      <c r="AT2131" s="215"/>
      <c r="AU2131" s="215"/>
      <c r="AV2131" s="215"/>
      <c r="AW2131" s="215"/>
      <c r="AX2131" s="215"/>
      <c r="AY2131" s="215"/>
      <c r="AZ2131" s="215"/>
      <c r="BA2131" s="215"/>
      <c r="BB2131" s="215"/>
      <c r="BC2131" s="215"/>
      <c r="BD2131" s="85" t="n">
        <f aca="false">SUM(AC2131:BC2131)</f>
        <v>0</v>
      </c>
      <c r="BE2131" s="111" t="n">
        <f aca="false">IF((G2131+I2131+O2131-H2131-BD2131)&gt;=0,G2131+I2131+O2131-H2131-BD2131,0)</f>
        <v>74</v>
      </c>
      <c r="BF2131" s="112" t="n">
        <f aca="false">IF((H2131-I2131-O2131-G2131+BD2131)&gt;=0,H2131-I2131-O2131-G2131+BD2131,0)</f>
        <v>0</v>
      </c>
      <c r="BG2131" s="102"/>
      <c r="BH2131" s="103"/>
      <c r="BI2131" s="90"/>
      <c r="BJ2131" s="91" t="n">
        <v>74</v>
      </c>
      <c r="BK2131" s="91" t="n">
        <f aca="false">BJ2131-BD2131+O2131</f>
        <v>74</v>
      </c>
      <c r="BL2131" s="92"/>
    </row>
    <row r="2132" s="105" customFormat="true" ht="15" hidden="false" customHeight="false" outlineLevel="0" collapsed="false">
      <c r="A2132" s="207" t="n">
        <v>2126</v>
      </c>
      <c r="B2132" s="94" t="n">
        <v>43466</v>
      </c>
      <c r="C2132" s="95"/>
      <c r="D2132" s="96"/>
      <c r="E2132" s="74" t="n">
        <v>20</v>
      </c>
      <c r="F2132" s="97" t="s">
        <v>1515</v>
      </c>
      <c r="G2132" s="98" t="n">
        <v>0</v>
      </c>
      <c r="H2132" s="98" t="n">
        <v>60</v>
      </c>
      <c r="I2132" s="208"/>
      <c r="J2132" s="208"/>
      <c r="K2132" s="208"/>
      <c r="L2132" s="208"/>
      <c r="M2132" s="208"/>
      <c r="N2132" s="209"/>
      <c r="O2132" s="79" t="n">
        <f aca="false">SUM(J2132:N2132)</f>
        <v>0</v>
      </c>
      <c r="P2132" s="210"/>
      <c r="Q2132" s="210"/>
      <c r="R2132" s="210"/>
      <c r="S2132" s="210"/>
      <c r="T2132" s="99"/>
      <c r="U2132" s="292"/>
      <c r="V2132" s="210"/>
      <c r="W2132" s="210"/>
      <c r="X2132" s="210"/>
      <c r="Y2132" s="210"/>
      <c r="Z2132" s="210"/>
      <c r="AA2132" s="211"/>
      <c r="AB2132" s="212"/>
      <c r="AC2132" s="213"/>
      <c r="AD2132" s="214"/>
      <c r="AE2132" s="215"/>
      <c r="AF2132" s="215"/>
      <c r="AG2132" s="215"/>
      <c r="AH2132" s="215"/>
      <c r="AI2132" s="215"/>
      <c r="AJ2132" s="215"/>
      <c r="AK2132" s="215"/>
      <c r="AL2132" s="215"/>
      <c r="AM2132" s="215"/>
      <c r="AN2132" s="209"/>
      <c r="AO2132" s="215"/>
      <c r="AP2132" s="215"/>
      <c r="AQ2132" s="215"/>
      <c r="AR2132" s="215"/>
      <c r="AS2132" s="215"/>
      <c r="AT2132" s="215"/>
      <c r="AU2132" s="215"/>
      <c r="AV2132" s="215"/>
      <c r="AW2132" s="215"/>
      <c r="AX2132" s="215"/>
      <c r="AY2132" s="215"/>
      <c r="AZ2132" s="215"/>
      <c r="BA2132" s="215"/>
      <c r="BB2132" s="215"/>
      <c r="BC2132" s="215"/>
      <c r="BD2132" s="85" t="n">
        <f aca="false">SUM(AC2132:BC2132)</f>
        <v>0</v>
      </c>
      <c r="BE2132" s="111" t="n">
        <f aca="false">IF((G2132+I2132+O2132-H2132-BD2132)&gt;=0,G2132+I2132+O2132-H2132-BD2132,0)</f>
        <v>0</v>
      </c>
      <c r="BF2132" s="112" t="n">
        <f aca="false">IF((H2132-I2132-O2132-G2132+BD2132)&gt;=0,H2132-I2132-O2132-G2132+BD2132,0)</f>
        <v>60</v>
      </c>
      <c r="BG2132" s="102"/>
      <c r="BH2132" s="103"/>
      <c r="BI2132" s="90"/>
      <c r="BJ2132" s="91" t="n">
        <v>-60</v>
      </c>
      <c r="BK2132" s="91" t="n">
        <f aca="false">BJ2132-BD2132+O2132</f>
        <v>-60</v>
      </c>
      <c r="BL2132" s="104"/>
    </row>
    <row r="2133" s="105" customFormat="true" ht="15" hidden="false" customHeight="false" outlineLevel="0" collapsed="false">
      <c r="A2133" s="207" t="n">
        <v>2127</v>
      </c>
      <c r="B2133" s="94" t="n">
        <v>43466</v>
      </c>
      <c r="C2133" s="95"/>
      <c r="D2133" s="96"/>
      <c r="E2133" s="74" t="n">
        <v>72</v>
      </c>
      <c r="F2133" s="97" t="s">
        <v>1516</v>
      </c>
      <c r="G2133" s="98" t="n">
        <v>0</v>
      </c>
      <c r="H2133" s="98" t="n">
        <v>72</v>
      </c>
      <c r="I2133" s="208"/>
      <c r="J2133" s="208"/>
      <c r="K2133" s="208"/>
      <c r="L2133" s="208"/>
      <c r="M2133" s="208"/>
      <c r="N2133" s="209"/>
      <c r="O2133" s="79" t="n">
        <f aca="false">SUM(J2133:N2133)</f>
        <v>0</v>
      </c>
      <c r="P2133" s="210"/>
      <c r="Q2133" s="210"/>
      <c r="R2133" s="210"/>
      <c r="S2133" s="210"/>
      <c r="T2133" s="99"/>
      <c r="U2133" s="292"/>
      <c r="V2133" s="210"/>
      <c r="W2133" s="210"/>
      <c r="X2133" s="210"/>
      <c r="Y2133" s="210"/>
      <c r="Z2133" s="210"/>
      <c r="AA2133" s="211"/>
      <c r="AB2133" s="212"/>
      <c r="AC2133" s="213"/>
      <c r="AD2133" s="214"/>
      <c r="AE2133" s="215"/>
      <c r="AF2133" s="215"/>
      <c r="AG2133" s="215"/>
      <c r="AH2133" s="215"/>
      <c r="AI2133" s="215"/>
      <c r="AJ2133" s="215"/>
      <c r="AK2133" s="215"/>
      <c r="AL2133" s="215"/>
      <c r="AM2133" s="215"/>
      <c r="AN2133" s="209"/>
      <c r="AO2133" s="215"/>
      <c r="AP2133" s="215"/>
      <c r="AQ2133" s="215"/>
      <c r="AR2133" s="215"/>
      <c r="AS2133" s="215"/>
      <c r="AT2133" s="215"/>
      <c r="AU2133" s="215"/>
      <c r="AV2133" s="215"/>
      <c r="AW2133" s="215"/>
      <c r="AX2133" s="215"/>
      <c r="AY2133" s="215"/>
      <c r="AZ2133" s="215"/>
      <c r="BA2133" s="215"/>
      <c r="BB2133" s="215"/>
      <c r="BC2133" s="215"/>
      <c r="BD2133" s="85" t="n">
        <f aca="false">SUM(AC2133:BC2133)</f>
        <v>0</v>
      </c>
      <c r="BE2133" s="111" t="n">
        <f aca="false">IF((G2133+I2133+O2133-H2133-BD2133)&gt;=0,G2133+I2133+O2133-H2133-BD2133,0)</f>
        <v>0</v>
      </c>
      <c r="BF2133" s="112" t="n">
        <f aca="false">IF((H2133-I2133-O2133-G2133+BD2133)&gt;=0,H2133-I2133-O2133-G2133+BD2133,0)</f>
        <v>72</v>
      </c>
      <c r="BG2133" s="102"/>
      <c r="BH2133" s="103"/>
      <c r="BI2133" s="90"/>
      <c r="BJ2133" s="91" t="n">
        <v>-72</v>
      </c>
      <c r="BK2133" s="91" t="n">
        <f aca="false">BJ2133-BD2133+O2133</f>
        <v>-72</v>
      </c>
      <c r="BL2133" s="104"/>
    </row>
    <row r="2134" s="105" customFormat="true" ht="15" hidden="false" customHeight="false" outlineLevel="0" collapsed="false">
      <c r="A2134" s="207" t="n">
        <v>2128</v>
      </c>
      <c r="B2134" s="94" t="n">
        <v>43466</v>
      </c>
      <c r="C2134" s="95"/>
      <c r="D2134" s="96"/>
      <c r="E2134" s="74" t="n">
        <v>20</v>
      </c>
      <c r="F2134" s="97" t="s">
        <v>1517</v>
      </c>
      <c r="G2134" s="98" t="n">
        <v>0</v>
      </c>
      <c r="H2134" s="98" t="n">
        <v>60</v>
      </c>
      <c r="I2134" s="208"/>
      <c r="J2134" s="208"/>
      <c r="K2134" s="208"/>
      <c r="L2134" s="208"/>
      <c r="M2134" s="208"/>
      <c r="N2134" s="209"/>
      <c r="O2134" s="79" t="n">
        <f aca="false">SUM(J2134:N2134)</f>
        <v>0</v>
      </c>
      <c r="P2134" s="210"/>
      <c r="Q2134" s="210"/>
      <c r="R2134" s="210"/>
      <c r="S2134" s="210"/>
      <c r="T2134" s="99"/>
      <c r="U2134" s="292"/>
      <c r="V2134" s="210"/>
      <c r="W2134" s="210"/>
      <c r="X2134" s="210"/>
      <c r="Y2134" s="210"/>
      <c r="Z2134" s="210"/>
      <c r="AA2134" s="211"/>
      <c r="AB2134" s="212"/>
      <c r="AC2134" s="213"/>
      <c r="AD2134" s="214"/>
      <c r="AE2134" s="215"/>
      <c r="AF2134" s="215"/>
      <c r="AG2134" s="215"/>
      <c r="AH2134" s="215"/>
      <c r="AI2134" s="215"/>
      <c r="AJ2134" s="215"/>
      <c r="AK2134" s="215"/>
      <c r="AL2134" s="215"/>
      <c r="AM2134" s="215"/>
      <c r="AN2134" s="209"/>
      <c r="AO2134" s="215"/>
      <c r="AP2134" s="215"/>
      <c r="AQ2134" s="215"/>
      <c r="AR2134" s="215"/>
      <c r="AS2134" s="215"/>
      <c r="AT2134" s="215"/>
      <c r="AU2134" s="215"/>
      <c r="AV2134" s="215"/>
      <c r="AW2134" s="215"/>
      <c r="AX2134" s="215"/>
      <c r="AY2134" s="215"/>
      <c r="AZ2134" s="215"/>
      <c r="BA2134" s="215"/>
      <c r="BB2134" s="215"/>
      <c r="BC2134" s="215"/>
      <c r="BD2134" s="85" t="n">
        <f aca="false">SUM(AC2134:BC2134)</f>
        <v>0</v>
      </c>
      <c r="BE2134" s="111" t="n">
        <f aca="false">IF((G2134+I2134+O2134-H2134-BD2134)&gt;=0,G2134+I2134+O2134-H2134-BD2134,0)</f>
        <v>0</v>
      </c>
      <c r="BF2134" s="112" t="n">
        <f aca="false">IF((H2134-I2134-O2134-G2134+BD2134)&gt;=0,H2134-I2134-O2134-G2134+BD2134,0)</f>
        <v>60</v>
      </c>
      <c r="BG2134" s="102"/>
      <c r="BH2134" s="103"/>
      <c r="BI2134" s="90"/>
      <c r="BJ2134" s="91" t="n">
        <v>-60</v>
      </c>
      <c r="BK2134" s="91" t="n">
        <f aca="false">BJ2134-BD2134+O2134</f>
        <v>-60</v>
      </c>
      <c r="BL2134" s="104"/>
    </row>
    <row r="2135" s="105" customFormat="true" ht="15" hidden="false" customHeight="false" outlineLevel="0" collapsed="false">
      <c r="A2135" s="207" t="n">
        <v>2129</v>
      </c>
      <c r="B2135" s="94" t="n">
        <v>43466</v>
      </c>
      <c r="C2135" s="95"/>
      <c r="D2135" s="96"/>
      <c r="E2135" s="74" t="n">
        <v>72</v>
      </c>
      <c r="F2135" s="97" t="s">
        <v>1518</v>
      </c>
      <c r="G2135" s="98" t="n">
        <v>0</v>
      </c>
      <c r="H2135" s="98" t="n">
        <v>0</v>
      </c>
      <c r="I2135" s="208"/>
      <c r="J2135" s="208"/>
      <c r="K2135" s="208"/>
      <c r="L2135" s="208"/>
      <c r="M2135" s="208"/>
      <c r="N2135" s="209" t="n">
        <v>72</v>
      </c>
      <c r="O2135" s="79" t="n">
        <f aca="false">SUM(J2135:N2135)</f>
        <v>72</v>
      </c>
      <c r="P2135" s="210"/>
      <c r="Q2135" s="210"/>
      <c r="R2135" s="210"/>
      <c r="S2135" s="210"/>
      <c r="T2135" s="99"/>
      <c r="U2135" s="292"/>
      <c r="V2135" s="210"/>
      <c r="W2135" s="210"/>
      <c r="X2135" s="210"/>
      <c r="Y2135" s="210"/>
      <c r="Z2135" s="210"/>
      <c r="AA2135" s="211"/>
      <c r="AB2135" s="212"/>
      <c r="AC2135" s="213"/>
      <c r="AD2135" s="214"/>
      <c r="AE2135" s="215"/>
      <c r="AF2135" s="215"/>
      <c r="AG2135" s="215"/>
      <c r="AH2135" s="215"/>
      <c r="AI2135" s="215"/>
      <c r="AJ2135" s="215"/>
      <c r="AK2135" s="215"/>
      <c r="AL2135" s="215"/>
      <c r="AM2135" s="215" t="n">
        <v>216</v>
      </c>
      <c r="AN2135" s="209"/>
      <c r="AO2135" s="215"/>
      <c r="AP2135" s="215"/>
      <c r="AQ2135" s="215"/>
      <c r="AR2135" s="215"/>
      <c r="AS2135" s="215"/>
      <c r="AT2135" s="215"/>
      <c r="AU2135" s="215"/>
      <c r="AV2135" s="215"/>
      <c r="AW2135" s="215"/>
      <c r="AX2135" s="215"/>
      <c r="AY2135" s="215"/>
      <c r="AZ2135" s="215"/>
      <c r="BA2135" s="215"/>
      <c r="BB2135" s="215"/>
      <c r="BC2135" s="215"/>
      <c r="BD2135" s="85" t="n">
        <f aca="false">SUM(AC2135:BC2135)</f>
        <v>216</v>
      </c>
      <c r="BE2135" s="111" t="n">
        <f aca="false">IF((G2135+I2135+O2135-H2135-BD2135)&gt;=0,G2135+I2135+O2135-H2135-BD2135,0)</f>
        <v>0</v>
      </c>
      <c r="BF2135" s="112" t="n">
        <f aca="false">IF((H2135-I2135-O2135-G2135+BD2135)&gt;=0,H2135-I2135-O2135-G2135+BD2135,0)</f>
        <v>144</v>
      </c>
      <c r="BG2135" s="102"/>
      <c r="BH2135" s="103"/>
      <c r="BI2135" s="90" t="s">
        <v>43</v>
      </c>
      <c r="BJ2135" s="91" t="n">
        <v>0</v>
      </c>
      <c r="BK2135" s="91" t="n">
        <f aca="false">BJ2135-BD2135+O2135</f>
        <v>-144</v>
      </c>
      <c r="BL2135" s="104"/>
    </row>
    <row r="2136" s="105" customFormat="true" ht="15" hidden="false" customHeight="false" outlineLevel="0" collapsed="false">
      <c r="A2136" s="207" t="n">
        <v>2130</v>
      </c>
      <c r="B2136" s="94" t="n">
        <v>43466</v>
      </c>
      <c r="C2136" s="95"/>
      <c r="D2136" s="96"/>
      <c r="E2136" s="74" t="n">
        <v>20</v>
      </c>
      <c r="F2136" s="97" t="s">
        <v>1519</v>
      </c>
      <c r="G2136" s="98" t="n">
        <v>0</v>
      </c>
      <c r="H2136" s="98" t="n">
        <v>60</v>
      </c>
      <c r="I2136" s="208"/>
      <c r="J2136" s="208"/>
      <c r="K2136" s="208"/>
      <c r="L2136" s="208"/>
      <c r="M2136" s="208"/>
      <c r="N2136" s="209"/>
      <c r="O2136" s="79" t="n">
        <f aca="false">SUM(J2136:N2136)</f>
        <v>0</v>
      </c>
      <c r="P2136" s="210"/>
      <c r="Q2136" s="210"/>
      <c r="R2136" s="210"/>
      <c r="S2136" s="210"/>
      <c r="T2136" s="99"/>
      <c r="U2136" s="292"/>
      <c r="V2136" s="210"/>
      <c r="W2136" s="210"/>
      <c r="X2136" s="210"/>
      <c r="Y2136" s="210"/>
      <c r="Z2136" s="210"/>
      <c r="AA2136" s="211"/>
      <c r="AB2136" s="212"/>
      <c r="AC2136" s="213"/>
      <c r="AD2136" s="214"/>
      <c r="AE2136" s="215"/>
      <c r="AF2136" s="215"/>
      <c r="AG2136" s="215"/>
      <c r="AH2136" s="215"/>
      <c r="AI2136" s="215"/>
      <c r="AJ2136" s="215"/>
      <c r="AK2136" s="215"/>
      <c r="AL2136" s="215"/>
      <c r="AM2136" s="215"/>
      <c r="AN2136" s="209"/>
      <c r="AO2136" s="215"/>
      <c r="AP2136" s="215"/>
      <c r="AQ2136" s="215"/>
      <c r="AR2136" s="215"/>
      <c r="AS2136" s="215"/>
      <c r="AT2136" s="215"/>
      <c r="AU2136" s="215"/>
      <c r="AV2136" s="215"/>
      <c r="AW2136" s="215"/>
      <c r="AX2136" s="215"/>
      <c r="AY2136" s="215"/>
      <c r="AZ2136" s="215"/>
      <c r="BA2136" s="215"/>
      <c r="BB2136" s="215"/>
      <c r="BC2136" s="215"/>
      <c r="BD2136" s="85" t="n">
        <f aca="false">SUM(AC2136:BC2136)</f>
        <v>0</v>
      </c>
      <c r="BE2136" s="111" t="n">
        <f aca="false">IF((G2136+I2136+O2136-H2136-BD2136)&gt;=0,G2136+I2136+O2136-H2136-BD2136,0)</f>
        <v>0</v>
      </c>
      <c r="BF2136" s="112" t="n">
        <f aca="false">IF((H2136-I2136-O2136-G2136+BD2136)&gt;=0,H2136-I2136-O2136-G2136+BD2136,0)</f>
        <v>60</v>
      </c>
      <c r="BG2136" s="102"/>
      <c r="BH2136" s="103"/>
      <c r="BI2136" s="90"/>
      <c r="BJ2136" s="91" t="n">
        <v>-60</v>
      </c>
      <c r="BK2136" s="91" t="n">
        <f aca="false">BJ2136-BD2136+O2136</f>
        <v>-60</v>
      </c>
      <c r="BL2136" s="104"/>
    </row>
    <row r="2137" s="93" customFormat="true" ht="15" hidden="false" customHeight="false" outlineLevel="0" collapsed="false">
      <c r="A2137" s="207" t="n">
        <v>2131</v>
      </c>
      <c r="B2137" s="71" t="n">
        <v>43466</v>
      </c>
      <c r="C2137" s="72"/>
      <c r="D2137" s="73"/>
      <c r="E2137" s="74" t="n">
        <v>20</v>
      </c>
      <c r="F2137" s="75" t="s">
        <v>1520</v>
      </c>
      <c r="G2137" s="76" t="n">
        <v>0</v>
      </c>
      <c r="H2137" s="76" t="n">
        <v>60</v>
      </c>
      <c r="I2137" s="208"/>
      <c r="J2137" s="208"/>
      <c r="K2137" s="208"/>
      <c r="L2137" s="208"/>
      <c r="M2137" s="208"/>
      <c r="N2137" s="209"/>
      <c r="O2137" s="79" t="n">
        <f aca="false">SUM(J2137:N2137)</f>
        <v>0</v>
      </c>
      <c r="P2137" s="215"/>
      <c r="Q2137" s="215"/>
      <c r="R2137" s="215"/>
      <c r="S2137" s="215"/>
      <c r="T2137" s="80"/>
      <c r="U2137" s="293"/>
      <c r="V2137" s="215"/>
      <c r="W2137" s="215"/>
      <c r="X2137" s="215"/>
      <c r="Y2137" s="215"/>
      <c r="Z2137" s="215"/>
      <c r="AA2137" s="217"/>
      <c r="AB2137" s="218"/>
      <c r="AC2137" s="213"/>
      <c r="AD2137" s="214"/>
      <c r="AE2137" s="215"/>
      <c r="AF2137" s="215"/>
      <c r="AG2137" s="215"/>
      <c r="AH2137" s="215"/>
      <c r="AI2137" s="215"/>
      <c r="AJ2137" s="215"/>
      <c r="AK2137" s="215"/>
      <c r="AL2137" s="215"/>
      <c r="AM2137" s="215"/>
      <c r="AN2137" s="209"/>
      <c r="AO2137" s="215"/>
      <c r="AP2137" s="215"/>
      <c r="AQ2137" s="215"/>
      <c r="AR2137" s="215"/>
      <c r="AS2137" s="215"/>
      <c r="AT2137" s="215"/>
      <c r="AU2137" s="215"/>
      <c r="AV2137" s="215"/>
      <c r="AW2137" s="215"/>
      <c r="AX2137" s="215"/>
      <c r="AY2137" s="215"/>
      <c r="AZ2137" s="215"/>
      <c r="BA2137" s="215"/>
      <c r="BB2137" s="215"/>
      <c r="BC2137" s="215"/>
      <c r="BD2137" s="85" t="n">
        <f aca="false">SUM(AC2137:BC2137)</f>
        <v>0</v>
      </c>
      <c r="BE2137" s="86" t="n">
        <f aca="false">IF((G2137+I2137+O2137-H2137-BD2137)&gt;=0,G2137+I2137+O2137-H2137-BD2137,0)</f>
        <v>0</v>
      </c>
      <c r="BF2137" s="87" t="n">
        <f aca="false">IF((H2137-I2137-O2137-G2137+BD2137)&gt;=0,H2137-I2137-O2137-G2137+BD2137,0)</f>
        <v>60</v>
      </c>
      <c r="BG2137" s="106"/>
      <c r="BH2137" s="107"/>
      <c r="BI2137" s="90"/>
      <c r="BJ2137" s="91" t="n">
        <v>-60</v>
      </c>
      <c r="BK2137" s="91" t="n">
        <f aca="false">BJ2137-BD2137+O2137</f>
        <v>-60</v>
      </c>
      <c r="BL2137" s="92"/>
    </row>
    <row r="2138" s="93" customFormat="true" ht="15" hidden="false" customHeight="false" outlineLevel="0" collapsed="false">
      <c r="A2138" s="207" t="n">
        <v>2132</v>
      </c>
      <c r="B2138" s="71" t="n">
        <v>43466</v>
      </c>
      <c r="C2138" s="72"/>
      <c r="D2138" s="73"/>
      <c r="E2138" s="74" t="n">
        <v>20</v>
      </c>
      <c r="F2138" s="75" t="s">
        <v>1521</v>
      </c>
      <c r="G2138" s="76" t="n">
        <v>0</v>
      </c>
      <c r="H2138" s="76" t="n">
        <v>60</v>
      </c>
      <c r="I2138" s="208"/>
      <c r="J2138" s="208"/>
      <c r="K2138" s="208"/>
      <c r="L2138" s="208"/>
      <c r="M2138" s="208"/>
      <c r="N2138" s="209"/>
      <c r="O2138" s="79" t="n">
        <f aca="false">SUM(J2138:N2138)</f>
        <v>0</v>
      </c>
      <c r="P2138" s="215"/>
      <c r="Q2138" s="215"/>
      <c r="R2138" s="215"/>
      <c r="S2138" s="215"/>
      <c r="T2138" s="80"/>
      <c r="U2138" s="293"/>
      <c r="V2138" s="215"/>
      <c r="W2138" s="215"/>
      <c r="X2138" s="215"/>
      <c r="Y2138" s="215"/>
      <c r="Z2138" s="215"/>
      <c r="AA2138" s="217"/>
      <c r="AB2138" s="218"/>
      <c r="AC2138" s="213"/>
      <c r="AD2138" s="214"/>
      <c r="AE2138" s="215"/>
      <c r="AF2138" s="215"/>
      <c r="AG2138" s="215"/>
      <c r="AH2138" s="215"/>
      <c r="AI2138" s="215"/>
      <c r="AJ2138" s="215"/>
      <c r="AK2138" s="215"/>
      <c r="AL2138" s="215"/>
      <c r="AM2138" s="215"/>
      <c r="AN2138" s="209"/>
      <c r="AO2138" s="215"/>
      <c r="AP2138" s="215"/>
      <c r="AQ2138" s="215"/>
      <c r="AR2138" s="215"/>
      <c r="AS2138" s="215"/>
      <c r="AT2138" s="215"/>
      <c r="AU2138" s="215"/>
      <c r="AV2138" s="215"/>
      <c r="AW2138" s="215"/>
      <c r="AX2138" s="215"/>
      <c r="AY2138" s="215"/>
      <c r="AZ2138" s="215"/>
      <c r="BA2138" s="215"/>
      <c r="BB2138" s="215"/>
      <c r="BC2138" s="215"/>
      <c r="BD2138" s="85" t="n">
        <f aca="false">SUM(AC2138:BC2138)</f>
        <v>0</v>
      </c>
      <c r="BE2138" s="86" t="n">
        <f aca="false">IF((G2138+I2138+O2138-H2138-BD2138)&gt;=0,G2138+I2138+O2138-H2138-BD2138,0)</f>
        <v>0</v>
      </c>
      <c r="BF2138" s="87" t="n">
        <f aca="false">IF((H2138-I2138-O2138-G2138+BD2138)&gt;=0,H2138-I2138-O2138-G2138+BD2138,0)</f>
        <v>60</v>
      </c>
      <c r="BG2138" s="106"/>
      <c r="BH2138" s="107"/>
      <c r="BI2138" s="90"/>
      <c r="BJ2138" s="91" t="n">
        <v>-60</v>
      </c>
      <c r="BK2138" s="91" t="n">
        <f aca="false">BJ2138-BD2138+O2138</f>
        <v>-60</v>
      </c>
      <c r="BL2138" s="92"/>
    </row>
    <row r="2139" s="105" customFormat="true" ht="15" hidden="false" customHeight="false" outlineLevel="0" collapsed="false">
      <c r="A2139" s="207" t="n">
        <v>2133</v>
      </c>
      <c r="B2139" s="94" t="n">
        <v>43466</v>
      </c>
      <c r="C2139" s="95"/>
      <c r="D2139" s="96"/>
      <c r="E2139" s="74" t="n">
        <v>20</v>
      </c>
      <c r="F2139" s="97" t="s">
        <v>1522</v>
      </c>
      <c r="G2139" s="98" t="n">
        <v>0</v>
      </c>
      <c r="H2139" s="98" t="n">
        <v>60</v>
      </c>
      <c r="I2139" s="208"/>
      <c r="J2139" s="208"/>
      <c r="K2139" s="208"/>
      <c r="L2139" s="208"/>
      <c r="M2139" s="208"/>
      <c r="N2139" s="209"/>
      <c r="O2139" s="79" t="n">
        <f aca="false">SUM(J2139:N2139)</f>
        <v>0</v>
      </c>
      <c r="P2139" s="210"/>
      <c r="Q2139" s="210"/>
      <c r="R2139" s="210"/>
      <c r="S2139" s="210"/>
      <c r="T2139" s="99"/>
      <c r="U2139" s="292"/>
      <c r="V2139" s="210"/>
      <c r="W2139" s="210"/>
      <c r="X2139" s="210"/>
      <c r="Y2139" s="210"/>
      <c r="Z2139" s="210"/>
      <c r="AA2139" s="211"/>
      <c r="AB2139" s="212"/>
      <c r="AC2139" s="213"/>
      <c r="AD2139" s="214"/>
      <c r="AE2139" s="215"/>
      <c r="AF2139" s="215"/>
      <c r="AG2139" s="215"/>
      <c r="AH2139" s="215"/>
      <c r="AI2139" s="215"/>
      <c r="AJ2139" s="215"/>
      <c r="AK2139" s="215"/>
      <c r="AL2139" s="215"/>
      <c r="AM2139" s="215"/>
      <c r="AN2139" s="209"/>
      <c r="AO2139" s="215"/>
      <c r="AP2139" s="215"/>
      <c r="AQ2139" s="215"/>
      <c r="AR2139" s="215"/>
      <c r="AS2139" s="215"/>
      <c r="AT2139" s="215"/>
      <c r="AU2139" s="215"/>
      <c r="AV2139" s="215"/>
      <c r="AW2139" s="215"/>
      <c r="AX2139" s="215"/>
      <c r="AY2139" s="215"/>
      <c r="AZ2139" s="215"/>
      <c r="BA2139" s="215"/>
      <c r="BB2139" s="215"/>
      <c r="BC2139" s="215"/>
      <c r="BD2139" s="85" t="n">
        <f aca="false">SUM(AC2139:BC2139)</f>
        <v>0</v>
      </c>
      <c r="BE2139" s="111" t="n">
        <f aca="false">IF((G2139+I2139+O2139-H2139-BD2139)&gt;=0,G2139+I2139+O2139-H2139-BD2139,0)</f>
        <v>0</v>
      </c>
      <c r="BF2139" s="112" t="n">
        <f aca="false">IF((H2139-I2139-O2139-G2139+BD2139)&gt;=0,H2139-I2139-O2139-G2139+BD2139,0)</f>
        <v>60</v>
      </c>
      <c r="BG2139" s="102"/>
      <c r="BH2139" s="103"/>
      <c r="BI2139" s="90"/>
      <c r="BJ2139" s="91" t="n">
        <v>-60</v>
      </c>
      <c r="BK2139" s="91" t="n">
        <f aca="false">BJ2139-BD2139+O2139</f>
        <v>-60</v>
      </c>
      <c r="BL2139" s="104"/>
    </row>
    <row r="2140" s="93" customFormat="true" ht="15" hidden="false" customHeight="false" outlineLevel="0" collapsed="false">
      <c r="A2140" s="207" t="n">
        <v>2134</v>
      </c>
      <c r="B2140" s="71" t="n">
        <v>43466</v>
      </c>
      <c r="C2140" s="72"/>
      <c r="D2140" s="73"/>
      <c r="E2140" s="74" t="n">
        <v>72</v>
      </c>
      <c r="F2140" s="75" t="s">
        <v>1523</v>
      </c>
      <c r="G2140" s="76" t="n">
        <v>0</v>
      </c>
      <c r="H2140" s="76" t="n">
        <v>0</v>
      </c>
      <c r="I2140" s="208"/>
      <c r="J2140" s="208"/>
      <c r="K2140" s="208"/>
      <c r="L2140" s="208"/>
      <c r="M2140" s="208"/>
      <c r="N2140" s="209" t="n">
        <v>72</v>
      </c>
      <c r="O2140" s="79" t="n">
        <f aca="false">SUM(J2140:N2140)</f>
        <v>72</v>
      </c>
      <c r="P2140" s="215"/>
      <c r="Q2140" s="215"/>
      <c r="R2140" s="215"/>
      <c r="S2140" s="215"/>
      <c r="T2140" s="80"/>
      <c r="U2140" s="293"/>
      <c r="V2140" s="215"/>
      <c r="W2140" s="215"/>
      <c r="X2140" s="215"/>
      <c r="Y2140" s="215"/>
      <c r="Z2140" s="215"/>
      <c r="AA2140" s="217"/>
      <c r="AB2140" s="218"/>
      <c r="AC2140" s="213"/>
      <c r="AD2140" s="214"/>
      <c r="AE2140" s="215"/>
      <c r="AF2140" s="215"/>
      <c r="AG2140" s="215"/>
      <c r="AH2140" s="215"/>
      <c r="AI2140" s="215"/>
      <c r="AJ2140" s="215" t="n">
        <v>216</v>
      </c>
      <c r="AK2140" s="215"/>
      <c r="AL2140" s="215"/>
      <c r="AM2140" s="215"/>
      <c r="AN2140" s="209"/>
      <c r="AO2140" s="215"/>
      <c r="AP2140" s="215"/>
      <c r="AQ2140" s="215"/>
      <c r="AR2140" s="215"/>
      <c r="AS2140" s="215"/>
      <c r="AT2140" s="215"/>
      <c r="AU2140" s="215"/>
      <c r="AV2140" s="215"/>
      <c r="AW2140" s="215"/>
      <c r="AX2140" s="215"/>
      <c r="AY2140" s="215"/>
      <c r="AZ2140" s="215"/>
      <c r="BA2140" s="215"/>
      <c r="BB2140" s="215"/>
      <c r="BC2140" s="215"/>
      <c r="BD2140" s="85" t="n">
        <f aca="false">SUM(AC2140:BC2140)</f>
        <v>216</v>
      </c>
      <c r="BE2140" s="86" t="n">
        <f aca="false">IF((G2140+I2140+O2140-H2140-BD2140)&gt;=0,G2140+I2140+O2140-H2140-BD2140,0)</f>
        <v>0</v>
      </c>
      <c r="BF2140" s="87" t="n">
        <f aca="false">IF((H2140-I2140-O2140-G2140+BD2140)&gt;=0,H2140-I2140-O2140-G2140+BD2140,0)</f>
        <v>144</v>
      </c>
      <c r="BG2140" s="106"/>
      <c r="BH2140" s="107"/>
      <c r="BI2140" s="90" t="s">
        <v>43</v>
      </c>
      <c r="BJ2140" s="91" t="n">
        <v>0</v>
      </c>
      <c r="BK2140" s="91" t="n">
        <f aca="false">BJ2140-BD2140+O2140</f>
        <v>-144</v>
      </c>
      <c r="BL2140" s="92"/>
    </row>
    <row r="2141" s="93" customFormat="true" ht="15" hidden="false" customHeight="false" outlineLevel="0" collapsed="false">
      <c r="A2141" s="207" t="n">
        <v>2135</v>
      </c>
      <c r="B2141" s="71" t="n">
        <v>43466</v>
      </c>
      <c r="C2141" s="72"/>
      <c r="D2141" s="73"/>
      <c r="E2141" s="74" t="n">
        <v>72</v>
      </c>
      <c r="F2141" s="75" t="s">
        <v>1513</v>
      </c>
      <c r="G2141" s="76" t="n">
        <v>0</v>
      </c>
      <c r="H2141" s="76" t="n">
        <v>80</v>
      </c>
      <c r="I2141" s="208"/>
      <c r="J2141" s="208"/>
      <c r="K2141" s="208"/>
      <c r="L2141" s="208"/>
      <c r="M2141" s="208"/>
      <c r="N2141" s="209"/>
      <c r="O2141" s="79" t="n">
        <f aca="false">SUM(J2141:N2141)</f>
        <v>0</v>
      </c>
      <c r="P2141" s="215"/>
      <c r="Q2141" s="215"/>
      <c r="R2141" s="215"/>
      <c r="S2141" s="215"/>
      <c r="T2141" s="80"/>
      <c r="U2141" s="293"/>
      <c r="V2141" s="215"/>
      <c r="W2141" s="215"/>
      <c r="X2141" s="215"/>
      <c r="Y2141" s="215"/>
      <c r="Z2141" s="215"/>
      <c r="AA2141" s="217"/>
      <c r="AB2141" s="218"/>
      <c r="AC2141" s="213"/>
      <c r="AD2141" s="214"/>
      <c r="AE2141" s="215"/>
      <c r="AF2141" s="215"/>
      <c r="AG2141" s="215"/>
      <c r="AH2141" s="215"/>
      <c r="AI2141" s="215"/>
      <c r="AJ2141" s="215"/>
      <c r="AK2141" s="215"/>
      <c r="AL2141" s="215"/>
      <c r="AM2141" s="215"/>
      <c r="AN2141" s="209"/>
      <c r="AO2141" s="215"/>
      <c r="AP2141" s="215"/>
      <c r="AQ2141" s="215"/>
      <c r="AR2141" s="215"/>
      <c r="AS2141" s="215"/>
      <c r="AT2141" s="215"/>
      <c r="AU2141" s="215"/>
      <c r="AV2141" s="215"/>
      <c r="AW2141" s="215"/>
      <c r="AX2141" s="215"/>
      <c r="AY2141" s="215"/>
      <c r="AZ2141" s="215"/>
      <c r="BA2141" s="215"/>
      <c r="BB2141" s="215"/>
      <c r="BC2141" s="215"/>
      <c r="BD2141" s="85" t="n">
        <f aca="false">SUM(AC2141:BC2141)</f>
        <v>0</v>
      </c>
      <c r="BE2141" s="86" t="n">
        <f aca="false">IF((G2141+I2141+O2141-H2141-BD2141)&gt;=0,G2141+I2141+O2141-H2141-BD2141,0)</f>
        <v>0</v>
      </c>
      <c r="BF2141" s="87" t="n">
        <f aca="false">IF((H2141-I2141-O2141-G2141+BD2141)&gt;=0,H2141-I2141-O2141-G2141+BD2141,0)</f>
        <v>80</v>
      </c>
      <c r="BG2141" s="106" t="n">
        <v>43710</v>
      </c>
      <c r="BH2141" s="107"/>
      <c r="BI2141" s="90"/>
      <c r="BJ2141" s="91" t="n">
        <v>-80</v>
      </c>
      <c r="BK2141" s="91" t="n">
        <f aca="false">BJ2141-BD2141+O2141</f>
        <v>-80</v>
      </c>
      <c r="BL2141" s="92"/>
    </row>
    <row r="2142" s="105" customFormat="true" ht="15" hidden="false" customHeight="false" outlineLevel="0" collapsed="false">
      <c r="A2142" s="207" t="n">
        <v>2136</v>
      </c>
      <c r="B2142" s="94" t="n">
        <v>43466</v>
      </c>
      <c r="C2142" s="95"/>
      <c r="D2142" s="96"/>
      <c r="E2142" s="74" t="n">
        <v>72</v>
      </c>
      <c r="F2142" s="97" t="s">
        <v>1524</v>
      </c>
      <c r="G2142" s="98" t="n">
        <v>0</v>
      </c>
      <c r="H2142" s="98" t="n">
        <v>0</v>
      </c>
      <c r="I2142" s="208"/>
      <c r="J2142" s="208"/>
      <c r="K2142" s="208"/>
      <c r="L2142" s="208"/>
      <c r="M2142" s="208"/>
      <c r="N2142" s="209"/>
      <c r="O2142" s="79" t="n">
        <f aca="false">SUM(J2142:N2142)</f>
        <v>0</v>
      </c>
      <c r="P2142" s="210"/>
      <c r="Q2142" s="210"/>
      <c r="R2142" s="210"/>
      <c r="S2142" s="210"/>
      <c r="T2142" s="99"/>
      <c r="U2142" s="292"/>
      <c r="V2142" s="210"/>
      <c r="W2142" s="210"/>
      <c r="X2142" s="210"/>
      <c r="Y2142" s="210"/>
      <c r="Z2142" s="210"/>
      <c r="AA2142" s="211"/>
      <c r="AB2142" s="212"/>
      <c r="AC2142" s="213"/>
      <c r="AD2142" s="214"/>
      <c r="AE2142" s="215"/>
      <c r="AF2142" s="215"/>
      <c r="AG2142" s="215"/>
      <c r="AH2142" s="215"/>
      <c r="AI2142" s="215"/>
      <c r="AJ2142" s="215"/>
      <c r="AK2142" s="215"/>
      <c r="AL2142" s="215"/>
      <c r="AM2142" s="215"/>
      <c r="AN2142" s="209"/>
      <c r="AO2142" s="215"/>
      <c r="AP2142" s="215"/>
      <c r="AQ2142" s="215"/>
      <c r="AR2142" s="215"/>
      <c r="AS2142" s="215"/>
      <c r="AT2142" s="215"/>
      <c r="AU2142" s="215"/>
      <c r="AV2142" s="215"/>
      <c r="AW2142" s="215"/>
      <c r="AX2142" s="215"/>
      <c r="AY2142" s="215"/>
      <c r="AZ2142" s="215"/>
      <c r="BA2142" s="215"/>
      <c r="BB2142" s="215"/>
      <c r="BC2142" s="215"/>
      <c r="BD2142" s="85" t="n">
        <f aca="false">SUM(AC2142:BC2142)</f>
        <v>0</v>
      </c>
      <c r="BE2142" s="111" t="n">
        <f aca="false">IF((G2142+I2142+O2142-H2142-BD2142)&gt;=0,G2142+I2142+O2142-H2142-BD2142,0)</f>
        <v>0</v>
      </c>
      <c r="BF2142" s="112" t="n">
        <f aca="false">IF((H2142-I2142-O2142-G2142+BD2142)&gt;=0,H2142-I2142-O2142-G2142+BD2142,0)</f>
        <v>0</v>
      </c>
      <c r="BG2142" s="102"/>
      <c r="BH2142" s="103"/>
      <c r="BI2142" s="90"/>
      <c r="BJ2142" s="91" t="n">
        <v>0</v>
      </c>
      <c r="BK2142" s="91" t="n">
        <f aca="false">BJ2142-BD2142+O2142</f>
        <v>0</v>
      </c>
      <c r="BL2142" s="104"/>
    </row>
    <row r="2143" s="93" customFormat="true" ht="15" hidden="false" customHeight="false" outlineLevel="0" collapsed="false">
      <c r="A2143" s="207" t="n">
        <v>2137</v>
      </c>
      <c r="B2143" s="71" t="n">
        <v>43466</v>
      </c>
      <c r="C2143" s="72"/>
      <c r="D2143" s="73"/>
      <c r="E2143" s="74" t="n">
        <v>72</v>
      </c>
      <c r="F2143" s="75" t="s">
        <v>1525</v>
      </c>
      <c r="G2143" s="76" t="n">
        <v>0</v>
      </c>
      <c r="H2143" s="76" t="n">
        <v>0</v>
      </c>
      <c r="I2143" s="208"/>
      <c r="J2143" s="208"/>
      <c r="K2143" s="208"/>
      <c r="L2143" s="208"/>
      <c r="M2143" s="208"/>
      <c r="N2143" s="209" t="n">
        <v>72</v>
      </c>
      <c r="O2143" s="79" t="n">
        <f aca="false">SUM(J2143:N2143)</f>
        <v>72</v>
      </c>
      <c r="P2143" s="215"/>
      <c r="Q2143" s="215"/>
      <c r="R2143" s="215"/>
      <c r="S2143" s="215"/>
      <c r="T2143" s="80"/>
      <c r="U2143" s="293"/>
      <c r="V2143" s="215"/>
      <c r="W2143" s="215"/>
      <c r="X2143" s="215"/>
      <c r="Y2143" s="215"/>
      <c r="Z2143" s="215"/>
      <c r="AA2143" s="217"/>
      <c r="AB2143" s="218"/>
      <c r="AC2143" s="213"/>
      <c r="AD2143" s="214"/>
      <c r="AE2143" s="215"/>
      <c r="AF2143" s="215"/>
      <c r="AG2143" s="215"/>
      <c r="AH2143" s="215"/>
      <c r="AI2143" s="215" t="n">
        <v>216</v>
      </c>
      <c r="AJ2143" s="215"/>
      <c r="AK2143" s="215"/>
      <c r="AL2143" s="215"/>
      <c r="AM2143" s="215"/>
      <c r="AN2143" s="209"/>
      <c r="AO2143" s="215"/>
      <c r="AP2143" s="215"/>
      <c r="AQ2143" s="215"/>
      <c r="AR2143" s="215"/>
      <c r="AS2143" s="215"/>
      <c r="AT2143" s="215"/>
      <c r="AU2143" s="215"/>
      <c r="AV2143" s="215"/>
      <c r="AW2143" s="215"/>
      <c r="AX2143" s="215"/>
      <c r="AY2143" s="215"/>
      <c r="AZ2143" s="215"/>
      <c r="BA2143" s="215"/>
      <c r="BB2143" s="215"/>
      <c r="BC2143" s="215"/>
      <c r="BD2143" s="85" t="n">
        <f aca="false">SUM(AC2143:BC2143)</f>
        <v>216</v>
      </c>
      <c r="BE2143" s="86" t="n">
        <f aca="false">IF((G2143+I2143+O2143-H2143-BD2143)&gt;=0,G2143+I2143+O2143-H2143-BD2143,0)</f>
        <v>0</v>
      </c>
      <c r="BF2143" s="87" t="n">
        <f aca="false">IF((H2143-I2143-O2143-G2143+BD2143)&gt;=0,H2143-I2143-O2143-G2143+BD2143,0)</f>
        <v>144</v>
      </c>
      <c r="BG2143" s="106"/>
      <c r="BH2143" s="107"/>
      <c r="BI2143" s="90" t="s">
        <v>43</v>
      </c>
      <c r="BJ2143" s="91" t="n">
        <v>0</v>
      </c>
      <c r="BK2143" s="91" t="n">
        <f aca="false">BJ2143-BD2143+O2143</f>
        <v>-144</v>
      </c>
      <c r="BL2143" s="92"/>
    </row>
    <row r="2144" s="105" customFormat="true" ht="15" hidden="false" customHeight="false" outlineLevel="0" collapsed="false">
      <c r="A2144" s="207" t="n">
        <v>2138</v>
      </c>
      <c r="B2144" s="94" t="n">
        <v>43466</v>
      </c>
      <c r="C2144" s="95"/>
      <c r="D2144" s="96"/>
      <c r="E2144" s="74" t="n">
        <v>20</v>
      </c>
      <c r="F2144" s="97" t="s">
        <v>1526</v>
      </c>
      <c r="G2144" s="98" t="n">
        <v>0</v>
      </c>
      <c r="H2144" s="98" t="n">
        <v>60</v>
      </c>
      <c r="I2144" s="208"/>
      <c r="J2144" s="208"/>
      <c r="K2144" s="208"/>
      <c r="L2144" s="208"/>
      <c r="M2144" s="208"/>
      <c r="N2144" s="209"/>
      <c r="O2144" s="79" t="n">
        <f aca="false">SUM(J2144:N2144)</f>
        <v>0</v>
      </c>
      <c r="P2144" s="210"/>
      <c r="Q2144" s="210"/>
      <c r="R2144" s="210"/>
      <c r="S2144" s="210"/>
      <c r="T2144" s="99"/>
      <c r="U2144" s="292"/>
      <c r="V2144" s="210"/>
      <c r="W2144" s="210"/>
      <c r="X2144" s="210"/>
      <c r="Y2144" s="210"/>
      <c r="Z2144" s="210"/>
      <c r="AA2144" s="211"/>
      <c r="AB2144" s="212"/>
      <c r="AC2144" s="213"/>
      <c r="AD2144" s="214"/>
      <c r="AE2144" s="215"/>
      <c r="AF2144" s="215"/>
      <c r="AG2144" s="215"/>
      <c r="AH2144" s="215"/>
      <c r="AI2144" s="215"/>
      <c r="AJ2144" s="215"/>
      <c r="AK2144" s="215"/>
      <c r="AL2144" s="215"/>
      <c r="AM2144" s="215"/>
      <c r="AN2144" s="209"/>
      <c r="AO2144" s="215"/>
      <c r="AP2144" s="215"/>
      <c r="AQ2144" s="215"/>
      <c r="AR2144" s="215"/>
      <c r="AS2144" s="215"/>
      <c r="AT2144" s="215"/>
      <c r="AU2144" s="215"/>
      <c r="AV2144" s="215"/>
      <c r="AW2144" s="215"/>
      <c r="AX2144" s="215"/>
      <c r="AY2144" s="215"/>
      <c r="AZ2144" s="215"/>
      <c r="BA2144" s="215"/>
      <c r="BB2144" s="215"/>
      <c r="BC2144" s="215"/>
      <c r="BD2144" s="85" t="n">
        <f aca="false">SUM(AC2144:BC2144)</f>
        <v>0</v>
      </c>
      <c r="BE2144" s="111" t="n">
        <f aca="false">IF((G2144+I2144+O2144-H2144-BD2144)&gt;=0,G2144+I2144+O2144-H2144-BD2144,0)</f>
        <v>0</v>
      </c>
      <c r="BF2144" s="112" t="n">
        <f aca="false">IF((H2144-I2144-O2144-G2144+BD2144)&gt;=0,H2144-I2144-O2144-G2144+BD2144,0)</f>
        <v>60</v>
      </c>
      <c r="BG2144" s="102"/>
      <c r="BH2144" s="103"/>
      <c r="BI2144" s="90"/>
      <c r="BJ2144" s="91" t="n">
        <v>-60</v>
      </c>
      <c r="BK2144" s="91" t="n">
        <f aca="false">BJ2144-BD2144+O2144</f>
        <v>-60</v>
      </c>
      <c r="BL2144" s="104"/>
    </row>
    <row r="2145" s="93" customFormat="true" ht="15" hidden="false" customHeight="false" outlineLevel="0" collapsed="false">
      <c r="A2145" s="207" t="n">
        <v>2139</v>
      </c>
      <c r="B2145" s="71" t="n">
        <v>43466</v>
      </c>
      <c r="C2145" s="72"/>
      <c r="D2145" s="73"/>
      <c r="E2145" s="74" t="n">
        <v>72</v>
      </c>
      <c r="F2145" s="75" t="s">
        <v>1527</v>
      </c>
      <c r="G2145" s="76" t="n">
        <v>0</v>
      </c>
      <c r="H2145" s="76" t="n">
        <v>72</v>
      </c>
      <c r="I2145" s="208"/>
      <c r="J2145" s="208"/>
      <c r="K2145" s="208"/>
      <c r="L2145" s="208"/>
      <c r="M2145" s="208"/>
      <c r="N2145" s="209"/>
      <c r="O2145" s="79" t="n">
        <f aca="false">SUM(J2145:N2145)</f>
        <v>0</v>
      </c>
      <c r="P2145" s="215"/>
      <c r="Q2145" s="215"/>
      <c r="R2145" s="215"/>
      <c r="S2145" s="215"/>
      <c r="T2145" s="80"/>
      <c r="U2145" s="293"/>
      <c r="V2145" s="215"/>
      <c r="W2145" s="215"/>
      <c r="X2145" s="215"/>
      <c r="Y2145" s="215"/>
      <c r="Z2145" s="215"/>
      <c r="AA2145" s="217"/>
      <c r="AB2145" s="218"/>
      <c r="AC2145" s="213"/>
      <c r="AD2145" s="214"/>
      <c r="AE2145" s="215"/>
      <c r="AF2145" s="215"/>
      <c r="AG2145" s="215"/>
      <c r="AH2145" s="215"/>
      <c r="AI2145" s="215"/>
      <c r="AJ2145" s="215"/>
      <c r="AK2145" s="215"/>
      <c r="AL2145" s="215"/>
      <c r="AM2145" s="215"/>
      <c r="AN2145" s="209"/>
      <c r="AO2145" s="215"/>
      <c r="AP2145" s="215"/>
      <c r="AQ2145" s="215"/>
      <c r="AR2145" s="215"/>
      <c r="AS2145" s="215"/>
      <c r="AT2145" s="215"/>
      <c r="AU2145" s="215"/>
      <c r="AV2145" s="215"/>
      <c r="AW2145" s="215"/>
      <c r="AX2145" s="215"/>
      <c r="AY2145" s="215"/>
      <c r="AZ2145" s="215"/>
      <c r="BA2145" s="215"/>
      <c r="BB2145" s="215"/>
      <c r="BC2145" s="215"/>
      <c r="BD2145" s="85" t="n">
        <f aca="false">SUM(AC2145:BC2145)</f>
        <v>0</v>
      </c>
      <c r="BE2145" s="86" t="n">
        <f aca="false">IF((G2145+I2145+O2145-H2145-BD2145)&gt;=0,G2145+I2145+O2145-H2145-BD2145,0)</f>
        <v>0</v>
      </c>
      <c r="BF2145" s="87" t="n">
        <f aca="false">IF((H2145-I2145-O2145-G2145+BD2145)&gt;=0,H2145-I2145-O2145-G2145+BD2145,0)</f>
        <v>72</v>
      </c>
      <c r="BG2145" s="106"/>
      <c r="BH2145" s="107"/>
      <c r="BI2145" s="90"/>
      <c r="BJ2145" s="91" t="n">
        <v>-72</v>
      </c>
      <c r="BK2145" s="91" t="n">
        <f aca="false">BJ2145-BD2145+O2145</f>
        <v>-72</v>
      </c>
      <c r="BL2145" s="92"/>
    </row>
    <row r="2146" s="105" customFormat="true" ht="15" hidden="false" customHeight="false" outlineLevel="0" collapsed="false">
      <c r="A2146" s="207" t="n">
        <v>2140</v>
      </c>
      <c r="B2146" s="94" t="n">
        <v>43466</v>
      </c>
      <c r="C2146" s="95"/>
      <c r="D2146" s="96"/>
      <c r="E2146" s="74" t="n">
        <v>72</v>
      </c>
      <c r="F2146" s="97" t="s">
        <v>1528</v>
      </c>
      <c r="G2146" s="98" t="n">
        <v>0</v>
      </c>
      <c r="H2146" s="98" t="n">
        <v>72</v>
      </c>
      <c r="I2146" s="208"/>
      <c r="J2146" s="208"/>
      <c r="K2146" s="208"/>
      <c r="L2146" s="208"/>
      <c r="M2146" s="208"/>
      <c r="N2146" s="209"/>
      <c r="O2146" s="79" t="n">
        <f aca="false">SUM(J2146:N2146)</f>
        <v>0</v>
      </c>
      <c r="P2146" s="210"/>
      <c r="Q2146" s="210"/>
      <c r="R2146" s="210"/>
      <c r="S2146" s="210"/>
      <c r="T2146" s="99"/>
      <c r="U2146" s="292"/>
      <c r="V2146" s="210"/>
      <c r="W2146" s="210"/>
      <c r="X2146" s="210"/>
      <c r="Y2146" s="210"/>
      <c r="Z2146" s="210"/>
      <c r="AA2146" s="211"/>
      <c r="AB2146" s="212"/>
      <c r="AC2146" s="213"/>
      <c r="AD2146" s="214"/>
      <c r="AE2146" s="215"/>
      <c r="AF2146" s="215"/>
      <c r="AG2146" s="215"/>
      <c r="AH2146" s="215"/>
      <c r="AI2146" s="215"/>
      <c r="AJ2146" s="215"/>
      <c r="AK2146" s="215"/>
      <c r="AL2146" s="215"/>
      <c r="AM2146" s="215"/>
      <c r="AN2146" s="209"/>
      <c r="AO2146" s="215"/>
      <c r="AP2146" s="215"/>
      <c r="AQ2146" s="215"/>
      <c r="AR2146" s="215"/>
      <c r="AS2146" s="215"/>
      <c r="AT2146" s="215"/>
      <c r="AU2146" s="215"/>
      <c r="AV2146" s="215"/>
      <c r="AW2146" s="215"/>
      <c r="AX2146" s="215"/>
      <c r="AY2146" s="215"/>
      <c r="AZ2146" s="215"/>
      <c r="BA2146" s="215"/>
      <c r="BB2146" s="215"/>
      <c r="BC2146" s="215"/>
      <c r="BD2146" s="85" t="n">
        <f aca="false">SUM(AC2146:BC2146)</f>
        <v>0</v>
      </c>
      <c r="BE2146" s="111" t="n">
        <f aca="false">IF((G2146+I2146+O2146-H2146-BD2146)&gt;=0,G2146+I2146+O2146-H2146-BD2146,0)</f>
        <v>0</v>
      </c>
      <c r="BF2146" s="112" t="n">
        <f aca="false">IF((H2146-I2146-O2146-G2146+BD2146)&gt;=0,H2146-I2146-O2146-G2146+BD2146,0)</f>
        <v>72</v>
      </c>
      <c r="BG2146" s="102"/>
      <c r="BH2146" s="103"/>
      <c r="BI2146" s="90"/>
      <c r="BJ2146" s="91" t="n">
        <v>-72</v>
      </c>
      <c r="BK2146" s="91" t="n">
        <f aca="false">BJ2146-BD2146+O2146</f>
        <v>-72</v>
      </c>
      <c r="BL2146" s="104"/>
    </row>
    <row r="2147" s="105" customFormat="true" ht="15" hidden="false" customHeight="false" outlineLevel="0" collapsed="false">
      <c r="A2147" s="207" t="n">
        <v>2141</v>
      </c>
      <c r="B2147" s="94" t="n">
        <v>43466</v>
      </c>
      <c r="C2147" s="95"/>
      <c r="D2147" s="96"/>
      <c r="E2147" s="74" t="n">
        <v>72</v>
      </c>
      <c r="F2147" s="97" t="s">
        <v>1529</v>
      </c>
      <c r="G2147" s="98" t="n">
        <v>0</v>
      </c>
      <c r="H2147" s="98" t="n">
        <v>0</v>
      </c>
      <c r="I2147" s="208"/>
      <c r="J2147" s="208"/>
      <c r="K2147" s="208"/>
      <c r="L2147" s="208"/>
      <c r="M2147" s="208"/>
      <c r="N2147" s="209"/>
      <c r="O2147" s="79" t="n">
        <f aca="false">SUM(J2147:N2147)</f>
        <v>0</v>
      </c>
      <c r="P2147" s="210"/>
      <c r="Q2147" s="210"/>
      <c r="R2147" s="210"/>
      <c r="S2147" s="210"/>
      <c r="T2147" s="99"/>
      <c r="U2147" s="292"/>
      <c r="V2147" s="210"/>
      <c r="W2147" s="210"/>
      <c r="X2147" s="210"/>
      <c r="Y2147" s="210"/>
      <c r="Z2147" s="210"/>
      <c r="AA2147" s="211"/>
      <c r="AB2147" s="212"/>
      <c r="AC2147" s="213"/>
      <c r="AD2147" s="214"/>
      <c r="AE2147" s="215"/>
      <c r="AF2147" s="215"/>
      <c r="AG2147" s="215"/>
      <c r="AH2147" s="215"/>
      <c r="AI2147" s="215"/>
      <c r="AJ2147" s="215"/>
      <c r="AK2147" s="215"/>
      <c r="AL2147" s="215"/>
      <c r="AM2147" s="215"/>
      <c r="AN2147" s="209"/>
      <c r="AO2147" s="215"/>
      <c r="AP2147" s="215"/>
      <c r="AQ2147" s="215"/>
      <c r="AR2147" s="215"/>
      <c r="AS2147" s="215"/>
      <c r="AT2147" s="215"/>
      <c r="AU2147" s="215"/>
      <c r="AV2147" s="215"/>
      <c r="AW2147" s="215"/>
      <c r="AX2147" s="215"/>
      <c r="AY2147" s="215"/>
      <c r="AZ2147" s="215"/>
      <c r="BA2147" s="215"/>
      <c r="BB2147" s="215"/>
      <c r="BC2147" s="215"/>
      <c r="BD2147" s="85" t="n">
        <f aca="false">SUM(AC2147:BC2147)</f>
        <v>0</v>
      </c>
      <c r="BE2147" s="111" t="n">
        <f aca="false">IF((G2147+I2147+O2147-H2147-BD2147)&gt;=0,G2147+I2147+O2147-H2147-BD2147,0)</f>
        <v>0</v>
      </c>
      <c r="BF2147" s="112" t="n">
        <f aca="false">IF((H2147-I2147-O2147-G2147+BD2147)&gt;=0,H2147-I2147-O2147-G2147+BD2147,0)</f>
        <v>0</v>
      </c>
      <c r="BG2147" s="102"/>
      <c r="BH2147" s="103"/>
      <c r="BI2147" s="90"/>
      <c r="BJ2147" s="91" t="n">
        <v>0</v>
      </c>
      <c r="BK2147" s="91" t="n">
        <f aca="false">BJ2147-BD2147+O2147</f>
        <v>0</v>
      </c>
      <c r="BL2147" s="104"/>
    </row>
    <row r="2148" s="105" customFormat="true" ht="15" hidden="false" customHeight="false" outlineLevel="0" collapsed="false">
      <c r="A2148" s="207" t="n">
        <v>2142</v>
      </c>
      <c r="B2148" s="94" t="n">
        <v>43466</v>
      </c>
      <c r="C2148" s="95"/>
      <c r="D2148" s="96"/>
      <c r="E2148" s="74" t="n">
        <v>72</v>
      </c>
      <c r="F2148" s="97" t="s">
        <v>1530</v>
      </c>
      <c r="G2148" s="98" t="n">
        <v>0</v>
      </c>
      <c r="H2148" s="98" t="n">
        <v>72</v>
      </c>
      <c r="I2148" s="208"/>
      <c r="J2148" s="208"/>
      <c r="K2148" s="208"/>
      <c r="L2148" s="208"/>
      <c r="M2148" s="208"/>
      <c r="N2148" s="209"/>
      <c r="O2148" s="79" t="n">
        <f aca="false">SUM(J2148:N2148)</f>
        <v>0</v>
      </c>
      <c r="P2148" s="210"/>
      <c r="Q2148" s="210"/>
      <c r="R2148" s="210"/>
      <c r="S2148" s="210"/>
      <c r="T2148" s="99"/>
      <c r="U2148" s="292"/>
      <c r="V2148" s="210"/>
      <c r="W2148" s="210"/>
      <c r="X2148" s="210"/>
      <c r="Y2148" s="210"/>
      <c r="Z2148" s="210"/>
      <c r="AA2148" s="211"/>
      <c r="AB2148" s="212"/>
      <c r="AC2148" s="213"/>
      <c r="AD2148" s="214"/>
      <c r="AE2148" s="215"/>
      <c r="AF2148" s="215"/>
      <c r="AG2148" s="215"/>
      <c r="AH2148" s="215"/>
      <c r="AI2148" s="215"/>
      <c r="AJ2148" s="215"/>
      <c r="AK2148" s="215"/>
      <c r="AL2148" s="215"/>
      <c r="AM2148" s="215"/>
      <c r="AN2148" s="209"/>
      <c r="AO2148" s="215"/>
      <c r="AP2148" s="215"/>
      <c r="AQ2148" s="215"/>
      <c r="AR2148" s="215"/>
      <c r="AS2148" s="215"/>
      <c r="AT2148" s="215"/>
      <c r="AU2148" s="215"/>
      <c r="AV2148" s="215"/>
      <c r="AW2148" s="215"/>
      <c r="AX2148" s="215"/>
      <c r="AY2148" s="215"/>
      <c r="AZ2148" s="215"/>
      <c r="BA2148" s="215"/>
      <c r="BB2148" s="215"/>
      <c r="BC2148" s="215"/>
      <c r="BD2148" s="85" t="n">
        <f aca="false">SUM(AC2148:BC2148)</f>
        <v>0</v>
      </c>
      <c r="BE2148" s="111" t="n">
        <f aca="false">IF((G2148+I2148+O2148-H2148-BD2148)&gt;=0,G2148+I2148+O2148-H2148-BD2148,0)</f>
        <v>0</v>
      </c>
      <c r="BF2148" s="112" t="n">
        <f aca="false">IF((H2148-I2148-O2148-G2148+BD2148)&gt;=0,H2148-I2148-O2148-G2148+BD2148,0)</f>
        <v>72</v>
      </c>
      <c r="BG2148" s="102" t="n">
        <v>43482</v>
      </c>
      <c r="BH2148" s="103"/>
      <c r="BI2148" s="90"/>
      <c r="BJ2148" s="91" t="n">
        <v>-72</v>
      </c>
      <c r="BK2148" s="91" t="n">
        <f aca="false">BJ2148-BD2148+O2148</f>
        <v>-72</v>
      </c>
      <c r="BL2148" s="104"/>
    </row>
    <row r="2149" s="105" customFormat="true" ht="15" hidden="false" customHeight="false" outlineLevel="0" collapsed="false">
      <c r="A2149" s="207" t="n">
        <v>2143</v>
      </c>
      <c r="B2149" s="94" t="n">
        <v>43466</v>
      </c>
      <c r="C2149" s="95"/>
      <c r="D2149" s="96"/>
      <c r="E2149" s="74" t="n">
        <v>20</v>
      </c>
      <c r="F2149" s="97" t="s">
        <v>1531</v>
      </c>
      <c r="G2149" s="98" t="n">
        <v>0</v>
      </c>
      <c r="H2149" s="98" t="n">
        <v>0</v>
      </c>
      <c r="I2149" s="208"/>
      <c r="J2149" s="208"/>
      <c r="K2149" s="208"/>
      <c r="L2149" s="208"/>
      <c r="M2149" s="208"/>
      <c r="N2149" s="209" t="n">
        <v>20</v>
      </c>
      <c r="O2149" s="79" t="n">
        <f aca="false">SUM(J2149:N2149)</f>
        <v>20</v>
      </c>
      <c r="P2149" s="210"/>
      <c r="Q2149" s="210"/>
      <c r="R2149" s="210"/>
      <c r="S2149" s="210"/>
      <c r="T2149" s="99"/>
      <c r="U2149" s="292"/>
      <c r="V2149" s="210"/>
      <c r="W2149" s="210"/>
      <c r="X2149" s="210"/>
      <c r="Y2149" s="210"/>
      <c r="Z2149" s="210"/>
      <c r="AA2149" s="211"/>
      <c r="AB2149" s="212"/>
      <c r="AC2149" s="213"/>
      <c r="AD2149" s="214"/>
      <c r="AE2149" s="215"/>
      <c r="AF2149" s="215"/>
      <c r="AG2149" s="215"/>
      <c r="AH2149" s="215"/>
      <c r="AI2149" s="215"/>
      <c r="AJ2149" s="215"/>
      <c r="AK2149" s="215"/>
      <c r="AL2149" s="215"/>
      <c r="AM2149" s="215" t="n">
        <v>60</v>
      </c>
      <c r="AN2149" s="209"/>
      <c r="AO2149" s="215"/>
      <c r="AP2149" s="215"/>
      <c r="AQ2149" s="215"/>
      <c r="AR2149" s="215"/>
      <c r="AS2149" s="215"/>
      <c r="AT2149" s="215"/>
      <c r="AU2149" s="215"/>
      <c r="AV2149" s="215"/>
      <c r="AW2149" s="215"/>
      <c r="AX2149" s="215"/>
      <c r="AY2149" s="215"/>
      <c r="AZ2149" s="215"/>
      <c r="BA2149" s="215"/>
      <c r="BB2149" s="215"/>
      <c r="BC2149" s="215"/>
      <c r="BD2149" s="85" t="n">
        <f aca="false">SUM(AC2149:BC2149)</f>
        <v>60</v>
      </c>
      <c r="BE2149" s="111" t="n">
        <f aca="false">IF((G2149+I2149+O2149-H2149-BD2149)&gt;=0,G2149+I2149+O2149-H2149-BD2149,0)</f>
        <v>0</v>
      </c>
      <c r="BF2149" s="112" t="n">
        <f aca="false">IF((H2149-I2149-O2149-G2149+BD2149)&gt;=0,H2149-I2149-O2149-G2149+BD2149,0)</f>
        <v>40</v>
      </c>
      <c r="BG2149" s="102"/>
      <c r="BH2149" s="103"/>
      <c r="BI2149" s="90" t="s">
        <v>43</v>
      </c>
      <c r="BJ2149" s="91" t="n">
        <v>0</v>
      </c>
      <c r="BK2149" s="91" t="n">
        <f aca="false">BJ2149-BD2149+O2149</f>
        <v>-40</v>
      </c>
      <c r="BL2149" s="104"/>
    </row>
    <row r="2150" s="105" customFormat="true" ht="15" hidden="false" customHeight="false" outlineLevel="0" collapsed="false">
      <c r="A2150" s="207" t="n">
        <v>2144</v>
      </c>
      <c r="B2150" s="94" t="n">
        <v>43466</v>
      </c>
      <c r="C2150" s="95"/>
      <c r="D2150" s="96"/>
      <c r="E2150" s="74" t="n">
        <v>72</v>
      </c>
      <c r="F2150" s="97" t="s">
        <v>1532</v>
      </c>
      <c r="G2150" s="98" t="n">
        <v>70</v>
      </c>
      <c r="H2150" s="98" t="n">
        <v>0</v>
      </c>
      <c r="I2150" s="208"/>
      <c r="J2150" s="208"/>
      <c r="K2150" s="208"/>
      <c r="L2150" s="208"/>
      <c r="M2150" s="208"/>
      <c r="N2150" s="209"/>
      <c r="O2150" s="79" t="n">
        <f aca="false">SUM(J2150:N2150)</f>
        <v>0</v>
      </c>
      <c r="P2150" s="210"/>
      <c r="Q2150" s="210"/>
      <c r="R2150" s="210"/>
      <c r="S2150" s="210"/>
      <c r="T2150" s="99"/>
      <c r="U2150" s="292"/>
      <c r="V2150" s="210"/>
      <c r="W2150" s="210"/>
      <c r="X2150" s="210"/>
      <c r="Y2150" s="210"/>
      <c r="Z2150" s="210"/>
      <c r="AA2150" s="211"/>
      <c r="AB2150" s="212"/>
      <c r="AC2150" s="213"/>
      <c r="AD2150" s="214"/>
      <c r="AE2150" s="215"/>
      <c r="AF2150" s="215"/>
      <c r="AG2150" s="215"/>
      <c r="AH2150" s="215"/>
      <c r="AI2150" s="215"/>
      <c r="AJ2150" s="215"/>
      <c r="AK2150" s="215"/>
      <c r="AL2150" s="215"/>
      <c r="AM2150" s="215"/>
      <c r="AN2150" s="209"/>
      <c r="AO2150" s="215"/>
      <c r="AP2150" s="215"/>
      <c r="AQ2150" s="215"/>
      <c r="AR2150" s="215"/>
      <c r="AS2150" s="215"/>
      <c r="AT2150" s="215"/>
      <c r="AU2150" s="215"/>
      <c r="AV2150" s="215"/>
      <c r="AW2150" s="215"/>
      <c r="AX2150" s="215"/>
      <c r="AY2150" s="215"/>
      <c r="AZ2150" s="215"/>
      <c r="BA2150" s="215"/>
      <c r="BB2150" s="215"/>
      <c r="BC2150" s="215"/>
      <c r="BD2150" s="85" t="n">
        <f aca="false">SUM(AC2150:BC2150)</f>
        <v>0</v>
      </c>
      <c r="BE2150" s="111" t="n">
        <f aca="false">IF((G2150+I2150+O2150-H2150-BD2150)&gt;=0,G2150+I2150+O2150-H2150-BD2150,0)</f>
        <v>70</v>
      </c>
      <c r="BF2150" s="112" t="n">
        <f aca="false">IF((H2150-I2150-O2150-G2150+BD2150)&gt;=0,H2150-I2150-O2150-G2150+BD2150,0)</f>
        <v>0</v>
      </c>
      <c r="BG2150" s="102"/>
      <c r="BH2150" s="103"/>
      <c r="BI2150" s="90"/>
      <c r="BJ2150" s="91" t="n">
        <v>70</v>
      </c>
      <c r="BK2150" s="91" t="n">
        <f aca="false">BJ2150-BD2150+O2150</f>
        <v>70</v>
      </c>
      <c r="BL2150" s="104"/>
    </row>
    <row r="2151" s="105" customFormat="true" ht="15" hidden="false" customHeight="false" outlineLevel="0" collapsed="false">
      <c r="A2151" s="207" t="n">
        <v>2145</v>
      </c>
      <c r="B2151" s="94" t="n">
        <v>43466</v>
      </c>
      <c r="C2151" s="95"/>
      <c r="D2151" s="96"/>
      <c r="E2151" s="74" t="n">
        <v>72</v>
      </c>
      <c r="F2151" s="97" t="s">
        <v>1533</v>
      </c>
      <c r="G2151" s="98" t="n">
        <v>0</v>
      </c>
      <c r="H2151" s="98" t="n">
        <v>284</v>
      </c>
      <c r="I2151" s="208"/>
      <c r="J2151" s="208"/>
      <c r="K2151" s="208"/>
      <c r="L2151" s="208"/>
      <c r="M2151" s="208"/>
      <c r="N2151" s="209"/>
      <c r="O2151" s="79" t="n">
        <f aca="false">SUM(J2151:N2151)</f>
        <v>0</v>
      </c>
      <c r="P2151" s="210"/>
      <c r="Q2151" s="210"/>
      <c r="R2151" s="210"/>
      <c r="S2151" s="210"/>
      <c r="T2151" s="99"/>
      <c r="U2151" s="292"/>
      <c r="V2151" s="210"/>
      <c r="W2151" s="210"/>
      <c r="X2151" s="210"/>
      <c r="Y2151" s="210"/>
      <c r="Z2151" s="210"/>
      <c r="AA2151" s="211"/>
      <c r="AB2151" s="212"/>
      <c r="AC2151" s="213"/>
      <c r="AD2151" s="214"/>
      <c r="AE2151" s="215"/>
      <c r="AF2151" s="215"/>
      <c r="AG2151" s="215"/>
      <c r="AH2151" s="215"/>
      <c r="AI2151" s="215"/>
      <c r="AJ2151" s="215"/>
      <c r="AK2151" s="215"/>
      <c r="AL2151" s="215"/>
      <c r="AM2151" s="215"/>
      <c r="AN2151" s="209"/>
      <c r="AO2151" s="215"/>
      <c r="AP2151" s="215"/>
      <c r="AQ2151" s="215"/>
      <c r="AR2151" s="215"/>
      <c r="AS2151" s="215"/>
      <c r="AT2151" s="215"/>
      <c r="AU2151" s="215"/>
      <c r="AV2151" s="215"/>
      <c r="AW2151" s="215"/>
      <c r="AX2151" s="215"/>
      <c r="AY2151" s="215"/>
      <c r="AZ2151" s="215"/>
      <c r="BA2151" s="215"/>
      <c r="BB2151" s="215"/>
      <c r="BC2151" s="215"/>
      <c r="BD2151" s="85" t="n">
        <f aca="false">SUM(AC2151:BC2151)</f>
        <v>0</v>
      </c>
      <c r="BE2151" s="111" t="n">
        <f aca="false">IF((G2151+I2151+O2151-H2151-BD2151)&gt;=0,G2151+I2151+O2151-H2151-BD2151,0)</f>
        <v>0</v>
      </c>
      <c r="BF2151" s="112" t="n">
        <f aca="false">IF((H2151-I2151-O2151-G2151+BD2151)&gt;=0,H2151-I2151-O2151-G2151+BD2151,0)</f>
        <v>284</v>
      </c>
      <c r="BG2151" s="102"/>
      <c r="BH2151" s="103"/>
      <c r="BI2151" s="90"/>
      <c r="BJ2151" s="91" t="n">
        <v>-284</v>
      </c>
      <c r="BK2151" s="91" t="n">
        <f aca="false">BJ2151-BD2151+O2151</f>
        <v>-284</v>
      </c>
      <c r="BL2151" s="104"/>
    </row>
    <row r="2152" s="105" customFormat="true" ht="15" hidden="false" customHeight="false" outlineLevel="0" collapsed="false">
      <c r="A2152" s="207" t="n">
        <v>2146</v>
      </c>
      <c r="B2152" s="94" t="n">
        <v>43466</v>
      </c>
      <c r="C2152" s="95"/>
      <c r="D2152" s="96"/>
      <c r="E2152" s="74" t="n">
        <v>72</v>
      </c>
      <c r="F2152" s="97" t="s">
        <v>1534</v>
      </c>
      <c r="G2152" s="98" t="n">
        <v>0</v>
      </c>
      <c r="H2152" s="98" t="n">
        <v>216</v>
      </c>
      <c r="I2152" s="208"/>
      <c r="J2152" s="208"/>
      <c r="K2152" s="208"/>
      <c r="L2152" s="208"/>
      <c r="M2152" s="208"/>
      <c r="N2152" s="209"/>
      <c r="O2152" s="79" t="n">
        <f aca="false">SUM(J2152:N2152)</f>
        <v>0</v>
      </c>
      <c r="P2152" s="210"/>
      <c r="Q2152" s="210"/>
      <c r="R2152" s="210"/>
      <c r="S2152" s="210"/>
      <c r="T2152" s="99"/>
      <c r="U2152" s="292"/>
      <c r="V2152" s="210"/>
      <c r="W2152" s="210"/>
      <c r="X2152" s="210"/>
      <c r="Y2152" s="210"/>
      <c r="Z2152" s="210"/>
      <c r="AA2152" s="211"/>
      <c r="AB2152" s="212"/>
      <c r="AC2152" s="213"/>
      <c r="AD2152" s="214"/>
      <c r="AE2152" s="215"/>
      <c r="AF2152" s="215"/>
      <c r="AG2152" s="215"/>
      <c r="AH2152" s="215"/>
      <c r="AI2152" s="215"/>
      <c r="AJ2152" s="215"/>
      <c r="AK2152" s="215"/>
      <c r="AL2152" s="215"/>
      <c r="AM2152" s="215"/>
      <c r="AN2152" s="209"/>
      <c r="AO2152" s="215"/>
      <c r="AP2152" s="215"/>
      <c r="AQ2152" s="215"/>
      <c r="AR2152" s="215"/>
      <c r="AS2152" s="215"/>
      <c r="AT2152" s="215"/>
      <c r="AU2152" s="215"/>
      <c r="AV2152" s="215"/>
      <c r="AW2152" s="215"/>
      <c r="AX2152" s="215"/>
      <c r="AY2152" s="215"/>
      <c r="AZ2152" s="215"/>
      <c r="BA2152" s="215"/>
      <c r="BB2152" s="215"/>
      <c r="BC2152" s="215"/>
      <c r="BD2152" s="85" t="n">
        <f aca="false">SUM(AC2152:BC2152)</f>
        <v>0</v>
      </c>
      <c r="BE2152" s="111" t="n">
        <f aca="false">IF((G2152+I2152+O2152-H2152-BD2152)&gt;=0,G2152+I2152+O2152-H2152-BD2152,0)</f>
        <v>0</v>
      </c>
      <c r="BF2152" s="112" t="n">
        <f aca="false">IF((H2152-I2152-O2152-G2152+BD2152)&gt;=0,H2152-I2152-O2152-G2152+BD2152,0)</f>
        <v>216</v>
      </c>
      <c r="BG2152" s="102"/>
      <c r="BH2152" s="103"/>
      <c r="BI2152" s="90"/>
      <c r="BJ2152" s="91" t="n">
        <v>-216</v>
      </c>
      <c r="BK2152" s="91" t="n">
        <f aca="false">BJ2152-BD2152+O2152</f>
        <v>-216</v>
      </c>
      <c r="BL2152" s="104"/>
    </row>
    <row r="2153" s="105" customFormat="true" ht="15" hidden="false" customHeight="false" outlineLevel="0" collapsed="false">
      <c r="A2153" s="207" t="n">
        <v>2147</v>
      </c>
      <c r="B2153" s="94" t="n">
        <v>43466</v>
      </c>
      <c r="C2153" s="95"/>
      <c r="D2153" s="96"/>
      <c r="E2153" s="74" t="n">
        <v>20</v>
      </c>
      <c r="F2153" s="97"/>
      <c r="G2153" s="98" t="n">
        <v>20</v>
      </c>
      <c r="H2153" s="98" t="n">
        <v>0</v>
      </c>
      <c r="I2153" s="208"/>
      <c r="J2153" s="208"/>
      <c r="K2153" s="208"/>
      <c r="L2153" s="208"/>
      <c r="M2153" s="208"/>
      <c r="N2153" s="209" t="n">
        <v>20</v>
      </c>
      <c r="O2153" s="79" t="n">
        <f aca="false">SUM(J2153:N2153)</f>
        <v>20</v>
      </c>
      <c r="P2153" s="210"/>
      <c r="Q2153" s="210"/>
      <c r="R2153" s="210"/>
      <c r="S2153" s="210"/>
      <c r="T2153" s="99"/>
      <c r="U2153" s="292"/>
      <c r="V2153" s="210"/>
      <c r="W2153" s="210"/>
      <c r="X2153" s="210"/>
      <c r="Y2153" s="210"/>
      <c r="Z2153" s="210"/>
      <c r="AA2153" s="211"/>
      <c r="AB2153" s="212"/>
      <c r="AC2153" s="213"/>
      <c r="AD2153" s="214"/>
      <c r="AE2153" s="215"/>
      <c r="AF2153" s="215"/>
      <c r="AG2153" s="215"/>
      <c r="AH2153" s="215"/>
      <c r="AI2153" s="215" t="n">
        <v>80</v>
      </c>
      <c r="AJ2153" s="215"/>
      <c r="AK2153" s="215"/>
      <c r="AL2153" s="215"/>
      <c r="AM2153" s="215"/>
      <c r="AN2153" s="209"/>
      <c r="AO2153" s="215"/>
      <c r="AP2153" s="215"/>
      <c r="AQ2153" s="215"/>
      <c r="AR2153" s="215"/>
      <c r="AS2153" s="215"/>
      <c r="AT2153" s="215"/>
      <c r="AU2153" s="215"/>
      <c r="AV2153" s="215"/>
      <c r="AW2153" s="215"/>
      <c r="AX2153" s="215"/>
      <c r="AY2153" s="215"/>
      <c r="AZ2153" s="215"/>
      <c r="BA2153" s="215"/>
      <c r="BB2153" s="215"/>
      <c r="BC2153" s="215"/>
      <c r="BD2153" s="85" t="n">
        <f aca="false">SUM(AC2153:BC2153)</f>
        <v>80</v>
      </c>
      <c r="BE2153" s="111" t="n">
        <f aca="false">IF((G2153+I2153+O2153-H2153-BD2153)&gt;=0,G2153+I2153+O2153-H2153-BD2153,0)</f>
        <v>0</v>
      </c>
      <c r="BF2153" s="112" t="n">
        <f aca="false">IF((H2153-I2153-O2153-G2153+BD2153)&gt;=0,H2153-I2153-O2153-G2153+BD2153,0)</f>
        <v>40</v>
      </c>
      <c r="BG2153" s="102"/>
      <c r="BH2153" s="103"/>
      <c r="BI2153" s="90" t="s">
        <v>125</v>
      </c>
      <c r="BJ2153" s="91" t="n">
        <v>20</v>
      </c>
      <c r="BK2153" s="91" t="n">
        <f aca="false">BJ2153-BD2153+O2153</f>
        <v>-40</v>
      </c>
      <c r="BL2153" s="104"/>
    </row>
    <row r="2154" s="93" customFormat="true" ht="15" hidden="false" customHeight="false" outlineLevel="0" collapsed="false">
      <c r="A2154" s="207" t="n">
        <v>2148</v>
      </c>
      <c r="B2154" s="71" t="n">
        <v>43466</v>
      </c>
      <c r="C2154" s="72"/>
      <c r="D2154" s="73"/>
      <c r="E2154" s="74" t="n">
        <v>72</v>
      </c>
      <c r="F2154" s="75" t="s">
        <v>1535</v>
      </c>
      <c r="G2154" s="76" t="n">
        <v>0</v>
      </c>
      <c r="H2154" s="76" t="n">
        <v>72</v>
      </c>
      <c r="I2154" s="208"/>
      <c r="J2154" s="208"/>
      <c r="K2154" s="208"/>
      <c r="L2154" s="208"/>
      <c r="M2154" s="208"/>
      <c r="N2154" s="209" t="n">
        <v>72</v>
      </c>
      <c r="O2154" s="79" t="n">
        <f aca="false">SUM(J2154:N2154)</f>
        <v>72</v>
      </c>
      <c r="P2154" s="215"/>
      <c r="Q2154" s="215"/>
      <c r="R2154" s="215"/>
      <c r="S2154" s="215"/>
      <c r="T2154" s="80"/>
      <c r="U2154" s="293"/>
      <c r="V2154" s="215"/>
      <c r="W2154" s="215"/>
      <c r="X2154" s="215"/>
      <c r="Y2154" s="215"/>
      <c r="Z2154" s="215"/>
      <c r="AA2154" s="217"/>
      <c r="AB2154" s="218"/>
      <c r="AC2154" s="213"/>
      <c r="AD2154" s="214"/>
      <c r="AE2154" s="215"/>
      <c r="AF2154" s="215"/>
      <c r="AG2154" s="215" t="n">
        <v>144</v>
      </c>
      <c r="AH2154" s="215"/>
      <c r="AI2154" s="215"/>
      <c r="AJ2154" s="215"/>
      <c r="AK2154" s="215"/>
      <c r="AL2154" s="215"/>
      <c r="AM2154" s="215"/>
      <c r="AN2154" s="209"/>
      <c r="AO2154" s="215"/>
      <c r="AP2154" s="215"/>
      <c r="AQ2154" s="215"/>
      <c r="AR2154" s="215"/>
      <c r="AS2154" s="215"/>
      <c r="AT2154" s="215"/>
      <c r="AU2154" s="215"/>
      <c r="AV2154" s="215"/>
      <c r="AW2154" s="215"/>
      <c r="AX2154" s="215"/>
      <c r="AY2154" s="215"/>
      <c r="AZ2154" s="215"/>
      <c r="BA2154" s="215"/>
      <c r="BB2154" s="215"/>
      <c r="BC2154" s="215"/>
      <c r="BD2154" s="85" t="n">
        <f aca="false">SUM(AC2154:BC2154)</f>
        <v>144</v>
      </c>
      <c r="BE2154" s="86" t="n">
        <f aca="false">IF((G2154+I2154+O2154-H2154-BD2154)&gt;=0,G2154+I2154+O2154-H2154-BD2154,0)</f>
        <v>0</v>
      </c>
      <c r="BF2154" s="87" t="n">
        <f aca="false">IF((H2154-I2154-O2154-G2154+BD2154)&gt;=0,H2154-I2154-O2154-G2154+BD2154,0)</f>
        <v>144</v>
      </c>
      <c r="BG2154" s="106"/>
      <c r="BH2154" s="107"/>
      <c r="BI2154" s="90" t="s">
        <v>455</v>
      </c>
      <c r="BJ2154" s="91" t="n">
        <v>-72</v>
      </c>
      <c r="BK2154" s="91" t="n">
        <f aca="false">BJ2154-BD2154+O2154</f>
        <v>-144</v>
      </c>
      <c r="BL2154" s="92"/>
    </row>
    <row r="2155" s="93" customFormat="true" ht="15" hidden="false" customHeight="false" outlineLevel="0" collapsed="false">
      <c r="A2155" s="207" t="n">
        <v>2149</v>
      </c>
      <c r="B2155" s="71" t="n">
        <v>43466</v>
      </c>
      <c r="C2155" s="72"/>
      <c r="D2155" s="73"/>
      <c r="E2155" s="74" t="n">
        <v>72</v>
      </c>
      <c r="F2155" s="75" t="s">
        <v>1536</v>
      </c>
      <c r="G2155" s="76" t="n">
        <v>0</v>
      </c>
      <c r="H2155" s="76" t="n">
        <v>0</v>
      </c>
      <c r="I2155" s="208"/>
      <c r="J2155" s="208"/>
      <c r="K2155" s="208"/>
      <c r="L2155" s="208"/>
      <c r="M2155" s="208"/>
      <c r="N2155" s="209"/>
      <c r="O2155" s="79" t="n">
        <f aca="false">SUM(J2155:N2155)</f>
        <v>0</v>
      </c>
      <c r="P2155" s="215"/>
      <c r="Q2155" s="215"/>
      <c r="R2155" s="215"/>
      <c r="S2155" s="215"/>
      <c r="T2155" s="80"/>
      <c r="U2155" s="293"/>
      <c r="V2155" s="215"/>
      <c r="W2155" s="215"/>
      <c r="X2155" s="215"/>
      <c r="Y2155" s="215"/>
      <c r="Z2155" s="215"/>
      <c r="AA2155" s="217"/>
      <c r="AB2155" s="218"/>
      <c r="AC2155" s="213"/>
      <c r="AD2155" s="214"/>
      <c r="AE2155" s="215"/>
      <c r="AF2155" s="215"/>
      <c r="AG2155" s="215"/>
      <c r="AH2155" s="215"/>
      <c r="AI2155" s="215"/>
      <c r="AJ2155" s="215"/>
      <c r="AK2155" s="215"/>
      <c r="AL2155" s="215"/>
      <c r="AM2155" s="215"/>
      <c r="AN2155" s="209"/>
      <c r="AO2155" s="215"/>
      <c r="AP2155" s="215"/>
      <c r="AQ2155" s="215"/>
      <c r="AR2155" s="215"/>
      <c r="AS2155" s="215"/>
      <c r="AT2155" s="215"/>
      <c r="AU2155" s="215"/>
      <c r="AV2155" s="215"/>
      <c r="AW2155" s="215"/>
      <c r="AX2155" s="215"/>
      <c r="AY2155" s="215"/>
      <c r="AZ2155" s="215"/>
      <c r="BA2155" s="215"/>
      <c r="BB2155" s="215"/>
      <c r="BC2155" s="215"/>
      <c r="BD2155" s="85" t="n">
        <f aca="false">SUM(AC2155:BC2155)</f>
        <v>0</v>
      </c>
      <c r="BE2155" s="86" t="n">
        <f aca="false">IF((G2155+I2155+O2155-H2155-BD2155)&gt;=0,G2155+I2155+O2155-H2155-BD2155,0)</f>
        <v>0</v>
      </c>
      <c r="BF2155" s="87" t="n">
        <f aca="false">IF((H2155-I2155-O2155-G2155+BD2155)&gt;=0,H2155-I2155-O2155-G2155+BD2155,0)</f>
        <v>0</v>
      </c>
      <c r="BG2155" s="106"/>
      <c r="BH2155" s="107"/>
      <c r="BI2155" s="90"/>
      <c r="BJ2155" s="91" t="n">
        <v>0</v>
      </c>
      <c r="BK2155" s="91" t="n">
        <f aca="false">BJ2155-BD2155+O2155</f>
        <v>0</v>
      </c>
      <c r="BL2155" s="92"/>
    </row>
    <row r="2156" s="105" customFormat="true" ht="15" hidden="false" customHeight="false" outlineLevel="0" collapsed="false">
      <c r="A2156" s="207" t="n">
        <v>2150</v>
      </c>
      <c r="B2156" s="94" t="n">
        <v>43466</v>
      </c>
      <c r="C2156" s="95"/>
      <c r="D2156" s="96"/>
      <c r="E2156" s="74" t="n">
        <v>72</v>
      </c>
      <c r="F2156" s="97" t="s">
        <v>1537</v>
      </c>
      <c r="G2156" s="98" t="n">
        <v>0</v>
      </c>
      <c r="H2156" s="98" t="n">
        <v>0</v>
      </c>
      <c r="I2156" s="208"/>
      <c r="J2156" s="208"/>
      <c r="K2156" s="208"/>
      <c r="L2156" s="208"/>
      <c r="M2156" s="208"/>
      <c r="N2156" s="209"/>
      <c r="O2156" s="79" t="n">
        <f aca="false">SUM(J2156:N2156)</f>
        <v>0</v>
      </c>
      <c r="P2156" s="210"/>
      <c r="Q2156" s="210"/>
      <c r="R2156" s="210"/>
      <c r="S2156" s="210"/>
      <c r="T2156" s="99"/>
      <c r="U2156" s="292"/>
      <c r="V2156" s="210"/>
      <c r="W2156" s="210"/>
      <c r="X2156" s="210"/>
      <c r="Y2156" s="210"/>
      <c r="Z2156" s="210"/>
      <c r="AA2156" s="211"/>
      <c r="AB2156" s="212"/>
      <c r="AC2156" s="213"/>
      <c r="AD2156" s="214"/>
      <c r="AE2156" s="215"/>
      <c r="AF2156" s="215"/>
      <c r="AG2156" s="215"/>
      <c r="AH2156" s="215"/>
      <c r="AI2156" s="215"/>
      <c r="AJ2156" s="215"/>
      <c r="AK2156" s="215"/>
      <c r="AL2156" s="215"/>
      <c r="AM2156" s="215"/>
      <c r="AN2156" s="209"/>
      <c r="AO2156" s="215"/>
      <c r="AP2156" s="215"/>
      <c r="AQ2156" s="215"/>
      <c r="AR2156" s="215"/>
      <c r="AS2156" s="215"/>
      <c r="AT2156" s="215"/>
      <c r="AU2156" s="215"/>
      <c r="AV2156" s="215"/>
      <c r="AW2156" s="215"/>
      <c r="AX2156" s="215"/>
      <c r="AY2156" s="215"/>
      <c r="AZ2156" s="215"/>
      <c r="BA2156" s="215"/>
      <c r="BB2156" s="215"/>
      <c r="BC2156" s="215"/>
      <c r="BD2156" s="85" t="n">
        <f aca="false">SUM(AC2156:BC2156)</f>
        <v>0</v>
      </c>
      <c r="BE2156" s="111" t="n">
        <f aca="false">IF((G2156+I2156+O2156-H2156-BD2156)&gt;=0,G2156+I2156+O2156-H2156-BD2156,0)</f>
        <v>0</v>
      </c>
      <c r="BF2156" s="112" t="n">
        <f aca="false">IF((H2156-I2156-O2156-G2156+BD2156)&gt;=0,H2156-I2156-O2156-G2156+BD2156,0)</f>
        <v>0</v>
      </c>
      <c r="BG2156" s="102"/>
      <c r="BH2156" s="103"/>
      <c r="BI2156" s="90"/>
      <c r="BJ2156" s="91" t="n">
        <v>0</v>
      </c>
      <c r="BK2156" s="91" t="n">
        <f aca="false">BJ2156-BD2156+O2156</f>
        <v>0</v>
      </c>
      <c r="BL2156" s="104"/>
    </row>
    <row r="2157" s="105" customFormat="true" ht="15" hidden="false" customHeight="false" outlineLevel="0" collapsed="false">
      <c r="A2157" s="207" t="n">
        <v>2151</v>
      </c>
      <c r="B2157" s="94" t="n">
        <v>43466</v>
      </c>
      <c r="C2157" s="95"/>
      <c r="D2157" s="96"/>
      <c r="E2157" s="74" t="n">
        <v>72</v>
      </c>
      <c r="F2157" s="97" t="s">
        <v>1538</v>
      </c>
      <c r="G2157" s="98" t="n">
        <v>0</v>
      </c>
      <c r="H2157" s="98" t="n">
        <v>216</v>
      </c>
      <c r="I2157" s="208"/>
      <c r="J2157" s="208"/>
      <c r="K2157" s="208"/>
      <c r="L2157" s="208"/>
      <c r="M2157" s="208"/>
      <c r="N2157" s="209"/>
      <c r="O2157" s="79" t="n">
        <f aca="false">SUM(J2157:N2157)</f>
        <v>0</v>
      </c>
      <c r="P2157" s="210"/>
      <c r="Q2157" s="210"/>
      <c r="R2157" s="210"/>
      <c r="S2157" s="210"/>
      <c r="T2157" s="99"/>
      <c r="U2157" s="292"/>
      <c r="V2157" s="210"/>
      <c r="W2157" s="210"/>
      <c r="X2157" s="210"/>
      <c r="Y2157" s="210"/>
      <c r="Z2157" s="210"/>
      <c r="AA2157" s="211"/>
      <c r="AB2157" s="212"/>
      <c r="AC2157" s="213"/>
      <c r="AD2157" s="214"/>
      <c r="AE2157" s="215"/>
      <c r="AF2157" s="215"/>
      <c r="AG2157" s="215"/>
      <c r="AH2157" s="215"/>
      <c r="AI2157" s="215"/>
      <c r="AJ2157" s="215"/>
      <c r="AK2157" s="215"/>
      <c r="AL2157" s="215"/>
      <c r="AM2157" s="215"/>
      <c r="AN2157" s="209"/>
      <c r="AO2157" s="215"/>
      <c r="AP2157" s="215"/>
      <c r="AQ2157" s="215"/>
      <c r="AR2157" s="215"/>
      <c r="AS2157" s="215"/>
      <c r="AT2157" s="215"/>
      <c r="AU2157" s="215"/>
      <c r="AV2157" s="215"/>
      <c r="AW2157" s="215"/>
      <c r="AX2157" s="215"/>
      <c r="AY2157" s="215"/>
      <c r="AZ2157" s="215"/>
      <c r="BA2157" s="215"/>
      <c r="BB2157" s="215"/>
      <c r="BC2157" s="215"/>
      <c r="BD2157" s="85" t="n">
        <f aca="false">SUM(AC2157:BC2157)</f>
        <v>0</v>
      </c>
      <c r="BE2157" s="111" t="n">
        <f aca="false">IF((G2157+I2157+O2157-H2157-BD2157)&gt;=0,G2157+I2157+O2157-H2157-BD2157,0)</f>
        <v>0</v>
      </c>
      <c r="BF2157" s="112" t="n">
        <f aca="false">IF((H2157-I2157-O2157-G2157+BD2157)&gt;=0,H2157-I2157-O2157-G2157+BD2157,0)</f>
        <v>216</v>
      </c>
      <c r="BG2157" s="102"/>
      <c r="BH2157" s="103"/>
      <c r="BI2157" s="90"/>
      <c r="BJ2157" s="91" t="n">
        <v>-216</v>
      </c>
      <c r="BK2157" s="91" t="n">
        <f aca="false">BJ2157-BD2157+O2157</f>
        <v>-216</v>
      </c>
      <c r="BL2157" s="104"/>
    </row>
    <row r="2158" s="105" customFormat="true" ht="15" hidden="false" customHeight="false" outlineLevel="0" collapsed="false">
      <c r="A2158" s="207" t="n">
        <v>2152</v>
      </c>
      <c r="B2158" s="94" t="n">
        <v>43466</v>
      </c>
      <c r="C2158" s="95"/>
      <c r="D2158" s="96"/>
      <c r="E2158" s="74" t="n">
        <v>72</v>
      </c>
      <c r="F2158" s="97" t="s">
        <v>1539</v>
      </c>
      <c r="G2158" s="98" t="n">
        <v>144</v>
      </c>
      <c r="H2158" s="98" t="n">
        <v>0</v>
      </c>
      <c r="I2158" s="208"/>
      <c r="J2158" s="208"/>
      <c r="K2158" s="208"/>
      <c r="L2158" s="208"/>
      <c r="M2158" s="208"/>
      <c r="N2158" s="209"/>
      <c r="O2158" s="79" t="n">
        <f aca="false">SUM(J2158:N2158)</f>
        <v>0</v>
      </c>
      <c r="P2158" s="210"/>
      <c r="Q2158" s="210"/>
      <c r="R2158" s="210"/>
      <c r="S2158" s="210"/>
      <c r="T2158" s="99"/>
      <c r="U2158" s="292"/>
      <c r="V2158" s="210"/>
      <c r="W2158" s="210"/>
      <c r="X2158" s="210"/>
      <c r="Y2158" s="210"/>
      <c r="Z2158" s="210"/>
      <c r="AA2158" s="211"/>
      <c r="AB2158" s="212"/>
      <c r="AC2158" s="213"/>
      <c r="AD2158" s="214"/>
      <c r="AE2158" s="215"/>
      <c r="AF2158" s="215"/>
      <c r="AG2158" s="215"/>
      <c r="AH2158" s="215"/>
      <c r="AI2158" s="215"/>
      <c r="AJ2158" s="215"/>
      <c r="AK2158" s="215"/>
      <c r="AL2158" s="215"/>
      <c r="AM2158" s="215"/>
      <c r="AN2158" s="209"/>
      <c r="AO2158" s="215"/>
      <c r="AP2158" s="215"/>
      <c r="AQ2158" s="215"/>
      <c r="AR2158" s="215"/>
      <c r="AS2158" s="215"/>
      <c r="AT2158" s="215"/>
      <c r="AU2158" s="215"/>
      <c r="AV2158" s="215"/>
      <c r="AW2158" s="215"/>
      <c r="AX2158" s="215"/>
      <c r="AY2158" s="215"/>
      <c r="AZ2158" s="215"/>
      <c r="BA2158" s="215"/>
      <c r="BB2158" s="215"/>
      <c r="BC2158" s="215"/>
      <c r="BD2158" s="85" t="n">
        <f aca="false">SUM(AC2158:BC2158)</f>
        <v>0</v>
      </c>
      <c r="BE2158" s="111" t="n">
        <f aca="false">IF((G2158+I2158+O2158-H2158-BD2158)&gt;=0,G2158+I2158+O2158-H2158-BD2158,0)</f>
        <v>144</v>
      </c>
      <c r="BF2158" s="112" t="n">
        <f aca="false">IF((H2158-I2158-O2158-G2158+BD2158)&gt;=0,H2158-I2158-O2158-G2158+BD2158,0)</f>
        <v>0</v>
      </c>
      <c r="BG2158" s="102"/>
      <c r="BH2158" s="103"/>
      <c r="BI2158" s="90"/>
      <c r="BJ2158" s="91" t="n">
        <v>144</v>
      </c>
      <c r="BK2158" s="91" t="n">
        <f aca="false">BJ2158-BD2158+O2158</f>
        <v>144</v>
      </c>
      <c r="BL2158" s="104"/>
    </row>
    <row r="2159" s="105" customFormat="true" ht="15" hidden="false" customHeight="false" outlineLevel="0" collapsed="false">
      <c r="A2159" s="207" t="n">
        <v>2153</v>
      </c>
      <c r="B2159" s="94" t="n">
        <v>43466</v>
      </c>
      <c r="C2159" s="95"/>
      <c r="D2159" s="96"/>
      <c r="E2159" s="74" t="n">
        <v>20</v>
      </c>
      <c r="F2159" s="97" t="s">
        <v>1540</v>
      </c>
      <c r="G2159" s="98" t="n">
        <v>0</v>
      </c>
      <c r="H2159" s="98" t="n">
        <v>60</v>
      </c>
      <c r="I2159" s="208"/>
      <c r="J2159" s="208"/>
      <c r="K2159" s="208"/>
      <c r="L2159" s="208"/>
      <c r="M2159" s="208"/>
      <c r="N2159" s="209"/>
      <c r="O2159" s="79" t="n">
        <f aca="false">SUM(J2159:N2159)</f>
        <v>0</v>
      </c>
      <c r="P2159" s="210"/>
      <c r="Q2159" s="210"/>
      <c r="R2159" s="210"/>
      <c r="S2159" s="210"/>
      <c r="T2159" s="99"/>
      <c r="U2159" s="292"/>
      <c r="V2159" s="210"/>
      <c r="W2159" s="210"/>
      <c r="X2159" s="210"/>
      <c r="Y2159" s="210"/>
      <c r="Z2159" s="210"/>
      <c r="AA2159" s="211"/>
      <c r="AB2159" s="212"/>
      <c r="AC2159" s="213"/>
      <c r="AD2159" s="214"/>
      <c r="AE2159" s="215"/>
      <c r="AF2159" s="215"/>
      <c r="AG2159" s="215"/>
      <c r="AH2159" s="215"/>
      <c r="AI2159" s="215"/>
      <c r="AJ2159" s="215"/>
      <c r="AK2159" s="215"/>
      <c r="AL2159" s="215"/>
      <c r="AM2159" s="215"/>
      <c r="AN2159" s="209"/>
      <c r="AO2159" s="215"/>
      <c r="AP2159" s="215"/>
      <c r="AQ2159" s="215"/>
      <c r="AR2159" s="215"/>
      <c r="AS2159" s="215"/>
      <c r="AT2159" s="215"/>
      <c r="AU2159" s="215"/>
      <c r="AV2159" s="215"/>
      <c r="AW2159" s="215"/>
      <c r="AX2159" s="215"/>
      <c r="AY2159" s="215"/>
      <c r="AZ2159" s="215"/>
      <c r="BA2159" s="215"/>
      <c r="BB2159" s="215"/>
      <c r="BC2159" s="215"/>
      <c r="BD2159" s="85" t="n">
        <f aca="false">SUM(AC2159:BC2159)</f>
        <v>0</v>
      </c>
      <c r="BE2159" s="111" t="n">
        <f aca="false">IF((G2159+I2159+O2159-H2159-BD2159)&gt;=0,G2159+I2159+O2159-H2159-BD2159,0)</f>
        <v>0</v>
      </c>
      <c r="BF2159" s="112" t="n">
        <f aca="false">IF((H2159-I2159-O2159-G2159+BD2159)&gt;=0,H2159-I2159-O2159-G2159+BD2159,0)</f>
        <v>60</v>
      </c>
      <c r="BG2159" s="102"/>
      <c r="BH2159" s="103"/>
      <c r="BI2159" s="90"/>
      <c r="BJ2159" s="91" t="n">
        <v>-60</v>
      </c>
      <c r="BK2159" s="91" t="n">
        <f aca="false">BJ2159-BD2159+O2159</f>
        <v>-60</v>
      </c>
      <c r="BL2159" s="104"/>
    </row>
    <row r="2160" s="105" customFormat="true" ht="15" hidden="false" customHeight="false" outlineLevel="0" collapsed="false">
      <c r="A2160" s="207" t="n">
        <v>2154</v>
      </c>
      <c r="B2160" s="94" t="n">
        <v>43466</v>
      </c>
      <c r="C2160" s="95"/>
      <c r="D2160" s="96"/>
      <c r="E2160" s="74" t="n">
        <v>20</v>
      </c>
      <c r="F2160" s="97" t="s">
        <v>1541</v>
      </c>
      <c r="G2160" s="98" t="n">
        <v>0</v>
      </c>
      <c r="H2160" s="98" t="n">
        <v>60</v>
      </c>
      <c r="I2160" s="208"/>
      <c r="J2160" s="208"/>
      <c r="K2160" s="208"/>
      <c r="L2160" s="208"/>
      <c r="M2160" s="208"/>
      <c r="N2160" s="209"/>
      <c r="O2160" s="79" t="n">
        <f aca="false">SUM(J2160:N2160)</f>
        <v>0</v>
      </c>
      <c r="P2160" s="210"/>
      <c r="Q2160" s="210"/>
      <c r="R2160" s="210"/>
      <c r="S2160" s="210"/>
      <c r="T2160" s="99"/>
      <c r="U2160" s="292"/>
      <c r="V2160" s="210"/>
      <c r="W2160" s="210"/>
      <c r="X2160" s="210"/>
      <c r="Y2160" s="210"/>
      <c r="Z2160" s="210"/>
      <c r="AA2160" s="211"/>
      <c r="AB2160" s="212"/>
      <c r="AC2160" s="213"/>
      <c r="AD2160" s="214"/>
      <c r="AE2160" s="215"/>
      <c r="AF2160" s="215"/>
      <c r="AG2160" s="215"/>
      <c r="AH2160" s="215"/>
      <c r="AI2160" s="215"/>
      <c r="AJ2160" s="215"/>
      <c r="AK2160" s="215"/>
      <c r="AL2160" s="215"/>
      <c r="AM2160" s="215"/>
      <c r="AN2160" s="209"/>
      <c r="AO2160" s="215"/>
      <c r="AP2160" s="215"/>
      <c r="AQ2160" s="215"/>
      <c r="AR2160" s="215"/>
      <c r="AS2160" s="215"/>
      <c r="AT2160" s="215"/>
      <c r="AU2160" s="215"/>
      <c r="AV2160" s="215"/>
      <c r="AW2160" s="215"/>
      <c r="AX2160" s="215"/>
      <c r="AY2160" s="215"/>
      <c r="AZ2160" s="215"/>
      <c r="BA2160" s="215"/>
      <c r="BB2160" s="215"/>
      <c r="BC2160" s="215"/>
      <c r="BD2160" s="85" t="n">
        <f aca="false">SUM(AC2160:BC2160)</f>
        <v>0</v>
      </c>
      <c r="BE2160" s="111" t="n">
        <f aca="false">IF((G2160+I2160+O2160-H2160-BD2160)&gt;=0,G2160+I2160+O2160-H2160-BD2160,0)</f>
        <v>0</v>
      </c>
      <c r="BF2160" s="112" t="n">
        <f aca="false">IF((H2160-I2160-O2160-G2160+BD2160)&gt;=0,H2160-I2160-O2160-G2160+BD2160,0)</f>
        <v>60</v>
      </c>
      <c r="BG2160" s="102"/>
      <c r="BH2160" s="103"/>
      <c r="BI2160" s="90"/>
      <c r="BJ2160" s="91" t="n">
        <v>-60</v>
      </c>
      <c r="BK2160" s="91" t="n">
        <f aca="false">BJ2160-BD2160+O2160</f>
        <v>-60</v>
      </c>
      <c r="BL2160" s="104"/>
    </row>
    <row r="2161" s="105" customFormat="true" ht="15" hidden="false" customHeight="false" outlineLevel="0" collapsed="false">
      <c r="A2161" s="207" t="n">
        <v>2155</v>
      </c>
      <c r="B2161" s="94" t="n">
        <v>43466</v>
      </c>
      <c r="C2161" s="95"/>
      <c r="D2161" s="96"/>
      <c r="E2161" s="74" t="n">
        <v>20</v>
      </c>
      <c r="F2161" s="97" t="s">
        <v>1542</v>
      </c>
      <c r="G2161" s="98" t="n">
        <v>0</v>
      </c>
      <c r="H2161" s="98" t="n">
        <v>20</v>
      </c>
      <c r="I2161" s="208"/>
      <c r="J2161" s="208"/>
      <c r="K2161" s="208"/>
      <c r="L2161" s="208"/>
      <c r="M2161" s="208"/>
      <c r="N2161" s="209"/>
      <c r="O2161" s="79" t="n">
        <f aca="false">SUM(J2161:N2161)</f>
        <v>0</v>
      </c>
      <c r="P2161" s="210"/>
      <c r="Q2161" s="210"/>
      <c r="R2161" s="210"/>
      <c r="S2161" s="210"/>
      <c r="T2161" s="99"/>
      <c r="U2161" s="292"/>
      <c r="V2161" s="210"/>
      <c r="W2161" s="210"/>
      <c r="X2161" s="210"/>
      <c r="Y2161" s="210"/>
      <c r="Z2161" s="210"/>
      <c r="AA2161" s="211"/>
      <c r="AB2161" s="212"/>
      <c r="AC2161" s="213"/>
      <c r="AD2161" s="214"/>
      <c r="AE2161" s="215"/>
      <c r="AF2161" s="215"/>
      <c r="AG2161" s="215"/>
      <c r="AH2161" s="215"/>
      <c r="AI2161" s="215"/>
      <c r="AJ2161" s="215"/>
      <c r="AK2161" s="215"/>
      <c r="AL2161" s="215"/>
      <c r="AM2161" s="215"/>
      <c r="AN2161" s="209"/>
      <c r="AO2161" s="215"/>
      <c r="AP2161" s="215"/>
      <c r="AQ2161" s="215"/>
      <c r="AR2161" s="215"/>
      <c r="AS2161" s="215"/>
      <c r="AT2161" s="215"/>
      <c r="AU2161" s="215"/>
      <c r="AV2161" s="215"/>
      <c r="AW2161" s="215"/>
      <c r="AX2161" s="215"/>
      <c r="AY2161" s="215"/>
      <c r="AZ2161" s="215"/>
      <c r="BA2161" s="215"/>
      <c r="BB2161" s="215"/>
      <c r="BC2161" s="215"/>
      <c r="BD2161" s="85" t="n">
        <f aca="false">SUM(AC2161:BC2161)</f>
        <v>0</v>
      </c>
      <c r="BE2161" s="111" t="n">
        <f aca="false">IF((G2161+I2161+O2161-H2161-BD2161)&gt;=0,G2161+I2161+O2161-H2161-BD2161,0)</f>
        <v>0</v>
      </c>
      <c r="BF2161" s="112" t="n">
        <f aca="false">IF((H2161-I2161-O2161-G2161+BD2161)&gt;=0,H2161-I2161-O2161-G2161+BD2161,0)</f>
        <v>20</v>
      </c>
      <c r="BG2161" s="102"/>
      <c r="BH2161" s="103"/>
      <c r="BI2161" s="90"/>
      <c r="BJ2161" s="91" t="n">
        <v>-20</v>
      </c>
      <c r="BK2161" s="91" t="n">
        <f aca="false">BJ2161-BD2161+O2161</f>
        <v>-20</v>
      </c>
      <c r="BL2161" s="104"/>
    </row>
    <row r="2162" s="93" customFormat="true" ht="15" hidden="false" customHeight="false" outlineLevel="0" collapsed="false">
      <c r="A2162" s="207" t="n">
        <v>2156</v>
      </c>
      <c r="B2162" s="71" t="n">
        <v>43466</v>
      </c>
      <c r="C2162" s="72"/>
      <c r="D2162" s="73"/>
      <c r="E2162" s="74" t="n">
        <v>20</v>
      </c>
      <c r="F2162" s="75" t="s">
        <v>1543</v>
      </c>
      <c r="G2162" s="76" t="n">
        <v>0</v>
      </c>
      <c r="H2162" s="76" t="n">
        <v>68</v>
      </c>
      <c r="I2162" s="208"/>
      <c r="J2162" s="208"/>
      <c r="K2162" s="208"/>
      <c r="L2162" s="208"/>
      <c r="M2162" s="208"/>
      <c r="N2162" s="209"/>
      <c r="O2162" s="79" t="n">
        <f aca="false">SUM(J2162:N2162)</f>
        <v>0</v>
      </c>
      <c r="P2162" s="215"/>
      <c r="Q2162" s="215"/>
      <c r="R2162" s="215"/>
      <c r="S2162" s="215"/>
      <c r="T2162" s="80"/>
      <c r="U2162" s="293"/>
      <c r="V2162" s="215"/>
      <c r="W2162" s="215"/>
      <c r="X2162" s="215"/>
      <c r="Y2162" s="215"/>
      <c r="Z2162" s="215"/>
      <c r="AA2162" s="217"/>
      <c r="AB2162" s="218"/>
      <c r="AC2162" s="213"/>
      <c r="AD2162" s="214"/>
      <c r="AE2162" s="215"/>
      <c r="AF2162" s="215"/>
      <c r="AG2162" s="215"/>
      <c r="AH2162" s="215"/>
      <c r="AI2162" s="215"/>
      <c r="AJ2162" s="215"/>
      <c r="AK2162" s="215"/>
      <c r="AL2162" s="215"/>
      <c r="AM2162" s="215"/>
      <c r="AN2162" s="209"/>
      <c r="AO2162" s="215"/>
      <c r="AP2162" s="215"/>
      <c r="AQ2162" s="215"/>
      <c r="AR2162" s="215"/>
      <c r="AS2162" s="215"/>
      <c r="AT2162" s="215"/>
      <c r="AU2162" s="215"/>
      <c r="AV2162" s="215"/>
      <c r="AW2162" s="215"/>
      <c r="AX2162" s="215"/>
      <c r="AY2162" s="215"/>
      <c r="AZ2162" s="215"/>
      <c r="BA2162" s="215"/>
      <c r="BB2162" s="215"/>
      <c r="BC2162" s="215"/>
      <c r="BD2162" s="85" t="n">
        <f aca="false">SUM(AC2162:BC2162)</f>
        <v>0</v>
      </c>
      <c r="BE2162" s="86" t="n">
        <f aca="false">IF((G2162+I2162+O2162-H2162-BD2162)&gt;=0,G2162+I2162+O2162-H2162-BD2162,0)</f>
        <v>0</v>
      </c>
      <c r="BF2162" s="87" t="n">
        <f aca="false">IF((H2162-I2162-O2162-G2162+BD2162)&gt;=0,H2162-I2162-O2162-G2162+BD2162,0)</f>
        <v>68</v>
      </c>
      <c r="BG2162" s="106"/>
      <c r="BH2162" s="107"/>
      <c r="BI2162" s="90"/>
      <c r="BJ2162" s="91" t="n">
        <v>-68</v>
      </c>
      <c r="BK2162" s="91" t="n">
        <f aca="false">BJ2162-BD2162+O2162</f>
        <v>-68</v>
      </c>
      <c r="BL2162" s="92"/>
    </row>
    <row r="2163" s="105" customFormat="true" ht="15" hidden="false" customHeight="false" outlineLevel="0" collapsed="false">
      <c r="A2163" s="207" t="n">
        <v>2157</v>
      </c>
      <c r="B2163" s="94" t="n">
        <v>43466</v>
      </c>
      <c r="C2163" s="95"/>
      <c r="D2163" s="96"/>
      <c r="E2163" s="74" t="n">
        <v>72</v>
      </c>
      <c r="F2163" s="97" t="s">
        <v>1544</v>
      </c>
      <c r="G2163" s="98" t="n">
        <v>0</v>
      </c>
      <c r="H2163" s="98" t="n">
        <v>0</v>
      </c>
      <c r="I2163" s="208"/>
      <c r="J2163" s="208"/>
      <c r="K2163" s="208"/>
      <c r="L2163" s="208"/>
      <c r="M2163" s="208"/>
      <c r="N2163" s="209"/>
      <c r="O2163" s="79" t="n">
        <f aca="false">SUM(J2163:N2163)</f>
        <v>0</v>
      </c>
      <c r="P2163" s="210"/>
      <c r="Q2163" s="210"/>
      <c r="R2163" s="210"/>
      <c r="S2163" s="210"/>
      <c r="T2163" s="99"/>
      <c r="U2163" s="292"/>
      <c r="V2163" s="210"/>
      <c r="W2163" s="210"/>
      <c r="X2163" s="210"/>
      <c r="Y2163" s="210"/>
      <c r="Z2163" s="210"/>
      <c r="AA2163" s="211"/>
      <c r="AB2163" s="212"/>
      <c r="AC2163" s="213"/>
      <c r="AD2163" s="214"/>
      <c r="AE2163" s="215"/>
      <c r="AF2163" s="215"/>
      <c r="AG2163" s="215"/>
      <c r="AH2163" s="215"/>
      <c r="AI2163" s="215"/>
      <c r="AJ2163" s="215"/>
      <c r="AK2163" s="215"/>
      <c r="AL2163" s="215"/>
      <c r="AM2163" s="215"/>
      <c r="AN2163" s="209"/>
      <c r="AO2163" s="215"/>
      <c r="AP2163" s="215"/>
      <c r="AQ2163" s="215"/>
      <c r="AR2163" s="215"/>
      <c r="AS2163" s="215"/>
      <c r="AT2163" s="215"/>
      <c r="AU2163" s="215"/>
      <c r="AV2163" s="215"/>
      <c r="AW2163" s="215"/>
      <c r="AX2163" s="215"/>
      <c r="AY2163" s="215"/>
      <c r="AZ2163" s="215"/>
      <c r="BA2163" s="215"/>
      <c r="BB2163" s="215"/>
      <c r="BC2163" s="215"/>
      <c r="BD2163" s="85" t="n">
        <f aca="false">SUM(AC2163:BC2163)</f>
        <v>0</v>
      </c>
      <c r="BE2163" s="111" t="n">
        <f aca="false">IF((G2163+I2163+O2163-H2163-BD2163)&gt;=0,G2163+I2163+O2163-H2163-BD2163,0)</f>
        <v>0</v>
      </c>
      <c r="BF2163" s="112" t="n">
        <f aca="false">IF((H2163-I2163-O2163-G2163+BD2163)&gt;=0,H2163-I2163-O2163-G2163+BD2163,0)</f>
        <v>0</v>
      </c>
      <c r="BG2163" s="102"/>
      <c r="BH2163" s="103"/>
      <c r="BI2163" s="90"/>
      <c r="BJ2163" s="91" t="n">
        <v>0</v>
      </c>
      <c r="BK2163" s="91" t="n">
        <f aca="false">BJ2163-BD2163+O2163</f>
        <v>0</v>
      </c>
      <c r="BL2163" s="104"/>
    </row>
    <row r="2164" s="105" customFormat="true" ht="15" hidden="false" customHeight="false" outlineLevel="0" collapsed="false">
      <c r="A2164" s="207" t="n">
        <v>2158</v>
      </c>
      <c r="B2164" s="94" t="n">
        <v>43466</v>
      </c>
      <c r="C2164" s="95"/>
      <c r="D2164" s="96"/>
      <c r="E2164" s="74" t="n">
        <v>72</v>
      </c>
      <c r="F2164" s="97" t="s">
        <v>1545</v>
      </c>
      <c r="G2164" s="98" t="n">
        <v>0</v>
      </c>
      <c r="H2164" s="98" t="n">
        <v>0</v>
      </c>
      <c r="I2164" s="208"/>
      <c r="J2164" s="208"/>
      <c r="K2164" s="208"/>
      <c r="L2164" s="208"/>
      <c r="M2164" s="208"/>
      <c r="N2164" s="209"/>
      <c r="O2164" s="79" t="n">
        <f aca="false">SUM(J2164:N2164)</f>
        <v>0</v>
      </c>
      <c r="P2164" s="210"/>
      <c r="Q2164" s="210"/>
      <c r="R2164" s="210"/>
      <c r="S2164" s="210"/>
      <c r="T2164" s="99"/>
      <c r="U2164" s="292"/>
      <c r="V2164" s="210"/>
      <c r="W2164" s="210"/>
      <c r="X2164" s="210"/>
      <c r="Y2164" s="210"/>
      <c r="Z2164" s="210"/>
      <c r="AA2164" s="211"/>
      <c r="AB2164" s="212"/>
      <c r="AC2164" s="213"/>
      <c r="AD2164" s="214"/>
      <c r="AE2164" s="215"/>
      <c r="AF2164" s="215"/>
      <c r="AG2164" s="215"/>
      <c r="AH2164" s="215"/>
      <c r="AI2164" s="215"/>
      <c r="AJ2164" s="215"/>
      <c r="AK2164" s="215"/>
      <c r="AL2164" s="215"/>
      <c r="AM2164" s="215"/>
      <c r="AN2164" s="209"/>
      <c r="AO2164" s="215"/>
      <c r="AP2164" s="215"/>
      <c r="AQ2164" s="215"/>
      <c r="AR2164" s="215"/>
      <c r="AS2164" s="215"/>
      <c r="AT2164" s="215"/>
      <c r="AU2164" s="215"/>
      <c r="AV2164" s="215"/>
      <c r="AW2164" s="215"/>
      <c r="AX2164" s="215"/>
      <c r="AY2164" s="215"/>
      <c r="AZ2164" s="215"/>
      <c r="BA2164" s="215"/>
      <c r="BB2164" s="215"/>
      <c r="BC2164" s="215"/>
      <c r="BD2164" s="85" t="n">
        <f aca="false">SUM(AC2164:BC2164)</f>
        <v>0</v>
      </c>
      <c r="BE2164" s="111" t="n">
        <f aca="false">IF((G2164+I2164+O2164-H2164-BD2164)&gt;=0,G2164+I2164+O2164-H2164-BD2164,0)</f>
        <v>0</v>
      </c>
      <c r="BF2164" s="112" t="n">
        <f aca="false">IF((H2164-I2164-O2164-G2164+BD2164)&gt;=0,H2164-I2164-O2164-G2164+BD2164,0)</f>
        <v>0</v>
      </c>
      <c r="BG2164" s="102"/>
      <c r="BH2164" s="103"/>
      <c r="BI2164" s="90"/>
      <c r="BJ2164" s="91" t="n">
        <v>0</v>
      </c>
      <c r="BK2164" s="91" t="n">
        <f aca="false">BJ2164-BD2164+O2164</f>
        <v>0</v>
      </c>
      <c r="BL2164" s="104"/>
    </row>
    <row r="2165" s="105" customFormat="true" ht="15" hidden="false" customHeight="false" outlineLevel="0" collapsed="false">
      <c r="A2165" s="207" t="n">
        <v>2159</v>
      </c>
      <c r="B2165" s="94" t="n">
        <v>43466</v>
      </c>
      <c r="C2165" s="95"/>
      <c r="D2165" s="96"/>
      <c r="E2165" s="74" t="n">
        <v>72</v>
      </c>
      <c r="F2165" s="97" t="s">
        <v>1546</v>
      </c>
      <c r="G2165" s="98" t="n">
        <v>0</v>
      </c>
      <c r="H2165" s="98" t="n">
        <v>216</v>
      </c>
      <c r="I2165" s="208"/>
      <c r="J2165" s="208"/>
      <c r="K2165" s="208"/>
      <c r="L2165" s="208"/>
      <c r="M2165" s="208"/>
      <c r="N2165" s="209"/>
      <c r="O2165" s="79" t="n">
        <f aca="false">SUM(J2165:N2165)</f>
        <v>0</v>
      </c>
      <c r="P2165" s="210"/>
      <c r="Q2165" s="210"/>
      <c r="R2165" s="210"/>
      <c r="S2165" s="210"/>
      <c r="T2165" s="99"/>
      <c r="U2165" s="292"/>
      <c r="V2165" s="210"/>
      <c r="W2165" s="210"/>
      <c r="X2165" s="210"/>
      <c r="Y2165" s="210"/>
      <c r="Z2165" s="210"/>
      <c r="AA2165" s="211"/>
      <c r="AB2165" s="212"/>
      <c r="AC2165" s="213"/>
      <c r="AD2165" s="214"/>
      <c r="AE2165" s="215"/>
      <c r="AF2165" s="215"/>
      <c r="AG2165" s="215"/>
      <c r="AH2165" s="215"/>
      <c r="AI2165" s="215"/>
      <c r="AJ2165" s="215"/>
      <c r="AK2165" s="215"/>
      <c r="AL2165" s="215"/>
      <c r="AM2165" s="215"/>
      <c r="AN2165" s="209"/>
      <c r="AO2165" s="215"/>
      <c r="AP2165" s="215"/>
      <c r="AQ2165" s="215"/>
      <c r="AR2165" s="215"/>
      <c r="AS2165" s="215"/>
      <c r="AT2165" s="215"/>
      <c r="AU2165" s="215"/>
      <c r="AV2165" s="215"/>
      <c r="AW2165" s="215"/>
      <c r="AX2165" s="215"/>
      <c r="AY2165" s="215"/>
      <c r="AZ2165" s="215"/>
      <c r="BA2165" s="215"/>
      <c r="BB2165" s="215"/>
      <c r="BC2165" s="215"/>
      <c r="BD2165" s="85" t="n">
        <f aca="false">SUM(AC2165:BC2165)</f>
        <v>0</v>
      </c>
      <c r="BE2165" s="111" t="n">
        <f aca="false">IF((G2165+I2165+O2165-H2165-BD2165)&gt;=0,G2165+I2165+O2165-H2165-BD2165,0)</f>
        <v>0</v>
      </c>
      <c r="BF2165" s="112" t="n">
        <f aca="false">IF((H2165-I2165-O2165-G2165+BD2165)&gt;=0,H2165-I2165-O2165-G2165+BD2165,0)</f>
        <v>216</v>
      </c>
      <c r="BG2165" s="102"/>
      <c r="BH2165" s="103"/>
      <c r="BI2165" s="90"/>
      <c r="BJ2165" s="91" t="n">
        <v>-216</v>
      </c>
      <c r="BK2165" s="91" t="n">
        <f aca="false">BJ2165-BD2165+O2165</f>
        <v>-216</v>
      </c>
      <c r="BL2165" s="104"/>
    </row>
    <row r="2166" s="93" customFormat="true" ht="15" hidden="false" customHeight="false" outlineLevel="0" collapsed="false">
      <c r="A2166" s="207" t="n">
        <v>2160</v>
      </c>
      <c r="B2166" s="71" t="n">
        <v>43466</v>
      </c>
      <c r="C2166" s="72"/>
      <c r="D2166" s="73"/>
      <c r="E2166" s="74" t="n">
        <v>72</v>
      </c>
      <c r="F2166" s="75" t="s">
        <v>1547</v>
      </c>
      <c r="G2166" s="76" t="n">
        <v>72</v>
      </c>
      <c r="H2166" s="76" t="n">
        <v>0</v>
      </c>
      <c r="I2166" s="208"/>
      <c r="J2166" s="208"/>
      <c r="K2166" s="208"/>
      <c r="L2166" s="208"/>
      <c r="M2166" s="208"/>
      <c r="N2166" s="209"/>
      <c r="O2166" s="79" t="n">
        <f aca="false">SUM(J2166:N2166)</f>
        <v>0</v>
      </c>
      <c r="P2166" s="215"/>
      <c r="Q2166" s="215"/>
      <c r="R2166" s="215"/>
      <c r="S2166" s="215"/>
      <c r="T2166" s="80"/>
      <c r="U2166" s="293"/>
      <c r="V2166" s="215"/>
      <c r="W2166" s="215"/>
      <c r="X2166" s="215"/>
      <c r="Y2166" s="215"/>
      <c r="Z2166" s="215"/>
      <c r="AA2166" s="217"/>
      <c r="AB2166" s="218"/>
      <c r="AC2166" s="213"/>
      <c r="AD2166" s="214"/>
      <c r="AE2166" s="215"/>
      <c r="AF2166" s="215"/>
      <c r="AG2166" s="215"/>
      <c r="AH2166" s="215"/>
      <c r="AI2166" s="215"/>
      <c r="AJ2166" s="215"/>
      <c r="AK2166" s="215"/>
      <c r="AL2166" s="215"/>
      <c r="AM2166" s="215"/>
      <c r="AN2166" s="209"/>
      <c r="AO2166" s="215"/>
      <c r="AP2166" s="215"/>
      <c r="AQ2166" s="215"/>
      <c r="AR2166" s="215"/>
      <c r="AS2166" s="215"/>
      <c r="AT2166" s="215"/>
      <c r="AU2166" s="215"/>
      <c r="AV2166" s="215"/>
      <c r="AW2166" s="215"/>
      <c r="AX2166" s="215"/>
      <c r="AY2166" s="215"/>
      <c r="AZ2166" s="215"/>
      <c r="BA2166" s="215"/>
      <c r="BB2166" s="215"/>
      <c r="BC2166" s="215"/>
      <c r="BD2166" s="85" t="n">
        <f aca="false">SUM(AC2166:BC2166)</f>
        <v>0</v>
      </c>
      <c r="BE2166" s="86" t="n">
        <f aca="false">IF((G2166+I2166+O2166-H2166-BD2166)&gt;=0,G2166+I2166+O2166-H2166-BD2166,0)</f>
        <v>72</v>
      </c>
      <c r="BF2166" s="87" t="n">
        <f aca="false">IF((H2166-I2166-O2166-G2166+BD2166)&gt;=0,H2166-I2166-O2166-G2166+BD2166,0)</f>
        <v>0</v>
      </c>
      <c r="BG2166" s="106"/>
      <c r="BH2166" s="107"/>
      <c r="BI2166" s="90"/>
      <c r="BJ2166" s="91" t="n">
        <v>72</v>
      </c>
      <c r="BK2166" s="91" t="n">
        <f aca="false">BJ2166-BD2166+O2166</f>
        <v>72</v>
      </c>
      <c r="BL2166" s="92"/>
    </row>
    <row r="2167" s="105" customFormat="true" ht="15" hidden="false" customHeight="false" outlineLevel="0" collapsed="false">
      <c r="A2167" s="207" t="n">
        <v>2161</v>
      </c>
      <c r="B2167" s="94" t="n">
        <v>43466</v>
      </c>
      <c r="C2167" s="95"/>
      <c r="D2167" s="96"/>
      <c r="E2167" s="74" t="n">
        <v>72</v>
      </c>
      <c r="F2167" s="97" t="s">
        <v>1548</v>
      </c>
      <c r="G2167" s="98" t="n">
        <v>0</v>
      </c>
      <c r="H2167" s="98" t="n">
        <v>296</v>
      </c>
      <c r="I2167" s="208"/>
      <c r="J2167" s="208"/>
      <c r="K2167" s="208"/>
      <c r="L2167" s="208"/>
      <c r="M2167" s="208"/>
      <c r="N2167" s="209"/>
      <c r="O2167" s="79" t="n">
        <f aca="false">SUM(J2167:N2167)</f>
        <v>0</v>
      </c>
      <c r="P2167" s="210"/>
      <c r="Q2167" s="210"/>
      <c r="R2167" s="210"/>
      <c r="S2167" s="210"/>
      <c r="T2167" s="99"/>
      <c r="U2167" s="292"/>
      <c r="V2167" s="210"/>
      <c r="W2167" s="210"/>
      <c r="X2167" s="210"/>
      <c r="Y2167" s="210"/>
      <c r="Z2167" s="210"/>
      <c r="AA2167" s="211"/>
      <c r="AB2167" s="212"/>
      <c r="AC2167" s="213"/>
      <c r="AD2167" s="214"/>
      <c r="AE2167" s="215"/>
      <c r="AF2167" s="215"/>
      <c r="AG2167" s="215"/>
      <c r="AH2167" s="215"/>
      <c r="AI2167" s="215"/>
      <c r="AJ2167" s="215"/>
      <c r="AK2167" s="215"/>
      <c r="AL2167" s="215"/>
      <c r="AM2167" s="215"/>
      <c r="AN2167" s="209"/>
      <c r="AO2167" s="215"/>
      <c r="AP2167" s="215"/>
      <c r="AQ2167" s="215"/>
      <c r="AR2167" s="215"/>
      <c r="AS2167" s="215"/>
      <c r="AT2167" s="215"/>
      <c r="AU2167" s="215"/>
      <c r="AV2167" s="215"/>
      <c r="AW2167" s="215"/>
      <c r="AX2167" s="215"/>
      <c r="AY2167" s="215"/>
      <c r="AZ2167" s="215"/>
      <c r="BA2167" s="215"/>
      <c r="BB2167" s="215"/>
      <c r="BC2167" s="215"/>
      <c r="BD2167" s="85" t="n">
        <f aca="false">SUM(AC2167:BC2167)</f>
        <v>0</v>
      </c>
      <c r="BE2167" s="111" t="n">
        <f aca="false">IF((G2167+I2167+O2167-H2167-BD2167)&gt;=0,G2167+I2167+O2167-H2167-BD2167,0)</f>
        <v>0</v>
      </c>
      <c r="BF2167" s="112" t="n">
        <f aca="false">IF((H2167-I2167-O2167-G2167+BD2167)&gt;=0,H2167-I2167-O2167-G2167+BD2167,0)</f>
        <v>296</v>
      </c>
      <c r="BG2167" s="102"/>
      <c r="BH2167" s="103"/>
      <c r="BI2167" s="90"/>
      <c r="BJ2167" s="91" t="n">
        <v>-296</v>
      </c>
      <c r="BK2167" s="91" t="n">
        <f aca="false">BJ2167-BD2167+O2167</f>
        <v>-296</v>
      </c>
      <c r="BL2167" s="104"/>
    </row>
    <row r="2168" s="105" customFormat="true" ht="15" hidden="false" customHeight="false" outlineLevel="0" collapsed="false">
      <c r="A2168" s="207" t="n">
        <v>2162</v>
      </c>
      <c r="B2168" s="94" t="n">
        <v>43466</v>
      </c>
      <c r="C2168" s="95"/>
      <c r="D2168" s="96"/>
      <c r="E2168" s="74" t="n">
        <v>72</v>
      </c>
      <c r="F2168" s="97" t="s">
        <v>1549</v>
      </c>
      <c r="G2168" s="98" t="n">
        <v>108</v>
      </c>
      <c r="H2168" s="98" t="n">
        <v>0</v>
      </c>
      <c r="I2168" s="208"/>
      <c r="J2168" s="208"/>
      <c r="K2168" s="208"/>
      <c r="L2168" s="208"/>
      <c r="M2168" s="208"/>
      <c r="N2168" s="209" t="n">
        <v>72</v>
      </c>
      <c r="O2168" s="79" t="n">
        <f aca="false">SUM(J2168:N2168)</f>
        <v>72</v>
      </c>
      <c r="P2168" s="210"/>
      <c r="Q2168" s="210"/>
      <c r="R2168" s="210"/>
      <c r="S2168" s="210"/>
      <c r="T2168" s="99"/>
      <c r="U2168" s="292"/>
      <c r="V2168" s="210"/>
      <c r="W2168" s="210"/>
      <c r="X2168" s="210"/>
      <c r="Y2168" s="210"/>
      <c r="Z2168" s="210"/>
      <c r="AA2168" s="211"/>
      <c r="AB2168" s="212"/>
      <c r="AC2168" s="213"/>
      <c r="AD2168" s="214"/>
      <c r="AE2168" s="215"/>
      <c r="AF2168" s="215"/>
      <c r="AG2168" s="215"/>
      <c r="AH2168" s="215"/>
      <c r="AI2168" s="215"/>
      <c r="AJ2168" s="215"/>
      <c r="AK2168" s="215"/>
      <c r="AL2168" s="215"/>
      <c r="AM2168" s="215" t="n">
        <v>180</v>
      </c>
      <c r="AN2168" s="209"/>
      <c r="AO2168" s="215"/>
      <c r="AP2168" s="215"/>
      <c r="AQ2168" s="215"/>
      <c r="AR2168" s="215"/>
      <c r="AS2168" s="215"/>
      <c r="AT2168" s="215"/>
      <c r="AU2168" s="215"/>
      <c r="AV2168" s="215"/>
      <c r="AW2168" s="215"/>
      <c r="AX2168" s="215"/>
      <c r="AY2168" s="215"/>
      <c r="AZ2168" s="215"/>
      <c r="BA2168" s="215"/>
      <c r="BB2168" s="215"/>
      <c r="BC2168" s="215"/>
      <c r="BD2168" s="85" t="n">
        <f aca="false">SUM(AC2168:BC2168)</f>
        <v>180</v>
      </c>
      <c r="BE2168" s="111" t="n">
        <f aca="false">IF((G2168+I2168+O2168-H2168-BD2168)&gt;=0,G2168+I2168+O2168-H2168-BD2168,0)</f>
        <v>0</v>
      </c>
      <c r="BF2168" s="112" t="n">
        <f aca="false">IF((H2168-I2168-O2168-G2168+BD2168)&gt;=0,H2168-I2168-O2168-G2168+BD2168,0)</f>
        <v>0</v>
      </c>
      <c r="BG2168" s="102"/>
      <c r="BH2168" s="103"/>
      <c r="BI2168" s="90" t="s">
        <v>54</v>
      </c>
      <c r="BJ2168" s="91" t="n">
        <v>108</v>
      </c>
      <c r="BK2168" s="91" t="n">
        <f aca="false">BJ2168-BD2168+O2168</f>
        <v>0</v>
      </c>
      <c r="BL2168" s="104"/>
    </row>
    <row r="2169" s="105" customFormat="true" ht="15" hidden="false" customHeight="false" outlineLevel="0" collapsed="false">
      <c r="A2169" s="207" t="n">
        <v>2163</v>
      </c>
      <c r="B2169" s="94" t="n">
        <v>43466</v>
      </c>
      <c r="C2169" s="95"/>
      <c r="D2169" s="96"/>
      <c r="E2169" s="74" t="n">
        <v>72</v>
      </c>
      <c r="F2169" s="97"/>
      <c r="G2169" s="98" t="n">
        <v>0</v>
      </c>
      <c r="H2169" s="98" t="n">
        <v>144</v>
      </c>
      <c r="I2169" s="208"/>
      <c r="J2169" s="208"/>
      <c r="K2169" s="208"/>
      <c r="L2169" s="208"/>
      <c r="M2169" s="208"/>
      <c r="N2169" s="209"/>
      <c r="O2169" s="79" t="n">
        <f aca="false">SUM(J2169:N2169)</f>
        <v>0</v>
      </c>
      <c r="P2169" s="210"/>
      <c r="Q2169" s="210"/>
      <c r="R2169" s="210"/>
      <c r="S2169" s="210"/>
      <c r="T2169" s="99"/>
      <c r="U2169" s="292"/>
      <c r="V2169" s="210"/>
      <c r="W2169" s="210"/>
      <c r="X2169" s="210"/>
      <c r="Y2169" s="210"/>
      <c r="Z2169" s="210"/>
      <c r="AA2169" s="211"/>
      <c r="AB2169" s="212"/>
      <c r="AC2169" s="213"/>
      <c r="AD2169" s="214"/>
      <c r="AE2169" s="215"/>
      <c r="AF2169" s="215"/>
      <c r="AG2169" s="215"/>
      <c r="AH2169" s="215"/>
      <c r="AI2169" s="215"/>
      <c r="AJ2169" s="215"/>
      <c r="AK2169" s="215"/>
      <c r="AL2169" s="215"/>
      <c r="AM2169" s="215"/>
      <c r="AN2169" s="209"/>
      <c r="AO2169" s="215"/>
      <c r="AP2169" s="215"/>
      <c r="AQ2169" s="215"/>
      <c r="AR2169" s="215"/>
      <c r="AS2169" s="215"/>
      <c r="AT2169" s="215"/>
      <c r="AU2169" s="215"/>
      <c r="AV2169" s="215"/>
      <c r="AW2169" s="215"/>
      <c r="AX2169" s="215"/>
      <c r="AY2169" s="215"/>
      <c r="AZ2169" s="215"/>
      <c r="BA2169" s="215"/>
      <c r="BB2169" s="215"/>
      <c r="BC2169" s="215"/>
      <c r="BD2169" s="85" t="n">
        <f aca="false">SUM(AC2169:BC2169)</f>
        <v>0</v>
      </c>
      <c r="BE2169" s="111" t="n">
        <f aca="false">IF((G2169+I2169+O2169-H2169-BD2169)&gt;=0,G2169+I2169+O2169-H2169-BD2169,0)</f>
        <v>0</v>
      </c>
      <c r="BF2169" s="112" t="n">
        <f aca="false">IF((H2169-I2169-O2169-G2169+BD2169)&gt;=0,H2169-I2169-O2169-G2169+BD2169,0)</f>
        <v>144</v>
      </c>
      <c r="BG2169" s="102" t="n">
        <v>43497</v>
      </c>
      <c r="BH2169" s="103"/>
      <c r="BI2169" s="90"/>
      <c r="BJ2169" s="91" t="n">
        <v>-144</v>
      </c>
      <c r="BK2169" s="91" t="n">
        <f aca="false">BJ2169-BD2169+O2169</f>
        <v>-144</v>
      </c>
      <c r="BL2169" s="104"/>
    </row>
    <row r="2170" s="105" customFormat="true" ht="15" hidden="false" customHeight="false" outlineLevel="0" collapsed="false">
      <c r="A2170" s="207" t="n">
        <v>2164</v>
      </c>
      <c r="B2170" s="94" t="n">
        <v>43466</v>
      </c>
      <c r="C2170" s="95"/>
      <c r="D2170" s="96"/>
      <c r="E2170" s="74" t="n">
        <v>72</v>
      </c>
      <c r="F2170" s="97" t="s">
        <v>1550</v>
      </c>
      <c r="G2170" s="98" t="n">
        <v>0</v>
      </c>
      <c r="H2170" s="98" t="n">
        <v>216</v>
      </c>
      <c r="I2170" s="208"/>
      <c r="J2170" s="208"/>
      <c r="K2170" s="208"/>
      <c r="L2170" s="208"/>
      <c r="M2170" s="208"/>
      <c r="N2170" s="209"/>
      <c r="O2170" s="79" t="n">
        <f aca="false">SUM(J2170:N2170)</f>
        <v>0</v>
      </c>
      <c r="P2170" s="210"/>
      <c r="Q2170" s="210"/>
      <c r="R2170" s="210"/>
      <c r="S2170" s="210"/>
      <c r="T2170" s="99"/>
      <c r="U2170" s="292"/>
      <c r="V2170" s="210"/>
      <c r="W2170" s="210"/>
      <c r="X2170" s="210"/>
      <c r="Y2170" s="210"/>
      <c r="Z2170" s="210"/>
      <c r="AA2170" s="211"/>
      <c r="AB2170" s="212"/>
      <c r="AC2170" s="213"/>
      <c r="AD2170" s="214"/>
      <c r="AE2170" s="215"/>
      <c r="AF2170" s="215"/>
      <c r="AG2170" s="215"/>
      <c r="AH2170" s="215"/>
      <c r="AI2170" s="215"/>
      <c r="AJ2170" s="215"/>
      <c r="AK2170" s="215"/>
      <c r="AL2170" s="215"/>
      <c r="AM2170" s="215"/>
      <c r="AN2170" s="209"/>
      <c r="AO2170" s="215"/>
      <c r="AP2170" s="215"/>
      <c r="AQ2170" s="215"/>
      <c r="AR2170" s="215"/>
      <c r="AS2170" s="215"/>
      <c r="AT2170" s="215"/>
      <c r="AU2170" s="215"/>
      <c r="AV2170" s="215"/>
      <c r="AW2170" s="215"/>
      <c r="AX2170" s="215"/>
      <c r="AY2170" s="215"/>
      <c r="AZ2170" s="215"/>
      <c r="BA2170" s="215"/>
      <c r="BB2170" s="215"/>
      <c r="BC2170" s="215"/>
      <c r="BD2170" s="85" t="n">
        <f aca="false">SUM(AC2170:BC2170)</f>
        <v>0</v>
      </c>
      <c r="BE2170" s="111" t="n">
        <f aca="false">IF((G2170+I2170+O2170-H2170-BD2170)&gt;=0,G2170+I2170+O2170-H2170-BD2170,0)</f>
        <v>0</v>
      </c>
      <c r="BF2170" s="112" t="n">
        <f aca="false">IF((H2170-I2170-O2170-G2170+BD2170)&gt;=0,H2170-I2170-O2170-G2170+BD2170,0)</f>
        <v>216</v>
      </c>
      <c r="BG2170" s="102"/>
      <c r="BH2170" s="103"/>
      <c r="BI2170" s="90"/>
      <c r="BJ2170" s="91" t="n">
        <v>-216</v>
      </c>
      <c r="BK2170" s="91" t="n">
        <f aca="false">BJ2170-BD2170+O2170</f>
        <v>-216</v>
      </c>
      <c r="BL2170" s="104"/>
    </row>
    <row r="2171" s="105" customFormat="true" ht="15" hidden="false" customHeight="false" outlineLevel="0" collapsed="false">
      <c r="A2171" s="207" t="n">
        <v>2165</v>
      </c>
      <c r="B2171" s="94" t="n">
        <v>43466</v>
      </c>
      <c r="C2171" s="95"/>
      <c r="D2171" s="96"/>
      <c r="E2171" s="74" t="n">
        <v>20</v>
      </c>
      <c r="F2171" s="97" t="s">
        <v>1551</v>
      </c>
      <c r="G2171" s="98" t="n">
        <v>0</v>
      </c>
      <c r="H2171" s="98" t="n">
        <v>60</v>
      </c>
      <c r="I2171" s="208"/>
      <c r="J2171" s="208"/>
      <c r="K2171" s="208"/>
      <c r="L2171" s="208"/>
      <c r="M2171" s="208"/>
      <c r="N2171" s="209"/>
      <c r="O2171" s="79" t="n">
        <f aca="false">SUM(J2171:N2171)</f>
        <v>0</v>
      </c>
      <c r="P2171" s="210"/>
      <c r="Q2171" s="210"/>
      <c r="R2171" s="210"/>
      <c r="S2171" s="210"/>
      <c r="T2171" s="99"/>
      <c r="U2171" s="292"/>
      <c r="V2171" s="210"/>
      <c r="W2171" s="210"/>
      <c r="X2171" s="210"/>
      <c r="Y2171" s="210"/>
      <c r="Z2171" s="210"/>
      <c r="AA2171" s="211"/>
      <c r="AB2171" s="212"/>
      <c r="AC2171" s="213"/>
      <c r="AD2171" s="214"/>
      <c r="AE2171" s="215"/>
      <c r="AF2171" s="215"/>
      <c r="AG2171" s="215"/>
      <c r="AH2171" s="215"/>
      <c r="AI2171" s="215"/>
      <c r="AJ2171" s="215"/>
      <c r="AK2171" s="215"/>
      <c r="AL2171" s="215"/>
      <c r="AM2171" s="215"/>
      <c r="AN2171" s="209"/>
      <c r="AO2171" s="215"/>
      <c r="AP2171" s="215"/>
      <c r="AQ2171" s="215"/>
      <c r="AR2171" s="215"/>
      <c r="AS2171" s="215"/>
      <c r="AT2171" s="215"/>
      <c r="AU2171" s="215"/>
      <c r="AV2171" s="215"/>
      <c r="AW2171" s="215"/>
      <c r="AX2171" s="215"/>
      <c r="AY2171" s="215"/>
      <c r="AZ2171" s="215"/>
      <c r="BA2171" s="215"/>
      <c r="BB2171" s="215"/>
      <c r="BC2171" s="215"/>
      <c r="BD2171" s="85" t="n">
        <f aca="false">SUM(AC2171:BC2171)</f>
        <v>0</v>
      </c>
      <c r="BE2171" s="111" t="n">
        <f aca="false">IF((G2171+I2171+O2171-H2171-BD2171)&gt;=0,G2171+I2171+O2171-H2171-BD2171,0)</f>
        <v>0</v>
      </c>
      <c r="BF2171" s="112" t="n">
        <f aca="false">IF((H2171-I2171-O2171-G2171+BD2171)&gt;=0,H2171-I2171-O2171-G2171+BD2171,0)</f>
        <v>60</v>
      </c>
      <c r="BG2171" s="102"/>
      <c r="BH2171" s="103"/>
      <c r="BI2171" s="90"/>
      <c r="BJ2171" s="91" t="n">
        <v>-60</v>
      </c>
      <c r="BK2171" s="91" t="n">
        <f aca="false">BJ2171-BD2171+O2171</f>
        <v>-60</v>
      </c>
      <c r="BL2171" s="104"/>
    </row>
    <row r="2172" s="105" customFormat="true" ht="15" hidden="false" customHeight="false" outlineLevel="0" collapsed="false">
      <c r="A2172" s="207" t="n">
        <v>2166</v>
      </c>
      <c r="B2172" s="94" t="n">
        <v>43466</v>
      </c>
      <c r="C2172" s="95"/>
      <c r="D2172" s="96"/>
      <c r="E2172" s="74" t="n">
        <v>72</v>
      </c>
      <c r="F2172" s="97" t="s">
        <v>1552</v>
      </c>
      <c r="G2172" s="98" t="n">
        <v>0</v>
      </c>
      <c r="H2172" s="98" t="n">
        <v>216</v>
      </c>
      <c r="I2172" s="208"/>
      <c r="J2172" s="208"/>
      <c r="K2172" s="208"/>
      <c r="L2172" s="208"/>
      <c r="M2172" s="208"/>
      <c r="N2172" s="209"/>
      <c r="O2172" s="79" t="n">
        <f aca="false">SUM(J2172:N2172)</f>
        <v>0</v>
      </c>
      <c r="P2172" s="210"/>
      <c r="Q2172" s="210"/>
      <c r="R2172" s="210"/>
      <c r="S2172" s="210"/>
      <c r="T2172" s="99"/>
      <c r="U2172" s="292"/>
      <c r="V2172" s="210"/>
      <c r="W2172" s="210"/>
      <c r="X2172" s="210"/>
      <c r="Y2172" s="210"/>
      <c r="Z2172" s="210"/>
      <c r="AA2172" s="211"/>
      <c r="AB2172" s="212"/>
      <c r="AC2172" s="213"/>
      <c r="AD2172" s="214"/>
      <c r="AE2172" s="215"/>
      <c r="AF2172" s="215"/>
      <c r="AG2172" s="215"/>
      <c r="AH2172" s="215"/>
      <c r="AI2172" s="215"/>
      <c r="AJ2172" s="215"/>
      <c r="AK2172" s="215"/>
      <c r="AL2172" s="215"/>
      <c r="AM2172" s="215"/>
      <c r="AN2172" s="209"/>
      <c r="AO2172" s="215"/>
      <c r="AP2172" s="215"/>
      <c r="AQ2172" s="215"/>
      <c r="AR2172" s="215"/>
      <c r="AS2172" s="215"/>
      <c r="AT2172" s="215"/>
      <c r="AU2172" s="215"/>
      <c r="AV2172" s="215"/>
      <c r="AW2172" s="215"/>
      <c r="AX2172" s="215"/>
      <c r="AY2172" s="215"/>
      <c r="AZ2172" s="215"/>
      <c r="BA2172" s="215"/>
      <c r="BB2172" s="215"/>
      <c r="BC2172" s="215"/>
      <c r="BD2172" s="85" t="n">
        <f aca="false">SUM(AC2172:BC2172)</f>
        <v>0</v>
      </c>
      <c r="BE2172" s="111" t="n">
        <f aca="false">IF((G2172+I2172+O2172-H2172-BD2172)&gt;=0,G2172+I2172+O2172-H2172-BD2172,0)</f>
        <v>0</v>
      </c>
      <c r="BF2172" s="112" t="n">
        <f aca="false">IF((H2172-I2172-O2172-G2172+BD2172)&gt;=0,H2172-I2172-O2172-G2172+BD2172,0)</f>
        <v>216</v>
      </c>
      <c r="BG2172" s="102"/>
      <c r="BH2172" s="103"/>
      <c r="BI2172" s="90"/>
      <c r="BJ2172" s="91" t="n">
        <v>-216</v>
      </c>
      <c r="BK2172" s="91" t="n">
        <f aca="false">BJ2172-BD2172+O2172</f>
        <v>-216</v>
      </c>
      <c r="BL2172" s="104"/>
    </row>
    <row r="2173" s="105" customFormat="true" ht="15" hidden="false" customHeight="false" outlineLevel="0" collapsed="false">
      <c r="A2173" s="207" t="n">
        <v>2167</v>
      </c>
      <c r="B2173" s="94" t="n">
        <v>43466</v>
      </c>
      <c r="C2173" s="95"/>
      <c r="D2173" s="96"/>
      <c r="E2173" s="74" t="n">
        <v>72</v>
      </c>
      <c r="F2173" s="97" t="s">
        <v>1553</v>
      </c>
      <c r="G2173" s="98" t="n">
        <v>0</v>
      </c>
      <c r="H2173" s="98" t="n">
        <v>24</v>
      </c>
      <c r="I2173" s="208"/>
      <c r="J2173" s="208"/>
      <c r="K2173" s="208"/>
      <c r="L2173" s="208"/>
      <c r="M2173" s="208"/>
      <c r="N2173" s="209"/>
      <c r="O2173" s="79" t="n">
        <f aca="false">SUM(J2173:N2173)</f>
        <v>0</v>
      </c>
      <c r="P2173" s="210"/>
      <c r="Q2173" s="210"/>
      <c r="R2173" s="210"/>
      <c r="S2173" s="210"/>
      <c r="T2173" s="99"/>
      <c r="U2173" s="292"/>
      <c r="V2173" s="210"/>
      <c r="W2173" s="210"/>
      <c r="X2173" s="210"/>
      <c r="Y2173" s="210"/>
      <c r="Z2173" s="210"/>
      <c r="AA2173" s="211"/>
      <c r="AB2173" s="212"/>
      <c r="AC2173" s="213"/>
      <c r="AD2173" s="214"/>
      <c r="AE2173" s="215"/>
      <c r="AF2173" s="215"/>
      <c r="AG2173" s="215"/>
      <c r="AH2173" s="215"/>
      <c r="AI2173" s="215"/>
      <c r="AJ2173" s="215"/>
      <c r="AK2173" s="215"/>
      <c r="AL2173" s="215"/>
      <c r="AM2173" s="215"/>
      <c r="AN2173" s="209"/>
      <c r="AO2173" s="215"/>
      <c r="AP2173" s="215"/>
      <c r="AQ2173" s="215"/>
      <c r="AR2173" s="215"/>
      <c r="AS2173" s="215"/>
      <c r="AT2173" s="215"/>
      <c r="AU2173" s="215"/>
      <c r="AV2173" s="215"/>
      <c r="AW2173" s="215"/>
      <c r="AX2173" s="215"/>
      <c r="AY2173" s="215"/>
      <c r="AZ2173" s="215"/>
      <c r="BA2173" s="215"/>
      <c r="BB2173" s="215"/>
      <c r="BC2173" s="215"/>
      <c r="BD2173" s="85" t="n">
        <f aca="false">SUM(AC2173:BC2173)</f>
        <v>0</v>
      </c>
      <c r="BE2173" s="111" t="n">
        <f aca="false">IF((G2173+I2173+O2173-H2173-BD2173)&gt;=0,G2173+I2173+O2173-H2173-BD2173,0)</f>
        <v>0</v>
      </c>
      <c r="BF2173" s="112" t="n">
        <f aca="false">IF((H2173-I2173-O2173-G2173+BD2173)&gt;=0,H2173-I2173-O2173-G2173+BD2173,0)</f>
        <v>24</v>
      </c>
      <c r="BG2173" s="102"/>
      <c r="BH2173" s="103" t="n">
        <v>43544</v>
      </c>
      <c r="BI2173" s="90"/>
      <c r="BJ2173" s="91" t="n">
        <v>-24</v>
      </c>
      <c r="BK2173" s="91" t="n">
        <f aca="false">BJ2173-BD2173+O2173</f>
        <v>-24</v>
      </c>
      <c r="BL2173" s="104"/>
    </row>
    <row r="2174" s="105" customFormat="true" ht="15" hidden="false" customHeight="false" outlineLevel="0" collapsed="false">
      <c r="A2174" s="207" t="n">
        <v>2168</v>
      </c>
      <c r="B2174" s="94" t="n">
        <v>43466</v>
      </c>
      <c r="C2174" s="95"/>
      <c r="D2174" s="96"/>
      <c r="E2174" s="74" t="n">
        <v>72</v>
      </c>
      <c r="F2174" s="97" t="s">
        <v>1554</v>
      </c>
      <c r="G2174" s="98" t="n">
        <v>0</v>
      </c>
      <c r="H2174" s="98" t="n">
        <v>216</v>
      </c>
      <c r="I2174" s="208"/>
      <c r="J2174" s="208"/>
      <c r="K2174" s="208"/>
      <c r="L2174" s="208"/>
      <c r="M2174" s="208"/>
      <c r="N2174" s="209"/>
      <c r="O2174" s="79" t="n">
        <f aca="false">SUM(J2174:N2174)</f>
        <v>0</v>
      </c>
      <c r="P2174" s="210"/>
      <c r="Q2174" s="210"/>
      <c r="R2174" s="210"/>
      <c r="S2174" s="210"/>
      <c r="T2174" s="99"/>
      <c r="U2174" s="292"/>
      <c r="V2174" s="210"/>
      <c r="W2174" s="210"/>
      <c r="X2174" s="210"/>
      <c r="Y2174" s="210"/>
      <c r="Z2174" s="210"/>
      <c r="AA2174" s="211"/>
      <c r="AB2174" s="212"/>
      <c r="AC2174" s="213"/>
      <c r="AD2174" s="214"/>
      <c r="AE2174" s="215"/>
      <c r="AF2174" s="215"/>
      <c r="AG2174" s="215"/>
      <c r="AH2174" s="215"/>
      <c r="AI2174" s="215"/>
      <c r="AJ2174" s="215"/>
      <c r="AK2174" s="215"/>
      <c r="AL2174" s="215"/>
      <c r="AM2174" s="215"/>
      <c r="AN2174" s="209"/>
      <c r="AO2174" s="215"/>
      <c r="AP2174" s="215"/>
      <c r="AQ2174" s="215"/>
      <c r="AR2174" s="215"/>
      <c r="AS2174" s="215"/>
      <c r="AT2174" s="215"/>
      <c r="AU2174" s="215"/>
      <c r="AV2174" s="215"/>
      <c r="AW2174" s="215"/>
      <c r="AX2174" s="215"/>
      <c r="AY2174" s="215"/>
      <c r="AZ2174" s="215"/>
      <c r="BA2174" s="215"/>
      <c r="BB2174" s="215"/>
      <c r="BC2174" s="215"/>
      <c r="BD2174" s="85" t="n">
        <f aca="false">SUM(AC2174:BC2174)</f>
        <v>0</v>
      </c>
      <c r="BE2174" s="111" t="n">
        <f aca="false">IF((G2174+I2174+O2174-H2174-BD2174)&gt;=0,G2174+I2174+O2174-H2174-BD2174,0)</f>
        <v>0</v>
      </c>
      <c r="BF2174" s="112" t="n">
        <f aca="false">IF((H2174-I2174-O2174-G2174+BD2174)&gt;=0,H2174-I2174-O2174-G2174+BD2174,0)</f>
        <v>216</v>
      </c>
      <c r="BG2174" s="102"/>
      <c r="BH2174" s="103"/>
      <c r="BI2174" s="90"/>
      <c r="BJ2174" s="91" t="n">
        <v>-216</v>
      </c>
      <c r="BK2174" s="91" t="n">
        <f aca="false">BJ2174-BD2174+O2174</f>
        <v>-216</v>
      </c>
      <c r="BL2174" s="104"/>
    </row>
    <row r="2175" s="93" customFormat="true" ht="15" hidden="false" customHeight="false" outlineLevel="0" collapsed="false">
      <c r="A2175" s="207" t="n">
        <v>2169</v>
      </c>
      <c r="B2175" s="71" t="n">
        <v>43466</v>
      </c>
      <c r="C2175" s="72"/>
      <c r="D2175" s="73"/>
      <c r="E2175" s="74" t="n">
        <v>72</v>
      </c>
      <c r="F2175" s="75" t="s">
        <v>1555</v>
      </c>
      <c r="G2175" s="76" t="n">
        <v>144</v>
      </c>
      <c r="H2175" s="76" t="n">
        <v>0</v>
      </c>
      <c r="I2175" s="208"/>
      <c r="J2175" s="208"/>
      <c r="K2175" s="208"/>
      <c r="L2175" s="208"/>
      <c r="M2175" s="208"/>
      <c r="N2175" s="209" t="n">
        <v>72</v>
      </c>
      <c r="O2175" s="79" t="n">
        <f aca="false">SUM(J2175:N2175)</f>
        <v>72</v>
      </c>
      <c r="P2175" s="215"/>
      <c r="Q2175" s="215"/>
      <c r="R2175" s="215"/>
      <c r="S2175" s="215"/>
      <c r="T2175" s="80"/>
      <c r="U2175" s="293"/>
      <c r="V2175" s="215"/>
      <c r="W2175" s="215"/>
      <c r="X2175" s="215"/>
      <c r="Y2175" s="215"/>
      <c r="Z2175" s="215"/>
      <c r="AA2175" s="217"/>
      <c r="AB2175" s="218"/>
      <c r="AC2175" s="213"/>
      <c r="AD2175" s="214"/>
      <c r="AE2175" s="215"/>
      <c r="AF2175" s="215"/>
      <c r="AG2175" s="215"/>
      <c r="AH2175" s="215"/>
      <c r="AI2175" s="215"/>
      <c r="AJ2175" s="215"/>
      <c r="AK2175" s="215"/>
      <c r="AL2175" s="215" t="n">
        <v>144</v>
      </c>
      <c r="AM2175" s="215"/>
      <c r="AN2175" s="209"/>
      <c r="AO2175" s="215"/>
      <c r="AP2175" s="215"/>
      <c r="AQ2175" s="215"/>
      <c r="AR2175" s="215"/>
      <c r="AS2175" s="215"/>
      <c r="AT2175" s="215"/>
      <c r="AU2175" s="215"/>
      <c r="AV2175" s="215"/>
      <c r="AW2175" s="215"/>
      <c r="AX2175" s="215"/>
      <c r="AY2175" s="215"/>
      <c r="AZ2175" s="215"/>
      <c r="BA2175" s="215"/>
      <c r="BB2175" s="215"/>
      <c r="BC2175" s="215"/>
      <c r="BD2175" s="85" t="n">
        <f aca="false">SUM(AC2175:BC2175)</f>
        <v>144</v>
      </c>
      <c r="BE2175" s="86" t="n">
        <f aca="false">IF((G2175+I2175+O2175-H2175-BD2175)&gt;=0,G2175+I2175+O2175-H2175-BD2175,0)</f>
        <v>72</v>
      </c>
      <c r="BF2175" s="87" t="n">
        <f aca="false">IF((H2175-I2175-O2175-G2175+BD2175)&gt;=0,H2175-I2175-O2175-G2175+BD2175,0)</f>
        <v>0</v>
      </c>
      <c r="BG2175" s="106"/>
      <c r="BH2175" s="107"/>
      <c r="BI2175" s="90" t="s">
        <v>124</v>
      </c>
      <c r="BJ2175" s="91" t="n">
        <v>144</v>
      </c>
      <c r="BK2175" s="91" t="n">
        <f aca="false">BJ2175-BD2175+O2175</f>
        <v>72</v>
      </c>
      <c r="BL2175" s="92"/>
    </row>
    <row r="2176" s="105" customFormat="true" ht="15" hidden="false" customHeight="false" outlineLevel="0" collapsed="false">
      <c r="A2176" s="207" t="n">
        <v>2170</v>
      </c>
      <c r="B2176" s="94" t="n">
        <v>43466</v>
      </c>
      <c r="C2176" s="95"/>
      <c r="D2176" s="96"/>
      <c r="E2176" s="74" t="n">
        <v>20</v>
      </c>
      <c r="F2176" s="97" t="s">
        <v>1556</v>
      </c>
      <c r="G2176" s="98" t="n">
        <v>0</v>
      </c>
      <c r="H2176" s="98" t="n">
        <v>60</v>
      </c>
      <c r="I2176" s="208"/>
      <c r="J2176" s="208"/>
      <c r="K2176" s="208"/>
      <c r="L2176" s="208"/>
      <c r="M2176" s="208"/>
      <c r="N2176" s="209"/>
      <c r="O2176" s="79" t="n">
        <f aca="false">SUM(J2176:N2176)</f>
        <v>0</v>
      </c>
      <c r="P2176" s="210"/>
      <c r="Q2176" s="210"/>
      <c r="R2176" s="210"/>
      <c r="S2176" s="210"/>
      <c r="T2176" s="99"/>
      <c r="U2176" s="292"/>
      <c r="V2176" s="210"/>
      <c r="W2176" s="210"/>
      <c r="X2176" s="210"/>
      <c r="Y2176" s="210"/>
      <c r="Z2176" s="210"/>
      <c r="AA2176" s="211"/>
      <c r="AB2176" s="212"/>
      <c r="AC2176" s="213"/>
      <c r="AD2176" s="214"/>
      <c r="AE2176" s="215"/>
      <c r="AF2176" s="215"/>
      <c r="AG2176" s="215"/>
      <c r="AH2176" s="215"/>
      <c r="AI2176" s="215"/>
      <c r="AJ2176" s="215"/>
      <c r="AK2176" s="215"/>
      <c r="AL2176" s="215"/>
      <c r="AM2176" s="215"/>
      <c r="AN2176" s="209"/>
      <c r="AO2176" s="215"/>
      <c r="AP2176" s="215"/>
      <c r="AQ2176" s="215"/>
      <c r="AR2176" s="215"/>
      <c r="AS2176" s="215"/>
      <c r="AT2176" s="215"/>
      <c r="AU2176" s="215"/>
      <c r="AV2176" s="215"/>
      <c r="AW2176" s="215"/>
      <c r="AX2176" s="215"/>
      <c r="AY2176" s="215"/>
      <c r="AZ2176" s="215"/>
      <c r="BA2176" s="215"/>
      <c r="BB2176" s="215"/>
      <c r="BC2176" s="215"/>
      <c r="BD2176" s="85" t="n">
        <f aca="false">SUM(AC2176:BC2176)</f>
        <v>0</v>
      </c>
      <c r="BE2176" s="111" t="n">
        <f aca="false">IF((G2176+I2176+O2176-H2176-BD2176)&gt;=0,G2176+I2176+O2176-H2176-BD2176,0)</f>
        <v>0</v>
      </c>
      <c r="BF2176" s="112" t="n">
        <f aca="false">IF((H2176-I2176-O2176-G2176+BD2176)&gt;=0,H2176-I2176-O2176-G2176+BD2176,0)</f>
        <v>60</v>
      </c>
      <c r="BG2176" s="102"/>
      <c r="BH2176" s="103"/>
      <c r="BI2176" s="90"/>
      <c r="BJ2176" s="91" t="n">
        <v>-60</v>
      </c>
      <c r="BK2176" s="91" t="n">
        <f aca="false">BJ2176-BD2176+O2176</f>
        <v>-60</v>
      </c>
      <c r="BL2176" s="104"/>
    </row>
    <row r="2177" s="105" customFormat="true" ht="15" hidden="false" customHeight="false" outlineLevel="0" collapsed="false">
      <c r="A2177" s="207" t="n">
        <v>2171</v>
      </c>
      <c r="B2177" s="94" t="n">
        <v>43466</v>
      </c>
      <c r="C2177" s="95"/>
      <c r="D2177" s="96"/>
      <c r="E2177" s="74" t="n">
        <v>20</v>
      </c>
      <c r="F2177" s="97" t="s">
        <v>1557</v>
      </c>
      <c r="G2177" s="98" t="n">
        <v>0</v>
      </c>
      <c r="H2177" s="98" t="n">
        <v>0</v>
      </c>
      <c r="I2177" s="208"/>
      <c r="J2177" s="208"/>
      <c r="K2177" s="208"/>
      <c r="L2177" s="208"/>
      <c r="M2177" s="208"/>
      <c r="N2177" s="209"/>
      <c r="O2177" s="79" t="n">
        <f aca="false">SUM(J2177:N2177)</f>
        <v>0</v>
      </c>
      <c r="P2177" s="210"/>
      <c r="Q2177" s="210"/>
      <c r="R2177" s="210"/>
      <c r="S2177" s="210"/>
      <c r="T2177" s="99"/>
      <c r="U2177" s="292"/>
      <c r="V2177" s="210"/>
      <c r="W2177" s="210"/>
      <c r="X2177" s="210"/>
      <c r="Y2177" s="210"/>
      <c r="Z2177" s="210"/>
      <c r="AA2177" s="211"/>
      <c r="AB2177" s="212"/>
      <c r="AC2177" s="213"/>
      <c r="AD2177" s="214"/>
      <c r="AE2177" s="215"/>
      <c r="AF2177" s="215"/>
      <c r="AG2177" s="215"/>
      <c r="AH2177" s="215"/>
      <c r="AI2177" s="215"/>
      <c r="AJ2177" s="215"/>
      <c r="AK2177" s="215"/>
      <c r="AL2177" s="215"/>
      <c r="AM2177" s="215"/>
      <c r="AN2177" s="209"/>
      <c r="AO2177" s="215"/>
      <c r="AP2177" s="215"/>
      <c r="AQ2177" s="215"/>
      <c r="AR2177" s="215"/>
      <c r="AS2177" s="215"/>
      <c r="AT2177" s="215"/>
      <c r="AU2177" s="215"/>
      <c r="AV2177" s="215"/>
      <c r="AW2177" s="215"/>
      <c r="AX2177" s="215"/>
      <c r="AY2177" s="215"/>
      <c r="AZ2177" s="215"/>
      <c r="BA2177" s="215"/>
      <c r="BB2177" s="215"/>
      <c r="BC2177" s="215"/>
      <c r="BD2177" s="85" t="n">
        <f aca="false">SUM(AC2177:BC2177)</f>
        <v>0</v>
      </c>
      <c r="BE2177" s="111" t="n">
        <f aca="false">IF((G2177+I2177+O2177-H2177-BD2177)&gt;=0,G2177+I2177+O2177-H2177-BD2177,0)</f>
        <v>0</v>
      </c>
      <c r="BF2177" s="112" t="n">
        <f aca="false">IF((H2177-I2177-O2177-G2177+BD2177)&gt;=0,H2177-I2177-O2177-G2177+BD2177,0)</f>
        <v>0</v>
      </c>
      <c r="BG2177" s="102"/>
      <c r="BH2177" s="103"/>
      <c r="BI2177" s="90"/>
      <c r="BJ2177" s="91" t="n">
        <v>0</v>
      </c>
      <c r="BK2177" s="91" t="n">
        <f aca="false">BJ2177-BD2177+O2177</f>
        <v>0</v>
      </c>
      <c r="BL2177" s="104"/>
    </row>
    <row r="2178" s="93" customFormat="true" ht="15" hidden="false" customHeight="false" outlineLevel="0" collapsed="false">
      <c r="A2178" s="74" t="n">
        <v>2172</v>
      </c>
      <c r="B2178" s="71" t="n">
        <v>43466</v>
      </c>
      <c r="C2178" s="72"/>
      <c r="D2178" s="73"/>
      <c r="E2178" s="74" t="n">
        <v>72</v>
      </c>
      <c r="F2178" s="75" t="s">
        <v>1558</v>
      </c>
      <c r="G2178" s="76" t="n">
        <v>0</v>
      </c>
      <c r="H2178" s="76" t="n">
        <v>216</v>
      </c>
      <c r="I2178" s="208" t="n">
        <v>-197</v>
      </c>
      <c r="J2178" s="208"/>
      <c r="K2178" s="208"/>
      <c r="L2178" s="208"/>
      <c r="M2178" s="208"/>
      <c r="N2178" s="215" t="n">
        <v>72</v>
      </c>
      <c r="O2178" s="79" t="n">
        <f aca="false">SUM(J2178:N2178)</f>
        <v>72</v>
      </c>
      <c r="P2178" s="215"/>
      <c r="Q2178" s="215"/>
      <c r="R2178" s="215"/>
      <c r="S2178" s="215"/>
      <c r="T2178" s="80"/>
      <c r="U2178" s="293"/>
      <c r="V2178" s="215"/>
      <c r="W2178" s="215"/>
      <c r="X2178" s="215"/>
      <c r="Y2178" s="215"/>
      <c r="Z2178" s="215"/>
      <c r="AA2178" s="217"/>
      <c r="AB2178" s="218"/>
      <c r="AC2178" s="213"/>
      <c r="AD2178" s="214"/>
      <c r="AE2178" s="215"/>
      <c r="AF2178" s="215"/>
      <c r="AG2178" s="215"/>
      <c r="AH2178" s="215"/>
      <c r="AI2178" s="215"/>
      <c r="AJ2178" s="215"/>
      <c r="AK2178" s="215"/>
      <c r="AL2178" s="215"/>
      <c r="AM2178" s="215"/>
      <c r="AN2178" s="209"/>
      <c r="AO2178" s="215"/>
      <c r="AP2178" s="215"/>
      <c r="AQ2178" s="215"/>
      <c r="AR2178" s="215"/>
      <c r="AS2178" s="215"/>
      <c r="AT2178" s="215"/>
      <c r="AU2178" s="215"/>
      <c r="AV2178" s="215"/>
      <c r="AW2178" s="215"/>
      <c r="AX2178" s="215"/>
      <c r="AY2178" s="215"/>
      <c r="AZ2178" s="215"/>
      <c r="BA2178" s="215"/>
      <c r="BB2178" s="215"/>
      <c r="BC2178" s="215"/>
      <c r="BD2178" s="85" t="n">
        <f aca="false">SUM(AC2178:BC2178)</f>
        <v>0</v>
      </c>
      <c r="BE2178" s="86" t="n">
        <f aca="false">IF((G2178+I2178+O2178-H2178-BD2178)&gt;=0,G2178+I2178+O2178-H2178-BD2178,0)</f>
        <v>0</v>
      </c>
      <c r="BF2178" s="87" t="n">
        <f aca="false">IF((H2178-I2178-O2178-G2178+BD2178)&gt;=0,H2178-I2178-O2178-G2178+BD2178,0)</f>
        <v>341</v>
      </c>
      <c r="BG2178" s="106"/>
      <c r="BH2178" s="107"/>
      <c r="BI2178" s="294"/>
      <c r="BJ2178" s="91" t="n">
        <v>-413</v>
      </c>
      <c r="BK2178" s="91" t="n">
        <f aca="false">BJ2178-BD2178+O2178</f>
        <v>-341</v>
      </c>
      <c r="BL2178" s="92"/>
    </row>
    <row r="2179" s="93" customFormat="true" ht="15" hidden="false" customHeight="false" outlineLevel="0" collapsed="false">
      <c r="A2179" s="74" t="n">
        <v>2173</v>
      </c>
      <c r="B2179" s="71" t="n">
        <v>43466</v>
      </c>
      <c r="C2179" s="72"/>
      <c r="D2179" s="73"/>
      <c r="E2179" s="74" t="n">
        <v>72</v>
      </c>
      <c r="F2179" s="75" t="s">
        <v>1558</v>
      </c>
      <c r="G2179" s="76" t="n">
        <v>0</v>
      </c>
      <c r="H2179" s="76" t="n">
        <v>216</v>
      </c>
      <c r="I2179" s="208" t="n">
        <v>197</v>
      </c>
      <c r="J2179" s="208"/>
      <c r="K2179" s="208"/>
      <c r="L2179" s="208"/>
      <c r="M2179" s="208"/>
      <c r="N2179" s="215" t="n">
        <v>19</v>
      </c>
      <c r="O2179" s="79" t="n">
        <f aca="false">SUM(J2179:N2179)</f>
        <v>19</v>
      </c>
      <c r="P2179" s="215"/>
      <c r="Q2179" s="215"/>
      <c r="R2179" s="215"/>
      <c r="S2179" s="215"/>
      <c r="T2179" s="80"/>
      <c r="U2179" s="293"/>
      <c r="V2179" s="215"/>
      <c r="W2179" s="215"/>
      <c r="X2179" s="215"/>
      <c r="Y2179" s="215"/>
      <c r="Z2179" s="215"/>
      <c r="AA2179" s="217"/>
      <c r="AB2179" s="218"/>
      <c r="AC2179" s="213"/>
      <c r="AD2179" s="214"/>
      <c r="AE2179" s="215"/>
      <c r="AF2179" s="215"/>
      <c r="AG2179" s="215"/>
      <c r="AH2179" s="215"/>
      <c r="AI2179" s="215"/>
      <c r="AJ2179" s="215"/>
      <c r="AK2179" s="215"/>
      <c r="AL2179" s="215"/>
      <c r="AM2179" s="215"/>
      <c r="AN2179" s="209"/>
      <c r="AO2179" s="215"/>
      <c r="AP2179" s="215"/>
      <c r="AQ2179" s="215"/>
      <c r="AR2179" s="215"/>
      <c r="AS2179" s="215"/>
      <c r="AT2179" s="215"/>
      <c r="AU2179" s="215"/>
      <c r="AV2179" s="215"/>
      <c r="AW2179" s="215"/>
      <c r="AX2179" s="215"/>
      <c r="AY2179" s="215"/>
      <c r="AZ2179" s="215"/>
      <c r="BA2179" s="215"/>
      <c r="BB2179" s="215"/>
      <c r="BC2179" s="215"/>
      <c r="BD2179" s="85" t="n">
        <f aca="false">SUM(AC2179:BC2179)</f>
        <v>0</v>
      </c>
      <c r="BE2179" s="86" t="n">
        <f aca="false">IF((G2179+I2179+O2179-H2179-BD2179)&gt;=0,G2179+I2179+O2179-H2179-BD2179,0)</f>
        <v>0</v>
      </c>
      <c r="BF2179" s="87" t="n">
        <f aca="false">IF((H2179-I2179-O2179-G2179+BD2179)&gt;=0,H2179-I2179-O2179-G2179+BD2179,0)</f>
        <v>0</v>
      </c>
      <c r="BG2179" s="106"/>
      <c r="BH2179" s="107" t="n">
        <v>43746</v>
      </c>
      <c r="BI2179" s="294"/>
      <c r="BJ2179" s="91" t="n">
        <v>-216</v>
      </c>
      <c r="BK2179" s="91" t="n">
        <f aca="false">BJ2179-BD2179+O2179+I2179</f>
        <v>0</v>
      </c>
      <c r="BL2179" s="92"/>
    </row>
    <row r="2180" s="105" customFormat="true" ht="15" hidden="false" customHeight="false" outlineLevel="0" collapsed="false">
      <c r="A2180" s="207" t="n">
        <v>2174</v>
      </c>
      <c r="B2180" s="94" t="n">
        <v>43466</v>
      </c>
      <c r="C2180" s="95"/>
      <c r="D2180" s="96"/>
      <c r="E2180" s="74" t="n">
        <v>72</v>
      </c>
      <c r="F2180" s="97" t="s">
        <v>1559</v>
      </c>
      <c r="G2180" s="98" t="n">
        <v>0</v>
      </c>
      <c r="H2180" s="98" t="n">
        <v>0</v>
      </c>
      <c r="I2180" s="208"/>
      <c r="J2180" s="208"/>
      <c r="K2180" s="208"/>
      <c r="L2180" s="208"/>
      <c r="M2180" s="208"/>
      <c r="N2180" s="209"/>
      <c r="O2180" s="79" t="n">
        <f aca="false">SUM(J2180:N2180)</f>
        <v>0</v>
      </c>
      <c r="P2180" s="210"/>
      <c r="Q2180" s="210"/>
      <c r="R2180" s="210"/>
      <c r="S2180" s="210"/>
      <c r="T2180" s="99"/>
      <c r="U2180" s="292"/>
      <c r="V2180" s="210"/>
      <c r="W2180" s="210"/>
      <c r="X2180" s="210"/>
      <c r="Y2180" s="210"/>
      <c r="Z2180" s="210"/>
      <c r="AA2180" s="211"/>
      <c r="AB2180" s="212"/>
      <c r="AC2180" s="213"/>
      <c r="AD2180" s="214"/>
      <c r="AE2180" s="215"/>
      <c r="AF2180" s="215"/>
      <c r="AG2180" s="215"/>
      <c r="AH2180" s="215"/>
      <c r="AI2180" s="215"/>
      <c r="AJ2180" s="215"/>
      <c r="AK2180" s="215"/>
      <c r="AL2180" s="215"/>
      <c r="AM2180" s="215"/>
      <c r="AN2180" s="209"/>
      <c r="AO2180" s="215"/>
      <c r="AP2180" s="215"/>
      <c r="AQ2180" s="215"/>
      <c r="AR2180" s="215"/>
      <c r="AS2180" s="215"/>
      <c r="AT2180" s="215"/>
      <c r="AU2180" s="215"/>
      <c r="AV2180" s="215"/>
      <c r="AW2180" s="215"/>
      <c r="AX2180" s="215"/>
      <c r="AY2180" s="215"/>
      <c r="AZ2180" s="215"/>
      <c r="BA2180" s="215"/>
      <c r="BB2180" s="215"/>
      <c r="BC2180" s="215"/>
      <c r="BD2180" s="85" t="n">
        <f aca="false">SUM(AC2180:BC2180)</f>
        <v>0</v>
      </c>
      <c r="BE2180" s="111" t="n">
        <f aca="false">IF((G2180+I2180+O2180-H2180-BD2180)&gt;=0,G2180+I2180+O2180-H2180-BD2180,0)</f>
        <v>0</v>
      </c>
      <c r="BF2180" s="112" t="n">
        <f aca="false">IF((H2180-I2180-O2180-G2180+BD2180)&gt;=0,H2180-I2180-O2180-G2180+BD2180,0)</f>
        <v>0</v>
      </c>
      <c r="BG2180" s="102"/>
      <c r="BH2180" s="103"/>
      <c r="BI2180" s="90"/>
      <c r="BJ2180" s="91" t="n">
        <v>0</v>
      </c>
      <c r="BK2180" s="91" t="n">
        <f aca="false">BJ2180-BD2180+O2180</f>
        <v>0</v>
      </c>
      <c r="BL2180" s="104"/>
    </row>
    <row r="2181" s="105" customFormat="true" ht="15" hidden="false" customHeight="false" outlineLevel="0" collapsed="false">
      <c r="A2181" s="207" t="n">
        <v>2175</v>
      </c>
      <c r="B2181" s="94" t="n">
        <v>43466</v>
      </c>
      <c r="C2181" s="95"/>
      <c r="D2181" s="96"/>
      <c r="E2181" s="74" t="n">
        <v>20</v>
      </c>
      <c r="F2181" s="97" t="s">
        <v>1560</v>
      </c>
      <c r="G2181" s="98" t="n">
        <v>0</v>
      </c>
      <c r="H2181" s="98" t="n">
        <v>60</v>
      </c>
      <c r="I2181" s="208"/>
      <c r="J2181" s="208"/>
      <c r="K2181" s="208"/>
      <c r="L2181" s="208"/>
      <c r="M2181" s="208"/>
      <c r="N2181" s="209"/>
      <c r="O2181" s="79" t="n">
        <f aca="false">SUM(J2181:N2181)</f>
        <v>0</v>
      </c>
      <c r="P2181" s="210"/>
      <c r="Q2181" s="210"/>
      <c r="R2181" s="210"/>
      <c r="S2181" s="210"/>
      <c r="T2181" s="99"/>
      <c r="U2181" s="292"/>
      <c r="V2181" s="210"/>
      <c r="W2181" s="210"/>
      <c r="X2181" s="210"/>
      <c r="Y2181" s="210"/>
      <c r="Z2181" s="210"/>
      <c r="AA2181" s="211"/>
      <c r="AB2181" s="212"/>
      <c r="AC2181" s="213"/>
      <c r="AD2181" s="214"/>
      <c r="AE2181" s="215"/>
      <c r="AF2181" s="215"/>
      <c r="AG2181" s="215"/>
      <c r="AH2181" s="215"/>
      <c r="AI2181" s="215"/>
      <c r="AJ2181" s="215"/>
      <c r="AK2181" s="215"/>
      <c r="AL2181" s="215"/>
      <c r="AM2181" s="215"/>
      <c r="AN2181" s="209"/>
      <c r="AO2181" s="215"/>
      <c r="AP2181" s="215"/>
      <c r="AQ2181" s="215"/>
      <c r="AR2181" s="215"/>
      <c r="AS2181" s="215"/>
      <c r="AT2181" s="215"/>
      <c r="AU2181" s="215"/>
      <c r="AV2181" s="215"/>
      <c r="AW2181" s="215"/>
      <c r="AX2181" s="215"/>
      <c r="AY2181" s="215"/>
      <c r="AZ2181" s="215"/>
      <c r="BA2181" s="215"/>
      <c r="BB2181" s="215"/>
      <c r="BC2181" s="215"/>
      <c r="BD2181" s="85" t="n">
        <f aca="false">SUM(AC2181:BC2181)</f>
        <v>0</v>
      </c>
      <c r="BE2181" s="111" t="n">
        <f aca="false">IF((G2181+I2181+O2181-H2181-BD2181)&gt;=0,G2181+I2181+O2181-H2181-BD2181,0)</f>
        <v>0</v>
      </c>
      <c r="BF2181" s="112" t="n">
        <f aca="false">IF((H2181-I2181-O2181-G2181+BD2181)&gt;=0,H2181-I2181-O2181-G2181+BD2181,0)</f>
        <v>60</v>
      </c>
      <c r="BG2181" s="102"/>
      <c r="BH2181" s="103"/>
      <c r="BI2181" s="90"/>
      <c r="BJ2181" s="91" t="n">
        <v>-60</v>
      </c>
      <c r="BK2181" s="91" t="n">
        <f aca="false">BJ2181-BD2181+O2181</f>
        <v>-60</v>
      </c>
      <c r="BL2181" s="104"/>
    </row>
    <row r="2182" s="105" customFormat="true" ht="15" hidden="false" customHeight="false" outlineLevel="0" collapsed="false">
      <c r="A2182" s="207" t="n">
        <v>2176</v>
      </c>
      <c r="B2182" s="94" t="n">
        <v>43466</v>
      </c>
      <c r="C2182" s="95"/>
      <c r="D2182" s="96"/>
      <c r="E2182" s="74" t="n">
        <v>72</v>
      </c>
      <c r="F2182" s="97" t="s">
        <v>1561</v>
      </c>
      <c r="G2182" s="98" t="n">
        <v>198</v>
      </c>
      <c r="H2182" s="98" t="n">
        <v>0</v>
      </c>
      <c r="I2182" s="208"/>
      <c r="J2182" s="208"/>
      <c r="K2182" s="208"/>
      <c r="L2182" s="208"/>
      <c r="M2182" s="208"/>
      <c r="N2182" s="209"/>
      <c r="O2182" s="79" t="n">
        <f aca="false">SUM(J2182:N2182)</f>
        <v>0</v>
      </c>
      <c r="P2182" s="210"/>
      <c r="Q2182" s="210"/>
      <c r="R2182" s="210"/>
      <c r="S2182" s="210"/>
      <c r="T2182" s="99"/>
      <c r="U2182" s="292"/>
      <c r="V2182" s="210"/>
      <c r="W2182" s="210"/>
      <c r="X2182" s="210"/>
      <c r="Y2182" s="210"/>
      <c r="Z2182" s="210"/>
      <c r="AA2182" s="211"/>
      <c r="AB2182" s="212"/>
      <c r="AC2182" s="213"/>
      <c r="AD2182" s="214"/>
      <c r="AE2182" s="215"/>
      <c r="AF2182" s="215"/>
      <c r="AG2182" s="215"/>
      <c r="AH2182" s="215"/>
      <c r="AI2182" s="215"/>
      <c r="AJ2182" s="215"/>
      <c r="AK2182" s="215"/>
      <c r="AL2182" s="215"/>
      <c r="AM2182" s="215"/>
      <c r="AN2182" s="209"/>
      <c r="AO2182" s="215"/>
      <c r="AP2182" s="215"/>
      <c r="AQ2182" s="215"/>
      <c r="AR2182" s="215"/>
      <c r="AS2182" s="215"/>
      <c r="AT2182" s="215"/>
      <c r="AU2182" s="215"/>
      <c r="AV2182" s="215"/>
      <c r="AW2182" s="215"/>
      <c r="AX2182" s="215"/>
      <c r="AY2182" s="215"/>
      <c r="AZ2182" s="215"/>
      <c r="BA2182" s="215"/>
      <c r="BB2182" s="215"/>
      <c r="BC2182" s="215"/>
      <c r="BD2182" s="85" t="n">
        <f aca="false">SUM(AC2182:BC2182)</f>
        <v>0</v>
      </c>
      <c r="BE2182" s="111" t="n">
        <f aca="false">IF((G2182+I2182+O2182-H2182-BD2182)&gt;=0,G2182+I2182+O2182-H2182-BD2182,0)</f>
        <v>198</v>
      </c>
      <c r="BF2182" s="112" t="n">
        <f aca="false">IF((H2182-I2182-O2182-G2182+BD2182)&gt;=0,H2182-I2182-O2182-G2182+BD2182,0)</f>
        <v>0</v>
      </c>
      <c r="BG2182" s="102"/>
      <c r="BH2182" s="103"/>
      <c r="BI2182" s="90"/>
      <c r="BJ2182" s="91" t="n">
        <v>198</v>
      </c>
      <c r="BK2182" s="91" t="n">
        <f aca="false">BJ2182-BD2182+O2182</f>
        <v>198</v>
      </c>
      <c r="BL2182" s="104"/>
    </row>
    <row r="2183" s="105" customFormat="true" ht="15" hidden="false" customHeight="false" outlineLevel="0" collapsed="false">
      <c r="A2183" s="207" t="n">
        <v>2177</v>
      </c>
      <c r="B2183" s="94" t="n">
        <v>43466</v>
      </c>
      <c r="C2183" s="95"/>
      <c r="D2183" s="96"/>
      <c r="E2183" s="74" t="n">
        <v>72</v>
      </c>
      <c r="F2183" s="97"/>
      <c r="G2183" s="98" t="n">
        <v>216</v>
      </c>
      <c r="H2183" s="98" t="n">
        <v>0</v>
      </c>
      <c r="I2183" s="208"/>
      <c r="J2183" s="208"/>
      <c r="K2183" s="208"/>
      <c r="L2183" s="208"/>
      <c r="M2183" s="208"/>
      <c r="N2183" s="209"/>
      <c r="O2183" s="79" t="n">
        <f aca="false">SUM(J2183:N2183)</f>
        <v>0</v>
      </c>
      <c r="P2183" s="210"/>
      <c r="Q2183" s="210"/>
      <c r="R2183" s="210"/>
      <c r="S2183" s="210"/>
      <c r="T2183" s="99"/>
      <c r="U2183" s="292"/>
      <c r="V2183" s="210"/>
      <c r="W2183" s="210"/>
      <c r="X2183" s="210"/>
      <c r="Y2183" s="210"/>
      <c r="Z2183" s="210"/>
      <c r="AA2183" s="211"/>
      <c r="AB2183" s="212"/>
      <c r="AC2183" s="213"/>
      <c r="AD2183" s="214"/>
      <c r="AE2183" s="215"/>
      <c r="AF2183" s="215"/>
      <c r="AG2183" s="215"/>
      <c r="AH2183" s="215"/>
      <c r="AI2183" s="215"/>
      <c r="AJ2183" s="215"/>
      <c r="AK2183" s="215"/>
      <c r="AL2183" s="215"/>
      <c r="AM2183" s="215"/>
      <c r="AN2183" s="209"/>
      <c r="AO2183" s="215"/>
      <c r="AP2183" s="215"/>
      <c r="AQ2183" s="215"/>
      <c r="AR2183" s="215"/>
      <c r="AS2183" s="215"/>
      <c r="AT2183" s="215"/>
      <c r="AU2183" s="215"/>
      <c r="AV2183" s="215"/>
      <c r="AW2183" s="215"/>
      <c r="AX2183" s="215"/>
      <c r="AY2183" s="215"/>
      <c r="AZ2183" s="215"/>
      <c r="BA2183" s="215"/>
      <c r="BB2183" s="215"/>
      <c r="BC2183" s="215"/>
      <c r="BD2183" s="85" t="n">
        <f aca="false">SUM(AC2183:BC2183)</f>
        <v>0</v>
      </c>
      <c r="BE2183" s="111" t="n">
        <f aca="false">IF((G2183+I2183+O2183-H2183-BD2183)&gt;=0,G2183+I2183+O2183-H2183-BD2183,0)</f>
        <v>216</v>
      </c>
      <c r="BF2183" s="112" t="n">
        <f aca="false">IF((H2183-I2183-O2183-G2183+BD2183)&gt;=0,H2183-I2183-O2183-G2183+BD2183,0)</f>
        <v>0</v>
      </c>
      <c r="BG2183" s="102"/>
      <c r="BH2183" s="103"/>
      <c r="BI2183" s="90"/>
      <c r="BJ2183" s="91" t="n">
        <v>216</v>
      </c>
      <c r="BK2183" s="91" t="n">
        <f aca="false">BJ2183-BD2183+O2183</f>
        <v>216</v>
      </c>
      <c r="BL2183" s="104"/>
    </row>
    <row r="2184" s="93" customFormat="true" ht="15" hidden="false" customHeight="false" outlineLevel="0" collapsed="false">
      <c r="A2184" s="207" t="n">
        <v>2178</v>
      </c>
      <c r="B2184" s="71" t="n">
        <v>43466</v>
      </c>
      <c r="C2184" s="72"/>
      <c r="D2184" s="73"/>
      <c r="E2184" s="74" t="n">
        <v>72</v>
      </c>
      <c r="F2184" s="75" t="s">
        <v>1562</v>
      </c>
      <c r="G2184" s="76" t="n">
        <v>0</v>
      </c>
      <c r="H2184" s="76" t="n">
        <v>216</v>
      </c>
      <c r="I2184" s="208"/>
      <c r="J2184" s="208"/>
      <c r="K2184" s="208"/>
      <c r="L2184" s="208"/>
      <c r="M2184" s="208"/>
      <c r="N2184" s="209"/>
      <c r="O2184" s="79" t="n">
        <f aca="false">SUM(J2184:N2184)</f>
        <v>0</v>
      </c>
      <c r="P2184" s="215"/>
      <c r="Q2184" s="215"/>
      <c r="R2184" s="215"/>
      <c r="S2184" s="215"/>
      <c r="T2184" s="80"/>
      <c r="U2184" s="293"/>
      <c r="V2184" s="215"/>
      <c r="W2184" s="215"/>
      <c r="X2184" s="215"/>
      <c r="Y2184" s="215"/>
      <c r="Z2184" s="215"/>
      <c r="AA2184" s="217"/>
      <c r="AB2184" s="218"/>
      <c r="AC2184" s="213"/>
      <c r="AD2184" s="214"/>
      <c r="AE2184" s="215"/>
      <c r="AF2184" s="215"/>
      <c r="AG2184" s="215"/>
      <c r="AH2184" s="215"/>
      <c r="AI2184" s="215"/>
      <c r="AJ2184" s="215"/>
      <c r="AK2184" s="215"/>
      <c r="AL2184" s="215"/>
      <c r="AM2184" s="215"/>
      <c r="AN2184" s="209"/>
      <c r="AO2184" s="215"/>
      <c r="AP2184" s="215"/>
      <c r="AQ2184" s="215"/>
      <c r="AR2184" s="215"/>
      <c r="AS2184" s="215"/>
      <c r="AT2184" s="215"/>
      <c r="AU2184" s="215"/>
      <c r="AV2184" s="215"/>
      <c r="AW2184" s="215"/>
      <c r="AX2184" s="215"/>
      <c r="AY2184" s="215"/>
      <c r="AZ2184" s="215"/>
      <c r="BA2184" s="215"/>
      <c r="BB2184" s="215"/>
      <c r="BC2184" s="215"/>
      <c r="BD2184" s="85" t="n">
        <f aca="false">SUM(AC2184:BC2184)</f>
        <v>0</v>
      </c>
      <c r="BE2184" s="86" t="n">
        <f aca="false">IF((G2184+I2184+O2184-H2184-BD2184)&gt;=0,G2184+I2184+O2184-H2184-BD2184,0)</f>
        <v>0</v>
      </c>
      <c r="BF2184" s="87" t="n">
        <f aca="false">IF((H2184-I2184-O2184-G2184+BD2184)&gt;=0,H2184-I2184-O2184-G2184+BD2184,0)</f>
        <v>216</v>
      </c>
      <c r="BG2184" s="106"/>
      <c r="BH2184" s="107"/>
      <c r="BI2184" s="90"/>
      <c r="BJ2184" s="91" t="n">
        <v>-216</v>
      </c>
      <c r="BK2184" s="91" t="n">
        <f aca="false">BJ2184-BD2184+O2184</f>
        <v>-216</v>
      </c>
      <c r="BL2184" s="92"/>
    </row>
    <row r="2185" s="105" customFormat="true" ht="15" hidden="false" customHeight="false" outlineLevel="0" collapsed="false">
      <c r="A2185" s="207" t="n">
        <v>2179</v>
      </c>
      <c r="B2185" s="94" t="n">
        <v>43466</v>
      </c>
      <c r="C2185" s="95"/>
      <c r="D2185" s="96"/>
      <c r="E2185" s="74" t="n">
        <v>72</v>
      </c>
      <c r="F2185" s="97" t="s">
        <v>1563</v>
      </c>
      <c r="G2185" s="98" t="n">
        <v>72</v>
      </c>
      <c r="H2185" s="98" t="n">
        <v>0</v>
      </c>
      <c r="I2185" s="208"/>
      <c r="J2185" s="208"/>
      <c r="K2185" s="208"/>
      <c r="L2185" s="208"/>
      <c r="M2185" s="208"/>
      <c r="N2185" s="209"/>
      <c r="O2185" s="79" t="n">
        <f aca="false">SUM(J2185:N2185)</f>
        <v>0</v>
      </c>
      <c r="P2185" s="210"/>
      <c r="Q2185" s="210"/>
      <c r="R2185" s="210"/>
      <c r="S2185" s="210"/>
      <c r="T2185" s="99"/>
      <c r="U2185" s="292"/>
      <c r="V2185" s="210"/>
      <c r="W2185" s="210"/>
      <c r="X2185" s="210"/>
      <c r="Y2185" s="210"/>
      <c r="Z2185" s="210"/>
      <c r="AA2185" s="211"/>
      <c r="AB2185" s="212"/>
      <c r="AC2185" s="213"/>
      <c r="AD2185" s="214"/>
      <c r="AE2185" s="215"/>
      <c r="AF2185" s="215"/>
      <c r="AG2185" s="215"/>
      <c r="AH2185" s="215"/>
      <c r="AI2185" s="215"/>
      <c r="AJ2185" s="215"/>
      <c r="AK2185" s="215"/>
      <c r="AL2185" s="215"/>
      <c r="AM2185" s="215"/>
      <c r="AN2185" s="209"/>
      <c r="AO2185" s="215"/>
      <c r="AP2185" s="215"/>
      <c r="AQ2185" s="215"/>
      <c r="AR2185" s="215"/>
      <c r="AS2185" s="215"/>
      <c r="AT2185" s="215"/>
      <c r="AU2185" s="215"/>
      <c r="AV2185" s="215"/>
      <c r="AW2185" s="215"/>
      <c r="AX2185" s="215"/>
      <c r="AY2185" s="215"/>
      <c r="AZ2185" s="215"/>
      <c r="BA2185" s="215"/>
      <c r="BB2185" s="215"/>
      <c r="BC2185" s="215"/>
      <c r="BD2185" s="85" t="n">
        <f aca="false">SUM(AC2185:BC2185)</f>
        <v>0</v>
      </c>
      <c r="BE2185" s="111" t="n">
        <f aca="false">IF((G2185+I2185+O2185-H2185-BD2185)&gt;=0,G2185+I2185+O2185-H2185-BD2185,0)</f>
        <v>72</v>
      </c>
      <c r="BF2185" s="112" t="n">
        <f aca="false">IF((H2185-I2185-O2185-G2185+BD2185)&gt;=0,H2185-I2185-O2185-G2185+BD2185,0)</f>
        <v>0</v>
      </c>
      <c r="BG2185" s="102"/>
      <c r="BH2185" s="103"/>
      <c r="BI2185" s="90"/>
      <c r="BJ2185" s="91" t="n">
        <v>72</v>
      </c>
      <c r="BK2185" s="91" t="n">
        <f aca="false">BJ2185-BD2185+O2185</f>
        <v>72</v>
      </c>
      <c r="BL2185" s="104"/>
    </row>
    <row r="2186" s="105" customFormat="true" ht="15" hidden="false" customHeight="false" outlineLevel="0" collapsed="false">
      <c r="A2186" s="207" t="n">
        <v>2180</v>
      </c>
      <c r="B2186" s="94" t="n">
        <v>43466</v>
      </c>
      <c r="C2186" s="95"/>
      <c r="D2186" s="96"/>
      <c r="E2186" s="74" t="n">
        <v>72</v>
      </c>
      <c r="F2186" s="97" t="s">
        <v>1563</v>
      </c>
      <c r="G2186" s="98" t="n">
        <v>72</v>
      </c>
      <c r="H2186" s="98" t="n">
        <v>0</v>
      </c>
      <c r="I2186" s="208"/>
      <c r="J2186" s="208"/>
      <c r="K2186" s="208"/>
      <c r="L2186" s="208"/>
      <c r="M2186" s="208"/>
      <c r="N2186" s="209"/>
      <c r="O2186" s="79" t="n">
        <f aca="false">SUM(J2186:N2186)</f>
        <v>0</v>
      </c>
      <c r="P2186" s="210"/>
      <c r="Q2186" s="210"/>
      <c r="R2186" s="210"/>
      <c r="S2186" s="210"/>
      <c r="T2186" s="99"/>
      <c r="U2186" s="292"/>
      <c r="V2186" s="210"/>
      <c r="W2186" s="210"/>
      <c r="X2186" s="210"/>
      <c r="Y2186" s="210"/>
      <c r="Z2186" s="210"/>
      <c r="AA2186" s="211"/>
      <c r="AB2186" s="212"/>
      <c r="AC2186" s="213"/>
      <c r="AD2186" s="214"/>
      <c r="AE2186" s="215"/>
      <c r="AF2186" s="215"/>
      <c r="AG2186" s="215"/>
      <c r="AH2186" s="215"/>
      <c r="AI2186" s="215"/>
      <c r="AJ2186" s="215"/>
      <c r="AK2186" s="215"/>
      <c r="AL2186" s="215"/>
      <c r="AM2186" s="215"/>
      <c r="AN2186" s="209"/>
      <c r="AO2186" s="215"/>
      <c r="AP2186" s="215"/>
      <c r="AQ2186" s="215"/>
      <c r="AR2186" s="215"/>
      <c r="AS2186" s="215"/>
      <c r="AT2186" s="215"/>
      <c r="AU2186" s="215"/>
      <c r="AV2186" s="215"/>
      <c r="AW2186" s="215"/>
      <c r="AX2186" s="215"/>
      <c r="AY2186" s="215"/>
      <c r="AZ2186" s="215"/>
      <c r="BA2186" s="215"/>
      <c r="BB2186" s="215"/>
      <c r="BC2186" s="215"/>
      <c r="BD2186" s="85" t="n">
        <f aca="false">SUM(AC2186:BC2186)</f>
        <v>0</v>
      </c>
      <c r="BE2186" s="111" t="n">
        <f aca="false">IF((G2186+I2186+O2186-H2186-BD2186)&gt;=0,G2186+I2186+O2186-H2186-BD2186,0)</f>
        <v>72</v>
      </c>
      <c r="BF2186" s="112" t="n">
        <f aca="false">IF((H2186-I2186-O2186-G2186+BD2186)&gt;=0,H2186-I2186-O2186-G2186+BD2186,0)</f>
        <v>0</v>
      </c>
      <c r="BG2186" s="102"/>
      <c r="BH2186" s="103"/>
      <c r="BI2186" s="90"/>
      <c r="BJ2186" s="91" t="n">
        <v>72</v>
      </c>
      <c r="BK2186" s="91" t="n">
        <f aca="false">BJ2186-BD2186+O2186</f>
        <v>72</v>
      </c>
      <c r="BL2186" s="104"/>
    </row>
    <row r="2187" s="105" customFormat="true" ht="15" hidden="false" customHeight="false" outlineLevel="0" collapsed="false">
      <c r="A2187" s="207" t="n">
        <v>2181</v>
      </c>
      <c r="B2187" s="94" t="n">
        <v>43466</v>
      </c>
      <c r="C2187" s="95"/>
      <c r="D2187" s="96"/>
      <c r="E2187" s="74" t="n">
        <v>72</v>
      </c>
      <c r="F2187" s="97" t="s">
        <v>1564</v>
      </c>
      <c r="G2187" s="98" t="n">
        <v>139</v>
      </c>
      <c r="H2187" s="98" t="n">
        <v>0</v>
      </c>
      <c r="I2187" s="208"/>
      <c r="J2187" s="208"/>
      <c r="K2187" s="208"/>
      <c r="L2187" s="208"/>
      <c r="M2187" s="208"/>
      <c r="N2187" s="209"/>
      <c r="O2187" s="79" t="n">
        <f aca="false">SUM(J2187:N2187)</f>
        <v>0</v>
      </c>
      <c r="P2187" s="210"/>
      <c r="Q2187" s="210"/>
      <c r="R2187" s="210"/>
      <c r="S2187" s="210"/>
      <c r="T2187" s="99"/>
      <c r="U2187" s="292"/>
      <c r="V2187" s="210"/>
      <c r="W2187" s="210"/>
      <c r="X2187" s="210"/>
      <c r="Y2187" s="210"/>
      <c r="Z2187" s="210"/>
      <c r="AA2187" s="211"/>
      <c r="AB2187" s="212"/>
      <c r="AC2187" s="213"/>
      <c r="AD2187" s="214"/>
      <c r="AE2187" s="215"/>
      <c r="AF2187" s="215"/>
      <c r="AG2187" s="215"/>
      <c r="AH2187" s="215"/>
      <c r="AI2187" s="215"/>
      <c r="AJ2187" s="215"/>
      <c r="AK2187" s="215"/>
      <c r="AL2187" s="215"/>
      <c r="AM2187" s="215"/>
      <c r="AN2187" s="209"/>
      <c r="AO2187" s="215"/>
      <c r="AP2187" s="215"/>
      <c r="AQ2187" s="215"/>
      <c r="AR2187" s="215"/>
      <c r="AS2187" s="215"/>
      <c r="AT2187" s="215"/>
      <c r="AU2187" s="215"/>
      <c r="AV2187" s="215"/>
      <c r="AW2187" s="215"/>
      <c r="AX2187" s="215"/>
      <c r="AY2187" s="215"/>
      <c r="AZ2187" s="215"/>
      <c r="BA2187" s="215"/>
      <c r="BB2187" s="215"/>
      <c r="BC2187" s="215"/>
      <c r="BD2187" s="85" t="n">
        <f aca="false">SUM(AC2187:BC2187)</f>
        <v>0</v>
      </c>
      <c r="BE2187" s="111" t="n">
        <f aca="false">IF((G2187+I2187+O2187-H2187-BD2187)&gt;=0,G2187+I2187+O2187-H2187-BD2187,0)</f>
        <v>139</v>
      </c>
      <c r="BF2187" s="112" t="n">
        <f aca="false">IF((H2187-I2187-O2187-G2187+BD2187)&gt;=0,H2187-I2187-O2187-G2187+BD2187,0)</f>
        <v>0</v>
      </c>
      <c r="BG2187" s="102"/>
      <c r="BH2187" s="103"/>
      <c r="BI2187" s="90"/>
      <c r="BJ2187" s="91" t="n">
        <v>139</v>
      </c>
      <c r="BK2187" s="91" t="n">
        <f aca="false">BJ2187-BD2187+O2187</f>
        <v>139</v>
      </c>
      <c r="BL2187" s="104"/>
    </row>
    <row r="2188" s="105" customFormat="true" ht="15" hidden="false" customHeight="false" outlineLevel="0" collapsed="false">
      <c r="A2188" s="207" t="n">
        <v>2182</v>
      </c>
      <c r="B2188" s="94" t="n">
        <v>43466</v>
      </c>
      <c r="C2188" s="95"/>
      <c r="D2188" s="96"/>
      <c r="E2188" s="74" t="n">
        <v>72</v>
      </c>
      <c r="F2188" s="97"/>
      <c r="G2188" s="98" t="n">
        <v>0</v>
      </c>
      <c r="H2188" s="98" t="n">
        <v>0</v>
      </c>
      <c r="I2188" s="208"/>
      <c r="J2188" s="208"/>
      <c r="K2188" s="208"/>
      <c r="L2188" s="208"/>
      <c r="M2188" s="208"/>
      <c r="N2188" s="209"/>
      <c r="O2188" s="79" t="n">
        <f aca="false">SUM(J2188:N2188)</f>
        <v>0</v>
      </c>
      <c r="P2188" s="210"/>
      <c r="Q2188" s="210"/>
      <c r="R2188" s="210"/>
      <c r="S2188" s="210"/>
      <c r="T2188" s="99"/>
      <c r="U2188" s="292"/>
      <c r="V2188" s="210"/>
      <c r="W2188" s="210"/>
      <c r="X2188" s="210"/>
      <c r="Y2188" s="210"/>
      <c r="Z2188" s="210"/>
      <c r="AA2188" s="211"/>
      <c r="AB2188" s="212"/>
      <c r="AC2188" s="213"/>
      <c r="AD2188" s="214"/>
      <c r="AE2188" s="215"/>
      <c r="AF2188" s="215"/>
      <c r="AG2188" s="215"/>
      <c r="AH2188" s="215"/>
      <c r="AI2188" s="215"/>
      <c r="AJ2188" s="215"/>
      <c r="AK2188" s="215"/>
      <c r="AL2188" s="215"/>
      <c r="AM2188" s="215"/>
      <c r="AN2188" s="209"/>
      <c r="AO2188" s="215"/>
      <c r="AP2188" s="215"/>
      <c r="AQ2188" s="215"/>
      <c r="AR2188" s="215"/>
      <c r="AS2188" s="215"/>
      <c r="AT2188" s="215"/>
      <c r="AU2188" s="215"/>
      <c r="AV2188" s="215"/>
      <c r="AW2188" s="215"/>
      <c r="AX2188" s="215"/>
      <c r="AY2188" s="215"/>
      <c r="AZ2188" s="215"/>
      <c r="BA2188" s="215"/>
      <c r="BB2188" s="215"/>
      <c r="BC2188" s="215"/>
      <c r="BD2188" s="85" t="n">
        <f aca="false">SUM(AC2188:BC2188)</f>
        <v>0</v>
      </c>
      <c r="BE2188" s="111" t="n">
        <f aca="false">IF((G2188+I2188+O2188-H2188-BD2188)&gt;=0,G2188+I2188+O2188-H2188-BD2188,0)</f>
        <v>0</v>
      </c>
      <c r="BF2188" s="112" t="n">
        <f aca="false">IF((H2188-I2188-O2188-G2188+BD2188)&gt;=0,H2188-I2188-O2188-G2188+BD2188,0)</f>
        <v>0</v>
      </c>
      <c r="BG2188" s="102"/>
      <c r="BH2188" s="103"/>
      <c r="BI2188" s="90"/>
      <c r="BJ2188" s="91" t="n">
        <v>0</v>
      </c>
      <c r="BK2188" s="91" t="n">
        <f aca="false">BJ2188-BD2188+O2188</f>
        <v>0</v>
      </c>
      <c r="BL2188" s="104"/>
    </row>
    <row r="2189" s="105" customFormat="true" ht="15" hidden="false" customHeight="false" outlineLevel="0" collapsed="false">
      <c r="A2189" s="207" t="n">
        <v>2183</v>
      </c>
      <c r="B2189" s="94" t="n">
        <v>43466</v>
      </c>
      <c r="C2189" s="95"/>
      <c r="D2189" s="96"/>
      <c r="E2189" s="74" t="n">
        <v>72</v>
      </c>
      <c r="F2189" s="97" t="s">
        <v>1565</v>
      </c>
      <c r="G2189" s="98" t="n">
        <v>0</v>
      </c>
      <c r="H2189" s="98" t="n">
        <v>216</v>
      </c>
      <c r="I2189" s="208"/>
      <c r="J2189" s="208"/>
      <c r="K2189" s="208"/>
      <c r="L2189" s="208"/>
      <c r="M2189" s="208"/>
      <c r="N2189" s="209"/>
      <c r="O2189" s="79" t="n">
        <f aca="false">SUM(J2189:N2189)</f>
        <v>0</v>
      </c>
      <c r="P2189" s="210"/>
      <c r="Q2189" s="210"/>
      <c r="R2189" s="210"/>
      <c r="S2189" s="210"/>
      <c r="T2189" s="99"/>
      <c r="U2189" s="292"/>
      <c r="V2189" s="210"/>
      <c r="W2189" s="210"/>
      <c r="X2189" s="210"/>
      <c r="Y2189" s="210"/>
      <c r="Z2189" s="210"/>
      <c r="AA2189" s="211"/>
      <c r="AB2189" s="212"/>
      <c r="AC2189" s="213"/>
      <c r="AD2189" s="214"/>
      <c r="AE2189" s="215"/>
      <c r="AF2189" s="215"/>
      <c r="AG2189" s="215"/>
      <c r="AH2189" s="215"/>
      <c r="AI2189" s="215"/>
      <c r="AJ2189" s="215"/>
      <c r="AK2189" s="215"/>
      <c r="AL2189" s="215"/>
      <c r="AM2189" s="215"/>
      <c r="AN2189" s="209"/>
      <c r="AO2189" s="215"/>
      <c r="AP2189" s="215"/>
      <c r="AQ2189" s="215"/>
      <c r="AR2189" s="215"/>
      <c r="AS2189" s="215"/>
      <c r="AT2189" s="215"/>
      <c r="AU2189" s="215"/>
      <c r="AV2189" s="215"/>
      <c r="AW2189" s="215"/>
      <c r="AX2189" s="215"/>
      <c r="AY2189" s="215"/>
      <c r="AZ2189" s="215"/>
      <c r="BA2189" s="215"/>
      <c r="BB2189" s="215"/>
      <c r="BC2189" s="215"/>
      <c r="BD2189" s="85" t="n">
        <f aca="false">SUM(AC2189:BC2189)</f>
        <v>0</v>
      </c>
      <c r="BE2189" s="111" t="n">
        <f aca="false">IF((G2189+I2189+O2189-H2189-BD2189)&gt;=0,G2189+I2189+O2189-H2189-BD2189,0)</f>
        <v>0</v>
      </c>
      <c r="BF2189" s="112" t="n">
        <f aca="false">IF((H2189-I2189-O2189-G2189+BD2189)&gt;=0,H2189-I2189-O2189-G2189+BD2189,0)</f>
        <v>216</v>
      </c>
      <c r="BG2189" s="102"/>
      <c r="BH2189" s="103"/>
      <c r="BI2189" s="90"/>
      <c r="BJ2189" s="91" t="n">
        <v>-216</v>
      </c>
      <c r="BK2189" s="91" t="n">
        <f aca="false">BJ2189-BD2189+O2189</f>
        <v>-216</v>
      </c>
      <c r="BL2189" s="104"/>
    </row>
    <row r="2190" s="105" customFormat="true" ht="15" hidden="false" customHeight="false" outlineLevel="0" collapsed="false">
      <c r="A2190" s="207" t="n">
        <v>2184</v>
      </c>
      <c r="B2190" s="94" t="n">
        <v>43466</v>
      </c>
      <c r="C2190" s="95"/>
      <c r="D2190" s="96"/>
      <c r="E2190" s="74" t="n">
        <v>72</v>
      </c>
      <c r="F2190" s="97" t="s">
        <v>1566</v>
      </c>
      <c r="G2190" s="98" t="n">
        <v>0</v>
      </c>
      <c r="H2190" s="98" t="n">
        <v>216</v>
      </c>
      <c r="I2190" s="208"/>
      <c r="J2190" s="208"/>
      <c r="K2190" s="208"/>
      <c r="L2190" s="208"/>
      <c r="M2190" s="208"/>
      <c r="N2190" s="209"/>
      <c r="O2190" s="79" t="n">
        <f aca="false">SUM(J2190:N2190)</f>
        <v>0</v>
      </c>
      <c r="P2190" s="210"/>
      <c r="Q2190" s="210"/>
      <c r="R2190" s="210"/>
      <c r="S2190" s="210"/>
      <c r="T2190" s="99"/>
      <c r="U2190" s="292"/>
      <c r="V2190" s="210"/>
      <c r="W2190" s="210"/>
      <c r="X2190" s="210"/>
      <c r="Y2190" s="210"/>
      <c r="Z2190" s="210"/>
      <c r="AA2190" s="211"/>
      <c r="AB2190" s="212"/>
      <c r="AC2190" s="213"/>
      <c r="AD2190" s="214"/>
      <c r="AE2190" s="215"/>
      <c r="AF2190" s="215"/>
      <c r="AG2190" s="215"/>
      <c r="AH2190" s="215"/>
      <c r="AI2190" s="215"/>
      <c r="AJ2190" s="215"/>
      <c r="AK2190" s="215"/>
      <c r="AL2190" s="215"/>
      <c r="AM2190" s="215"/>
      <c r="AN2190" s="209"/>
      <c r="AO2190" s="215"/>
      <c r="AP2190" s="215"/>
      <c r="AQ2190" s="215"/>
      <c r="AR2190" s="215"/>
      <c r="AS2190" s="215"/>
      <c r="AT2190" s="215"/>
      <c r="AU2190" s="215"/>
      <c r="AV2190" s="215"/>
      <c r="AW2190" s="215"/>
      <c r="AX2190" s="215"/>
      <c r="AY2190" s="215"/>
      <c r="AZ2190" s="215"/>
      <c r="BA2190" s="215"/>
      <c r="BB2190" s="215"/>
      <c r="BC2190" s="215"/>
      <c r="BD2190" s="85" t="n">
        <f aca="false">SUM(AC2190:BC2190)</f>
        <v>0</v>
      </c>
      <c r="BE2190" s="111" t="n">
        <f aca="false">IF((G2190+I2190+O2190-H2190-BD2190)&gt;=0,G2190+I2190+O2190-H2190-BD2190,0)</f>
        <v>0</v>
      </c>
      <c r="BF2190" s="112" t="n">
        <f aca="false">IF((H2190-I2190-O2190-G2190+BD2190)&gt;=0,H2190-I2190-O2190-G2190+BD2190,0)</f>
        <v>216</v>
      </c>
      <c r="BG2190" s="102"/>
      <c r="BH2190" s="103"/>
      <c r="BI2190" s="90"/>
      <c r="BJ2190" s="91" t="n">
        <v>-216</v>
      </c>
      <c r="BK2190" s="91" t="n">
        <f aca="false">BJ2190-BD2190+O2190</f>
        <v>-216</v>
      </c>
      <c r="BL2190" s="104"/>
    </row>
    <row r="2191" s="105" customFormat="true" ht="15" hidden="false" customHeight="false" outlineLevel="0" collapsed="false">
      <c r="A2191" s="207" t="n">
        <v>2185</v>
      </c>
      <c r="B2191" s="94" t="n">
        <v>43466</v>
      </c>
      <c r="C2191" s="95"/>
      <c r="D2191" s="96"/>
      <c r="E2191" s="74" t="n">
        <v>20</v>
      </c>
      <c r="F2191" s="97" t="s">
        <v>1567</v>
      </c>
      <c r="G2191" s="98" t="n">
        <v>0</v>
      </c>
      <c r="H2191" s="98" t="n">
        <v>60</v>
      </c>
      <c r="I2191" s="208"/>
      <c r="J2191" s="208"/>
      <c r="K2191" s="208"/>
      <c r="L2191" s="208"/>
      <c r="M2191" s="208"/>
      <c r="N2191" s="209"/>
      <c r="O2191" s="79" t="n">
        <f aca="false">SUM(J2191:N2191)</f>
        <v>0</v>
      </c>
      <c r="P2191" s="210"/>
      <c r="Q2191" s="210"/>
      <c r="R2191" s="210"/>
      <c r="S2191" s="210"/>
      <c r="T2191" s="99"/>
      <c r="U2191" s="292"/>
      <c r="V2191" s="210"/>
      <c r="W2191" s="210"/>
      <c r="X2191" s="210"/>
      <c r="Y2191" s="210"/>
      <c r="Z2191" s="210"/>
      <c r="AA2191" s="211"/>
      <c r="AB2191" s="212"/>
      <c r="AC2191" s="213"/>
      <c r="AD2191" s="214"/>
      <c r="AE2191" s="215"/>
      <c r="AF2191" s="215"/>
      <c r="AG2191" s="215"/>
      <c r="AH2191" s="215"/>
      <c r="AI2191" s="215"/>
      <c r="AJ2191" s="215"/>
      <c r="AK2191" s="215"/>
      <c r="AL2191" s="215"/>
      <c r="AM2191" s="215"/>
      <c r="AN2191" s="209"/>
      <c r="AO2191" s="215"/>
      <c r="AP2191" s="215"/>
      <c r="AQ2191" s="215"/>
      <c r="AR2191" s="215"/>
      <c r="AS2191" s="215"/>
      <c r="AT2191" s="215"/>
      <c r="AU2191" s="215"/>
      <c r="AV2191" s="215"/>
      <c r="AW2191" s="215"/>
      <c r="AX2191" s="215"/>
      <c r="AY2191" s="215"/>
      <c r="AZ2191" s="215"/>
      <c r="BA2191" s="215"/>
      <c r="BB2191" s="215"/>
      <c r="BC2191" s="215"/>
      <c r="BD2191" s="85" t="n">
        <f aca="false">SUM(AC2191:BC2191)</f>
        <v>0</v>
      </c>
      <c r="BE2191" s="111" t="n">
        <f aca="false">IF((G2191+I2191+O2191-H2191-BD2191)&gt;=0,G2191+I2191+O2191-H2191-BD2191,0)</f>
        <v>0</v>
      </c>
      <c r="BF2191" s="112" t="n">
        <f aca="false">IF((H2191-I2191-O2191-G2191+BD2191)&gt;=0,H2191-I2191-O2191-G2191+BD2191,0)</f>
        <v>60</v>
      </c>
      <c r="BG2191" s="102"/>
      <c r="BH2191" s="103"/>
      <c r="BI2191" s="90"/>
      <c r="BJ2191" s="91" t="n">
        <v>-60</v>
      </c>
      <c r="BK2191" s="91" t="n">
        <f aca="false">BJ2191-BD2191+O2191</f>
        <v>-60</v>
      </c>
      <c r="BL2191" s="104"/>
    </row>
    <row r="2192" s="105" customFormat="true" ht="15" hidden="false" customHeight="false" outlineLevel="0" collapsed="false">
      <c r="A2192" s="207" t="n">
        <v>2186</v>
      </c>
      <c r="B2192" s="94" t="n">
        <v>43466</v>
      </c>
      <c r="C2192" s="95"/>
      <c r="D2192" s="96"/>
      <c r="E2192" s="74" t="n">
        <v>20</v>
      </c>
      <c r="F2192" s="97" t="s">
        <v>1568</v>
      </c>
      <c r="G2192" s="98" t="n">
        <v>0</v>
      </c>
      <c r="H2192" s="98" t="n">
        <v>40</v>
      </c>
      <c r="I2192" s="208"/>
      <c r="J2192" s="208"/>
      <c r="K2192" s="208"/>
      <c r="L2192" s="208"/>
      <c r="M2192" s="208"/>
      <c r="N2192" s="209"/>
      <c r="O2192" s="79" t="n">
        <f aca="false">SUM(J2192:N2192)</f>
        <v>0</v>
      </c>
      <c r="P2192" s="210"/>
      <c r="Q2192" s="210"/>
      <c r="R2192" s="210"/>
      <c r="S2192" s="210"/>
      <c r="T2192" s="99"/>
      <c r="U2192" s="292"/>
      <c r="V2192" s="210"/>
      <c r="W2192" s="210"/>
      <c r="X2192" s="210"/>
      <c r="Y2192" s="210"/>
      <c r="Z2192" s="210"/>
      <c r="AA2192" s="211"/>
      <c r="AB2192" s="212"/>
      <c r="AC2192" s="213"/>
      <c r="AD2192" s="214"/>
      <c r="AE2192" s="215"/>
      <c r="AF2192" s="215"/>
      <c r="AG2192" s="215"/>
      <c r="AH2192" s="215"/>
      <c r="AI2192" s="215"/>
      <c r="AJ2192" s="215"/>
      <c r="AK2192" s="215"/>
      <c r="AL2192" s="215"/>
      <c r="AM2192" s="215"/>
      <c r="AN2192" s="209"/>
      <c r="AO2192" s="215"/>
      <c r="AP2192" s="215"/>
      <c r="AQ2192" s="215"/>
      <c r="AR2192" s="215"/>
      <c r="AS2192" s="215"/>
      <c r="AT2192" s="215"/>
      <c r="AU2192" s="215"/>
      <c r="AV2192" s="215"/>
      <c r="AW2192" s="215"/>
      <c r="AX2192" s="215"/>
      <c r="AY2192" s="215"/>
      <c r="AZ2192" s="215"/>
      <c r="BA2192" s="215"/>
      <c r="BB2192" s="215"/>
      <c r="BC2192" s="215"/>
      <c r="BD2192" s="85" t="n">
        <f aca="false">SUM(AC2192:BC2192)</f>
        <v>0</v>
      </c>
      <c r="BE2192" s="111" t="n">
        <f aca="false">IF((G2192+I2192+O2192-H2192-BD2192)&gt;=0,G2192+I2192+O2192-H2192-BD2192,0)</f>
        <v>0</v>
      </c>
      <c r="BF2192" s="112" t="n">
        <f aca="false">IF((H2192-I2192-O2192-G2192+BD2192)&gt;=0,H2192-I2192-O2192-G2192+BD2192,0)</f>
        <v>40</v>
      </c>
      <c r="BG2192" s="102"/>
      <c r="BH2192" s="103"/>
      <c r="BI2192" s="90"/>
      <c r="BJ2192" s="91" t="n">
        <v>-40</v>
      </c>
      <c r="BK2192" s="91" t="n">
        <f aca="false">BJ2192-BD2192+O2192</f>
        <v>-40</v>
      </c>
      <c r="BL2192" s="104"/>
    </row>
    <row r="2193" s="105" customFormat="true" ht="15" hidden="false" customHeight="false" outlineLevel="0" collapsed="false">
      <c r="A2193" s="207" t="n">
        <v>2187</v>
      </c>
      <c r="B2193" s="94" t="n">
        <v>43466</v>
      </c>
      <c r="C2193" s="95"/>
      <c r="D2193" s="96"/>
      <c r="E2193" s="74" t="n">
        <v>20</v>
      </c>
      <c r="F2193" s="97" t="s">
        <v>1569</v>
      </c>
      <c r="G2193" s="98" t="n">
        <v>20</v>
      </c>
      <c r="H2193" s="98" t="n">
        <v>0</v>
      </c>
      <c r="I2193" s="208"/>
      <c r="J2193" s="208"/>
      <c r="K2193" s="208"/>
      <c r="L2193" s="208"/>
      <c r="M2193" s="208"/>
      <c r="N2193" s="209"/>
      <c r="O2193" s="79" t="n">
        <f aca="false">SUM(J2193:N2193)</f>
        <v>0</v>
      </c>
      <c r="P2193" s="210"/>
      <c r="Q2193" s="210"/>
      <c r="R2193" s="210"/>
      <c r="S2193" s="210"/>
      <c r="T2193" s="99"/>
      <c r="U2193" s="292"/>
      <c r="V2193" s="210"/>
      <c r="W2193" s="210"/>
      <c r="X2193" s="210"/>
      <c r="Y2193" s="210"/>
      <c r="Z2193" s="210"/>
      <c r="AA2193" s="211"/>
      <c r="AB2193" s="212"/>
      <c r="AC2193" s="213"/>
      <c r="AD2193" s="214"/>
      <c r="AE2193" s="215"/>
      <c r="AF2193" s="215"/>
      <c r="AG2193" s="215"/>
      <c r="AH2193" s="215"/>
      <c r="AI2193" s="215"/>
      <c r="AJ2193" s="215"/>
      <c r="AK2193" s="215"/>
      <c r="AL2193" s="215"/>
      <c r="AM2193" s="215"/>
      <c r="AN2193" s="209"/>
      <c r="AO2193" s="215"/>
      <c r="AP2193" s="215"/>
      <c r="AQ2193" s="215"/>
      <c r="AR2193" s="215"/>
      <c r="AS2193" s="215"/>
      <c r="AT2193" s="215"/>
      <c r="AU2193" s="215"/>
      <c r="AV2193" s="215"/>
      <c r="AW2193" s="215"/>
      <c r="AX2193" s="215"/>
      <c r="AY2193" s="215"/>
      <c r="AZ2193" s="215"/>
      <c r="BA2193" s="215"/>
      <c r="BB2193" s="215"/>
      <c r="BC2193" s="215"/>
      <c r="BD2193" s="85" t="n">
        <f aca="false">SUM(AC2193:BC2193)</f>
        <v>0</v>
      </c>
      <c r="BE2193" s="111" t="n">
        <f aca="false">IF((G2193+I2193+O2193-H2193-BD2193)&gt;=0,G2193+I2193+O2193-H2193-BD2193,0)</f>
        <v>20</v>
      </c>
      <c r="BF2193" s="112" t="n">
        <f aca="false">IF((H2193-I2193-O2193-G2193+BD2193)&gt;=0,H2193-I2193-O2193-G2193+BD2193,0)</f>
        <v>0</v>
      </c>
      <c r="BG2193" s="102"/>
      <c r="BH2193" s="103"/>
      <c r="BI2193" s="90"/>
      <c r="BJ2193" s="91" t="n">
        <v>20</v>
      </c>
      <c r="BK2193" s="91" t="n">
        <f aca="false">BJ2193-BD2193+O2193</f>
        <v>20</v>
      </c>
      <c r="BL2193" s="104"/>
    </row>
    <row r="2194" s="105" customFormat="true" ht="15" hidden="false" customHeight="false" outlineLevel="0" collapsed="false">
      <c r="A2194" s="207" t="n">
        <v>2188</v>
      </c>
      <c r="B2194" s="94" t="n">
        <v>43466</v>
      </c>
      <c r="C2194" s="95"/>
      <c r="D2194" s="96"/>
      <c r="E2194" s="74" t="n">
        <v>20</v>
      </c>
      <c r="F2194" s="97" t="s">
        <v>1570</v>
      </c>
      <c r="G2194" s="98" t="n">
        <v>0</v>
      </c>
      <c r="H2194" s="98" t="n">
        <v>60</v>
      </c>
      <c r="I2194" s="208"/>
      <c r="J2194" s="208"/>
      <c r="K2194" s="208"/>
      <c r="L2194" s="208"/>
      <c r="M2194" s="208"/>
      <c r="N2194" s="209"/>
      <c r="O2194" s="79" t="n">
        <f aca="false">SUM(J2194:N2194)</f>
        <v>0</v>
      </c>
      <c r="P2194" s="210"/>
      <c r="Q2194" s="210"/>
      <c r="R2194" s="210"/>
      <c r="S2194" s="210"/>
      <c r="T2194" s="99"/>
      <c r="U2194" s="292"/>
      <c r="V2194" s="210"/>
      <c r="W2194" s="210"/>
      <c r="X2194" s="210"/>
      <c r="Y2194" s="210"/>
      <c r="Z2194" s="210"/>
      <c r="AA2194" s="211"/>
      <c r="AB2194" s="212"/>
      <c r="AC2194" s="213"/>
      <c r="AD2194" s="214"/>
      <c r="AE2194" s="215"/>
      <c r="AF2194" s="215"/>
      <c r="AG2194" s="215"/>
      <c r="AH2194" s="215"/>
      <c r="AI2194" s="215"/>
      <c r="AJ2194" s="215"/>
      <c r="AK2194" s="215"/>
      <c r="AL2194" s="215"/>
      <c r="AM2194" s="215"/>
      <c r="AN2194" s="209"/>
      <c r="AO2194" s="215"/>
      <c r="AP2194" s="215"/>
      <c r="AQ2194" s="215"/>
      <c r="AR2194" s="215"/>
      <c r="AS2194" s="215"/>
      <c r="AT2194" s="215"/>
      <c r="AU2194" s="215"/>
      <c r="AV2194" s="215"/>
      <c r="AW2194" s="215"/>
      <c r="AX2194" s="215"/>
      <c r="AY2194" s="215"/>
      <c r="AZ2194" s="215"/>
      <c r="BA2194" s="215"/>
      <c r="BB2194" s="215"/>
      <c r="BC2194" s="215"/>
      <c r="BD2194" s="85" t="n">
        <f aca="false">SUM(AC2194:BC2194)</f>
        <v>0</v>
      </c>
      <c r="BE2194" s="111" t="n">
        <f aca="false">IF((G2194+I2194+O2194-H2194-BD2194)&gt;=0,G2194+I2194+O2194-H2194-BD2194,0)</f>
        <v>0</v>
      </c>
      <c r="BF2194" s="112" t="n">
        <f aca="false">IF((H2194-I2194-O2194-G2194+BD2194)&gt;=0,H2194-I2194-O2194-G2194+BD2194,0)</f>
        <v>60</v>
      </c>
      <c r="BG2194" s="102"/>
      <c r="BH2194" s="103"/>
      <c r="BI2194" s="90"/>
      <c r="BJ2194" s="91" t="n">
        <v>-60</v>
      </c>
      <c r="BK2194" s="91" t="n">
        <f aca="false">BJ2194-BD2194+O2194</f>
        <v>-60</v>
      </c>
      <c r="BL2194" s="104"/>
    </row>
    <row r="2195" s="105" customFormat="true" ht="15" hidden="false" customHeight="false" outlineLevel="0" collapsed="false">
      <c r="A2195" s="207" t="n">
        <v>2189</v>
      </c>
      <c r="B2195" s="94" t="n">
        <v>43466</v>
      </c>
      <c r="C2195" s="95"/>
      <c r="D2195" s="96"/>
      <c r="E2195" s="74" t="n">
        <v>72</v>
      </c>
      <c r="F2195" s="97" t="s">
        <v>1571</v>
      </c>
      <c r="G2195" s="98" t="n">
        <v>0</v>
      </c>
      <c r="H2195" s="98" t="n">
        <v>216</v>
      </c>
      <c r="I2195" s="208"/>
      <c r="J2195" s="208"/>
      <c r="K2195" s="208"/>
      <c r="L2195" s="208"/>
      <c r="M2195" s="208"/>
      <c r="N2195" s="209"/>
      <c r="O2195" s="79" t="n">
        <f aca="false">SUM(J2195:N2195)</f>
        <v>0</v>
      </c>
      <c r="P2195" s="210"/>
      <c r="Q2195" s="210"/>
      <c r="R2195" s="210"/>
      <c r="S2195" s="210"/>
      <c r="T2195" s="99"/>
      <c r="U2195" s="292"/>
      <c r="V2195" s="210"/>
      <c r="W2195" s="210"/>
      <c r="X2195" s="210"/>
      <c r="Y2195" s="210"/>
      <c r="Z2195" s="210"/>
      <c r="AA2195" s="211"/>
      <c r="AB2195" s="212"/>
      <c r="AC2195" s="213"/>
      <c r="AD2195" s="214"/>
      <c r="AE2195" s="215"/>
      <c r="AF2195" s="215"/>
      <c r="AG2195" s="215"/>
      <c r="AH2195" s="215"/>
      <c r="AI2195" s="215"/>
      <c r="AJ2195" s="215"/>
      <c r="AK2195" s="215"/>
      <c r="AL2195" s="215"/>
      <c r="AM2195" s="215"/>
      <c r="AN2195" s="209"/>
      <c r="AO2195" s="215"/>
      <c r="AP2195" s="215"/>
      <c r="AQ2195" s="215"/>
      <c r="AR2195" s="215"/>
      <c r="AS2195" s="215"/>
      <c r="AT2195" s="215"/>
      <c r="AU2195" s="215"/>
      <c r="AV2195" s="215"/>
      <c r="AW2195" s="215"/>
      <c r="AX2195" s="215"/>
      <c r="AY2195" s="215"/>
      <c r="AZ2195" s="215"/>
      <c r="BA2195" s="215"/>
      <c r="BB2195" s="215"/>
      <c r="BC2195" s="215"/>
      <c r="BD2195" s="85" t="n">
        <f aca="false">SUM(AC2195:BC2195)</f>
        <v>0</v>
      </c>
      <c r="BE2195" s="111" t="n">
        <f aca="false">IF((G2195+I2195+O2195-H2195-BD2195)&gt;=0,G2195+I2195+O2195-H2195-BD2195,0)</f>
        <v>0</v>
      </c>
      <c r="BF2195" s="112" t="n">
        <f aca="false">IF((H2195-I2195-O2195-G2195+BD2195)&gt;=0,H2195-I2195-O2195-G2195+BD2195,0)</f>
        <v>216</v>
      </c>
      <c r="BG2195" s="102"/>
      <c r="BH2195" s="103"/>
      <c r="BI2195" s="90"/>
      <c r="BJ2195" s="91" t="n">
        <v>-216</v>
      </c>
      <c r="BK2195" s="91" t="n">
        <f aca="false">BJ2195-BD2195+O2195</f>
        <v>-216</v>
      </c>
      <c r="BL2195" s="104"/>
    </row>
    <row r="2196" s="105" customFormat="true" ht="15" hidden="false" customHeight="false" outlineLevel="0" collapsed="false">
      <c r="A2196" s="207" t="n">
        <v>2190</v>
      </c>
      <c r="B2196" s="94" t="n">
        <v>43466</v>
      </c>
      <c r="C2196" s="95"/>
      <c r="D2196" s="96"/>
      <c r="E2196" s="74" t="n">
        <v>72</v>
      </c>
      <c r="F2196" s="97" t="s">
        <v>1572</v>
      </c>
      <c r="G2196" s="98" t="n">
        <v>0</v>
      </c>
      <c r="H2196" s="98" t="n">
        <v>0</v>
      </c>
      <c r="I2196" s="208"/>
      <c r="J2196" s="208"/>
      <c r="K2196" s="208"/>
      <c r="L2196" s="208"/>
      <c r="M2196" s="208"/>
      <c r="N2196" s="209"/>
      <c r="O2196" s="79" t="n">
        <f aca="false">SUM(J2196:N2196)</f>
        <v>0</v>
      </c>
      <c r="P2196" s="210"/>
      <c r="Q2196" s="210"/>
      <c r="R2196" s="210"/>
      <c r="S2196" s="210"/>
      <c r="T2196" s="99"/>
      <c r="U2196" s="292"/>
      <c r="V2196" s="210"/>
      <c r="W2196" s="210"/>
      <c r="X2196" s="210"/>
      <c r="Y2196" s="210"/>
      <c r="Z2196" s="210"/>
      <c r="AA2196" s="211"/>
      <c r="AB2196" s="212"/>
      <c r="AC2196" s="213"/>
      <c r="AD2196" s="214"/>
      <c r="AE2196" s="215"/>
      <c r="AF2196" s="215"/>
      <c r="AG2196" s="215"/>
      <c r="AH2196" s="215"/>
      <c r="AI2196" s="215"/>
      <c r="AJ2196" s="215"/>
      <c r="AK2196" s="215"/>
      <c r="AL2196" s="215"/>
      <c r="AM2196" s="215"/>
      <c r="AN2196" s="209"/>
      <c r="AO2196" s="215"/>
      <c r="AP2196" s="215"/>
      <c r="AQ2196" s="215"/>
      <c r="AR2196" s="215"/>
      <c r="AS2196" s="215"/>
      <c r="AT2196" s="215"/>
      <c r="AU2196" s="215"/>
      <c r="AV2196" s="215"/>
      <c r="AW2196" s="215"/>
      <c r="AX2196" s="215"/>
      <c r="AY2196" s="215"/>
      <c r="AZ2196" s="215"/>
      <c r="BA2196" s="215"/>
      <c r="BB2196" s="215"/>
      <c r="BC2196" s="215"/>
      <c r="BD2196" s="85" t="n">
        <f aca="false">SUM(AC2196:BC2196)</f>
        <v>0</v>
      </c>
      <c r="BE2196" s="111" t="n">
        <f aca="false">IF((G2196+I2196+O2196-H2196-BD2196)&gt;=0,G2196+I2196+O2196-H2196-BD2196,0)</f>
        <v>0</v>
      </c>
      <c r="BF2196" s="112" t="n">
        <f aca="false">IF((H2196-I2196-O2196-G2196+BD2196)&gt;=0,H2196-I2196-O2196-G2196+BD2196,0)</f>
        <v>0</v>
      </c>
      <c r="BG2196" s="102"/>
      <c r="BH2196" s="103"/>
      <c r="BI2196" s="90"/>
      <c r="BJ2196" s="91" t="n">
        <v>0</v>
      </c>
      <c r="BK2196" s="91" t="n">
        <f aca="false">BJ2196-BD2196+O2196</f>
        <v>0</v>
      </c>
      <c r="BL2196" s="104"/>
    </row>
    <row r="2197" s="105" customFormat="true" ht="15" hidden="false" customHeight="false" outlineLevel="0" collapsed="false">
      <c r="A2197" s="207" t="n">
        <v>2191</v>
      </c>
      <c r="B2197" s="94" t="n">
        <v>43466</v>
      </c>
      <c r="C2197" s="95"/>
      <c r="D2197" s="96"/>
      <c r="E2197" s="74" t="n">
        <v>72</v>
      </c>
      <c r="F2197" s="97" t="s">
        <v>1573</v>
      </c>
      <c r="G2197" s="98" t="n">
        <v>72</v>
      </c>
      <c r="H2197" s="98" t="n">
        <v>0</v>
      </c>
      <c r="I2197" s="208"/>
      <c r="J2197" s="208"/>
      <c r="K2197" s="208"/>
      <c r="L2197" s="208"/>
      <c r="M2197" s="208"/>
      <c r="N2197" s="209" t="n">
        <v>72</v>
      </c>
      <c r="O2197" s="79" t="n">
        <f aca="false">SUM(J2197:N2197)</f>
        <v>72</v>
      </c>
      <c r="P2197" s="210"/>
      <c r="Q2197" s="210"/>
      <c r="R2197" s="210"/>
      <c r="S2197" s="210"/>
      <c r="T2197" s="99"/>
      <c r="U2197" s="292"/>
      <c r="V2197" s="210"/>
      <c r="W2197" s="210"/>
      <c r="X2197" s="210"/>
      <c r="Y2197" s="210"/>
      <c r="Z2197" s="210"/>
      <c r="AA2197" s="211"/>
      <c r="AB2197" s="212"/>
      <c r="AC2197" s="213"/>
      <c r="AD2197" s="214"/>
      <c r="AE2197" s="215"/>
      <c r="AF2197" s="215"/>
      <c r="AG2197" s="215"/>
      <c r="AH2197" s="215" t="n">
        <v>288</v>
      </c>
      <c r="AI2197" s="215"/>
      <c r="AJ2197" s="215"/>
      <c r="AK2197" s="215"/>
      <c r="AL2197" s="215"/>
      <c r="AM2197" s="215"/>
      <c r="AN2197" s="209"/>
      <c r="AO2197" s="215"/>
      <c r="AP2197" s="215"/>
      <c r="AQ2197" s="215"/>
      <c r="AR2197" s="215"/>
      <c r="AS2197" s="215"/>
      <c r="AT2197" s="215"/>
      <c r="AU2197" s="215"/>
      <c r="AV2197" s="215"/>
      <c r="AW2197" s="215"/>
      <c r="AX2197" s="215"/>
      <c r="AY2197" s="215"/>
      <c r="AZ2197" s="215"/>
      <c r="BA2197" s="215"/>
      <c r="BB2197" s="215"/>
      <c r="BC2197" s="215"/>
      <c r="BD2197" s="85" t="n">
        <f aca="false">SUM(AC2197:BC2197)</f>
        <v>288</v>
      </c>
      <c r="BE2197" s="111" t="n">
        <f aca="false">IF((G2197+I2197+O2197-H2197-BD2197)&gt;=0,G2197+I2197+O2197-H2197-BD2197,0)</f>
        <v>0</v>
      </c>
      <c r="BF2197" s="112" t="n">
        <f aca="false">IF((H2197-I2197-O2197-G2197+BD2197)&gt;=0,H2197-I2197-O2197-G2197+BD2197,0)</f>
        <v>144</v>
      </c>
      <c r="BG2197" s="102"/>
      <c r="BH2197" s="103"/>
      <c r="BI2197" s="90" t="s">
        <v>125</v>
      </c>
      <c r="BJ2197" s="91" t="n">
        <v>72</v>
      </c>
      <c r="BK2197" s="91" t="n">
        <f aca="false">BJ2197-BD2197+O2197</f>
        <v>-144</v>
      </c>
      <c r="BL2197" s="104"/>
    </row>
    <row r="2198" s="105" customFormat="true" ht="15" hidden="false" customHeight="false" outlineLevel="0" collapsed="false">
      <c r="A2198" s="207" t="n">
        <v>2192</v>
      </c>
      <c r="B2198" s="94" t="n">
        <v>43466</v>
      </c>
      <c r="C2198" s="95"/>
      <c r="D2198" s="96"/>
      <c r="E2198" s="74" t="n">
        <v>72</v>
      </c>
      <c r="F2198" s="97" t="s">
        <v>1574</v>
      </c>
      <c r="G2198" s="98" t="n">
        <v>48</v>
      </c>
      <c r="H2198" s="98" t="n">
        <v>0</v>
      </c>
      <c r="I2198" s="208"/>
      <c r="J2198" s="208"/>
      <c r="K2198" s="208"/>
      <c r="L2198" s="208"/>
      <c r="M2198" s="208"/>
      <c r="N2198" s="209"/>
      <c r="O2198" s="79" t="n">
        <f aca="false">SUM(J2198:N2198)</f>
        <v>0</v>
      </c>
      <c r="P2198" s="210"/>
      <c r="Q2198" s="210"/>
      <c r="R2198" s="210"/>
      <c r="S2198" s="210"/>
      <c r="T2198" s="99"/>
      <c r="U2198" s="292"/>
      <c r="V2198" s="210"/>
      <c r="W2198" s="210"/>
      <c r="X2198" s="210"/>
      <c r="Y2198" s="210"/>
      <c r="Z2198" s="210"/>
      <c r="AA2198" s="211"/>
      <c r="AB2198" s="212"/>
      <c r="AC2198" s="213"/>
      <c r="AD2198" s="214"/>
      <c r="AE2198" s="215"/>
      <c r="AF2198" s="215"/>
      <c r="AG2198" s="215"/>
      <c r="AH2198" s="215"/>
      <c r="AI2198" s="215"/>
      <c r="AJ2198" s="215"/>
      <c r="AK2198" s="215"/>
      <c r="AL2198" s="215"/>
      <c r="AM2198" s="215"/>
      <c r="AN2198" s="209"/>
      <c r="AO2198" s="215"/>
      <c r="AP2198" s="215"/>
      <c r="AQ2198" s="215"/>
      <c r="AR2198" s="215"/>
      <c r="AS2198" s="215"/>
      <c r="AT2198" s="215"/>
      <c r="AU2198" s="215"/>
      <c r="AV2198" s="215"/>
      <c r="AW2198" s="215"/>
      <c r="AX2198" s="215"/>
      <c r="AY2198" s="215"/>
      <c r="AZ2198" s="215"/>
      <c r="BA2198" s="215"/>
      <c r="BB2198" s="215"/>
      <c r="BC2198" s="215"/>
      <c r="BD2198" s="85" t="n">
        <f aca="false">SUM(AC2198:BC2198)</f>
        <v>0</v>
      </c>
      <c r="BE2198" s="111" t="n">
        <f aca="false">IF((G2198+I2198+O2198-H2198-BD2198)&gt;=0,G2198+I2198+O2198-H2198-BD2198,0)</f>
        <v>48</v>
      </c>
      <c r="BF2198" s="112" t="n">
        <f aca="false">IF((H2198-I2198-O2198-G2198+BD2198)&gt;=0,H2198-I2198-O2198-G2198+BD2198,0)</f>
        <v>0</v>
      </c>
      <c r="BG2198" s="102"/>
      <c r="BH2198" s="103"/>
      <c r="BI2198" s="90"/>
      <c r="BJ2198" s="91" t="n">
        <v>48</v>
      </c>
      <c r="BK2198" s="91" t="n">
        <f aca="false">BJ2198-BD2198+O2198</f>
        <v>48</v>
      </c>
      <c r="BL2198" s="104"/>
    </row>
    <row r="2199" s="105" customFormat="true" ht="15" hidden="false" customHeight="false" outlineLevel="0" collapsed="false">
      <c r="A2199" s="207" t="n">
        <v>2193</v>
      </c>
      <c r="B2199" s="94" t="n">
        <v>43466</v>
      </c>
      <c r="C2199" s="95"/>
      <c r="D2199" s="96"/>
      <c r="E2199" s="74" t="n">
        <v>20</v>
      </c>
      <c r="F2199" s="97" t="s">
        <v>1575</v>
      </c>
      <c r="G2199" s="98" t="n">
        <v>0</v>
      </c>
      <c r="H2199" s="98" t="n">
        <v>60</v>
      </c>
      <c r="I2199" s="208"/>
      <c r="J2199" s="208"/>
      <c r="K2199" s="208"/>
      <c r="L2199" s="208"/>
      <c r="M2199" s="208"/>
      <c r="N2199" s="209"/>
      <c r="O2199" s="79" t="n">
        <f aca="false">SUM(J2199:N2199)</f>
        <v>0</v>
      </c>
      <c r="P2199" s="210"/>
      <c r="Q2199" s="210"/>
      <c r="R2199" s="210"/>
      <c r="S2199" s="210"/>
      <c r="T2199" s="99"/>
      <c r="U2199" s="292"/>
      <c r="V2199" s="210"/>
      <c r="W2199" s="210"/>
      <c r="X2199" s="210"/>
      <c r="Y2199" s="210"/>
      <c r="Z2199" s="210"/>
      <c r="AA2199" s="211"/>
      <c r="AB2199" s="212"/>
      <c r="AC2199" s="213"/>
      <c r="AD2199" s="214"/>
      <c r="AE2199" s="215"/>
      <c r="AF2199" s="215"/>
      <c r="AG2199" s="215"/>
      <c r="AH2199" s="215"/>
      <c r="AI2199" s="215"/>
      <c r="AJ2199" s="215"/>
      <c r="AK2199" s="215"/>
      <c r="AL2199" s="215"/>
      <c r="AM2199" s="215"/>
      <c r="AN2199" s="209"/>
      <c r="AO2199" s="215"/>
      <c r="AP2199" s="215"/>
      <c r="AQ2199" s="215"/>
      <c r="AR2199" s="215"/>
      <c r="AS2199" s="215"/>
      <c r="AT2199" s="215"/>
      <c r="AU2199" s="215"/>
      <c r="AV2199" s="215"/>
      <c r="AW2199" s="215"/>
      <c r="AX2199" s="215"/>
      <c r="AY2199" s="215"/>
      <c r="AZ2199" s="215"/>
      <c r="BA2199" s="215"/>
      <c r="BB2199" s="215"/>
      <c r="BC2199" s="215"/>
      <c r="BD2199" s="85" t="n">
        <f aca="false">SUM(AC2199:BC2199)</f>
        <v>0</v>
      </c>
      <c r="BE2199" s="111" t="n">
        <f aca="false">IF((G2199+I2199+O2199-H2199-BD2199)&gt;=0,G2199+I2199+O2199-H2199-BD2199,0)</f>
        <v>0</v>
      </c>
      <c r="BF2199" s="112" t="n">
        <f aca="false">IF((H2199-I2199-O2199-G2199+BD2199)&gt;=0,H2199-I2199-O2199-G2199+BD2199,0)</f>
        <v>60</v>
      </c>
      <c r="BG2199" s="102"/>
      <c r="BH2199" s="103"/>
      <c r="BI2199" s="90"/>
      <c r="BJ2199" s="91" t="n">
        <v>-60</v>
      </c>
      <c r="BK2199" s="91" t="n">
        <f aca="false">BJ2199-BD2199+O2199</f>
        <v>-60</v>
      </c>
      <c r="BL2199" s="104"/>
    </row>
    <row r="2200" s="105" customFormat="true" ht="15" hidden="false" customHeight="false" outlineLevel="0" collapsed="false">
      <c r="A2200" s="207" t="n">
        <v>2194</v>
      </c>
      <c r="B2200" s="94" t="n">
        <v>43466</v>
      </c>
      <c r="C2200" s="95"/>
      <c r="D2200" s="96"/>
      <c r="E2200" s="74" t="n">
        <v>72</v>
      </c>
      <c r="F2200" s="97" t="s">
        <v>1576</v>
      </c>
      <c r="G2200" s="98" t="n">
        <v>0</v>
      </c>
      <c r="H2200" s="98" t="n">
        <v>144</v>
      </c>
      <c r="I2200" s="208"/>
      <c r="J2200" s="208"/>
      <c r="K2200" s="208"/>
      <c r="L2200" s="208"/>
      <c r="M2200" s="208"/>
      <c r="N2200" s="209"/>
      <c r="O2200" s="79" t="n">
        <f aca="false">SUM(J2200:N2200)</f>
        <v>0</v>
      </c>
      <c r="P2200" s="210"/>
      <c r="Q2200" s="210"/>
      <c r="R2200" s="210"/>
      <c r="S2200" s="210"/>
      <c r="T2200" s="99"/>
      <c r="U2200" s="292"/>
      <c r="V2200" s="210"/>
      <c r="W2200" s="210"/>
      <c r="X2200" s="210"/>
      <c r="Y2200" s="210"/>
      <c r="Z2200" s="210"/>
      <c r="AA2200" s="211"/>
      <c r="AB2200" s="212"/>
      <c r="AC2200" s="213"/>
      <c r="AD2200" s="214"/>
      <c r="AE2200" s="215"/>
      <c r="AF2200" s="215"/>
      <c r="AG2200" s="215"/>
      <c r="AH2200" s="215"/>
      <c r="AI2200" s="215"/>
      <c r="AJ2200" s="215"/>
      <c r="AK2200" s="215"/>
      <c r="AL2200" s="215"/>
      <c r="AM2200" s="215"/>
      <c r="AN2200" s="209"/>
      <c r="AO2200" s="215"/>
      <c r="AP2200" s="215"/>
      <c r="AQ2200" s="215"/>
      <c r="AR2200" s="215"/>
      <c r="AS2200" s="215"/>
      <c r="AT2200" s="215"/>
      <c r="AU2200" s="215"/>
      <c r="AV2200" s="215"/>
      <c r="AW2200" s="215"/>
      <c r="AX2200" s="215"/>
      <c r="AY2200" s="215"/>
      <c r="AZ2200" s="215"/>
      <c r="BA2200" s="215"/>
      <c r="BB2200" s="215"/>
      <c r="BC2200" s="215"/>
      <c r="BD2200" s="85" t="n">
        <f aca="false">SUM(AC2200:BC2200)</f>
        <v>0</v>
      </c>
      <c r="BE2200" s="111" t="n">
        <f aca="false">IF((G2200+I2200+O2200-H2200-BD2200)&gt;=0,G2200+I2200+O2200-H2200-BD2200,0)</f>
        <v>0</v>
      </c>
      <c r="BF2200" s="112" t="n">
        <f aca="false">IF((H2200-I2200-O2200-G2200+BD2200)&gt;=0,H2200-I2200-O2200-G2200+BD2200,0)</f>
        <v>144</v>
      </c>
      <c r="BG2200" s="102"/>
      <c r="BH2200" s="103"/>
      <c r="BI2200" s="90"/>
      <c r="BJ2200" s="91" t="n">
        <v>-144</v>
      </c>
      <c r="BK2200" s="91" t="n">
        <f aca="false">BJ2200-BD2200+O2200</f>
        <v>-144</v>
      </c>
      <c r="BL2200" s="104"/>
    </row>
    <row r="2201" s="105" customFormat="true" ht="15" hidden="false" customHeight="false" outlineLevel="0" collapsed="false">
      <c r="A2201" s="207" t="n">
        <v>2195</v>
      </c>
      <c r="B2201" s="94" t="n">
        <v>43466</v>
      </c>
      <c r="C2201" s="95"/>
      <c r="D2201" s="96"/>
      <c r="E2201" s="74" t="n">
        <v>72</v>
      </c>
      <c r="F2201" s="97" t="s">
        <v>1577</v>
      </c>
      <c r="G2201" s="98" t="n">
        <v>0</v>
      </c>
      <c r="H2201" s="98" t="n">
        <v>0</v>
      </c>
      <c r="I2201" s="208"/>
      <c r="J2201" s="208"/>
      <c r="K2201" s="208"/>
      <c r="L2201" s="208"/>
      <c r="M2201" s="208"/>
      <c r="N2201" s="209"/>
      <c r="O2201" s="79" t="n">
        <f aca="false">SUM(J2201:N2201)</f>
        <v>0</v>
      </c>
      <c r="P2201" s="210"/>
      <c r="Q2201" s="210"/>
      <c r="R2201" s="210"/>
      <c r="S2201" s="210"/>
      <c r="T2201" s="99"/>
      <c r="U2201" s="292"/>
      <c r="V2201" s="210"/>
      <c r="W2201" s="210"/>
      <c r="X2201" s="210"/>
      <c r="Y2201" s="210"/>
      <c r="Z2201" s="210"/>
      <c r="AA2201" s="211"/>
      <c r="AB2201" s="212"/>
      <c r="AC2201" s="213"/>
      <c r="AD2201" s="214"/>
      <c r="AE2201" s="215"/>
      <c r="AF2201" s="215"/>
      <c r="AG2201" s="215"/>
      <c r="AH2201" s="215"/>
      <c r="AI2201" s="215"/>
      <c r="AJ2201" s="215"/>
      <c r="AK2201" s="215"/>
      <c r="AL2201" s="215"/>
      <c r="AM2201" s="215"/>
      <c r="AN2201" s="209"/>
      <c r="AO2201" s="215"/>
      <c r="AP2201" s="215"/>
      <c r="AQ2201" s="215"/>
      <c r="AR2201" s="215"/>
      <c r="AS2201" s="215"/>
      <c r="AT2201" s="215"/>
      <c r="AU2201" s="215"/>
      <c r="AV2201" s="215"/>
      <c r="AW2201" s="215"/>
      <c r="AX2201" s="215"/>
      <c r="AY2201" s="215"/>
      <c r="AZ2201" s="215"/>
      <c r="BA2201" s="215"/>
      <c r="BB2201" s="215"/>
      <c r="BC2201" s="215"/>
      <c r="BD2201" s="85" t="n">
        <f aca="false">SUM(AC2201:BC2201)</f>
        <v>0</v>
      </c>
      <c r="BE2201" s="111" t="n">
        <f aca="false">IF((G2201+I2201+O2201-H2201-BD2201)&gt;=0,G2201+I2201+O2201-H2201-BD2201,0)</f>
        <v>0</v>
      </c>
      <c r="BF2201" s="112" t="n">
        <f aca="false">IF((H2201-I2201-O2201-G2201+BD2201)&gt;=0,H2201-I2201-O2201-G2201+BD2201,0)</f>
        <v>0</v>
      </c>
      <c r="BG2201" s="102"/>
      <c r="BH2201" s="103"/>
      <c r="BI2201" s="90"/>
      <c r="BJ2201" s="91" t="n">
        <v>0</v>
      </c>
      <c r="BK2201" s="91" t="n">
        <f aca="false">BJ2201-BD2201+O2201</f>
        <v>0</v>
      </c>
      <c r="BL2201" s="104"/>
    </row>
    <row r="2202" s="105" customFormat="true" ht="15" hidden="false" customHeight="false" outlineLevel="0" collapsed="false">
      <c r="A2202" s="207" t="n">
        <v>2196</v>
      </c>
      <c r="B2202" s="94" t="n">
        <v>43466</v>
      </c>
      <c r="C2202" s="95"/>
      <c r="D2202" s="96"/>
      <c r="E2202" s="74" t="n">
        <v>20</v>
      </c>
      <c r="F2202" s="97" t="s">
        <v>1578</v>
      </c>
      <c r="G2202" s="98" t="n">
        <v>0</v>
      </c>
      <c r="H2202" s="98" t="n">
        <v>60</v>
      </c>
      <c r="I2202" s="208"/>
      <c r="J2202" s="208"/>
      <c r="K2202" s="208"/>
      <c r="L2202" s="208"/>
      <c r="M2202" s="208"/>
      <c r="N2202" s="209"/>
      <c r="O2202" s="79" t="n">
        <f aca="false">SUM(J2202:N2202)</f>
        <v>0</v>
      </c>
      <c r="P2202" s="210"/>
      <c r="Q2202" s="210"/>
      <c r="R2202" s="210"/>
      <c r="S2202" s="210"/>
      <c r="T2202" s="99"/>
      <c r="U2202" s="292"/>
      <c r="V2202" s="210"/>
      <c r="W2202" s="210"/>
      <c r="X2202" s="210"/>
      <c r="Y2202" s="210"/>
      <c r="Z2202" s="210"/>
      <c r="AA2202" s="211"/>
      <c r="AB2202" s="212"/>
      <c r="AC2202" s="213"/>
      <c r="AD2202" s="214"/>
      <c r="AE2202" s="215"/>
      <c r="AF2202" s="215"/>
      <c r="AG2202" s="215"/>
      <c r="AH2202" s="215"/>
      <c r="AI2202" s="215"/>
      <c r="AJ2202" s="215"/>
      <c r="AK2202" s="215"/>
      <c r="AL2202" s="215"/>
      <c r="AM2202" s="215"/>
      <c r="AN2202" s="209"/>
      <c r="AO2202" s="215"/>
      <c r="AP2202" s="215"/>
      <c r="AQ2202" s="215"/>
      <c r="AR2202" s="215"/>
      <c r="AS2202" s="215"/>
      <c r="AT2202" s="215"/>
      <c r="AU2202" s="215"/>
      <c r="AV2202" s="215"/>
      <c r="AW2202" s="215"/>
      <c r="AX2202" s="215"/>
      <c r="AY2202" s="215"/>
      <c r="AZ2202" s="215"/>
      <c r="BA2202" s="215"/>
      <c r="BB2202" s="215"/>
      <c r="BC2202" s="215"/>
      <c r="BD2202" s="85" t="n">
        <f aca="false">SUM(AC2202:BC2202)</f>
        <v>0</v>
      </c>
      <c r="BE2202" s="111" t="n">
        <f aca="false">IF((G2202+I2202+O2202-H2202-BD2202)&gt;=0,G2202+I2202+O2202-H2202-BD2202,0)</f>
        <v>0</v>
      </c>
      <c r="BF2202" s="112" t="n">
        <f aca="false">IF((H2202-I2202-O2202-G2202+BD2202)&gt;=0,H2202-I2202-O2202-G2202+BD2202,0)</f>
        <v>60</v>
      </c>
      <c r="BG2202" s="102"/>
      <c r="BH2202" s="103"/>
      <c r="BI2202" s="90"/>
      <c r="BJ2202" s="91" t="n">
        <v>-60</v>
      </c>
      <c r="BK2202" s="91" t="n">
        <f aca="false">BJ2202-BD2202+O2202</f>
        <v>-60</v>
      </c>
      <c r="BL2202" s="104"/>
    </row>
    <row r="2203" s="105" customFormat="true" ht="15" hidden="false" customHeight="false" outlineLevel="0" collapsed="false">
      <c r="A2203" s="207" t="n">
        <v>2197</v>
      </c>
      <c r="B2203" s="94" t="n">
        <v>43466</v>
      </c>
      <c r="C2203" s="95"/>
      <c r="D2203" s="96"/>
      <c r="E2203" s="74" t="n">
        <v>72</v>
      </c>
      <c r="F2203" s="97" t="s">
        <v>1579</v>
      </c>
      <c r="G2203" s="98" t="n">
        <v>0</v>
      </c>
      <c r="H2203" s="98" t="n">
        <v>224</v>
      </c>
      <c r="I2203" s="208"/>
      <c r="J2203" s="208"/>
      <c r="K2203" s="208"/>
      <c r="L2203" s="208"/>
      <c r="M2203" s="208"/>
      <c r="N2203" s="209"/>
      <c r="O2203" s="79" t="n">
        <f aca="false">SUM(J2203:N2203)</f>
        <v>0</v>
      </c>
      <c r="P2203" s="210"/>
      <c r="Q2203" s="210"/>
      <c r="R2203" s="210"/>
      <c r="S2203" s="210"/>
      <c r="T2203" s="99"/>
      <c r="U2203" s="292"/>
      <c r="V2203" s="210"/>
      <c r="W2203" s="210"/>
      <c r="X2203" s="210"/>
      <c r="Y2203" s="210"/>
      <c r="Z2203" s="210"/>
      <c r="AA2203" s="211"/>
      <c r="AB2203" s="212"/>
      <c r="AC2203" s="213"/>
      <c r="AD2203" s="214"/>
      <c r="AE2203" s="215"/>
      <c r="AF2203" s="215"/>
      <c r="AG2203" s="215"/>
      <c r="AH2203" s="215"/>
      <c r="AI2203" s="215"/>
      <c r="AJ2203" s="215"/>
      <c r="AK2203" s="215"/>
      <c r="AL2203" s="215"/>
      <c r="AM2203" s="215"/>
      <c r="AN2203" s="209"/>
      <c r="AO2203" s="215"/>
      <c r="AP2203" s="215"/>
      <c r="AQ2203" s="215"/>
      <c r="AR2203" s="215"/>
      <c r="AS2203" s="215"/>
      <c r="AT2203" s="215"/>
      <c r="AU2203" s="215"/>
      <c r="AV2203" s="215"/>
      <c r="AW2203" s="215"/>
      <c r="AX2203" s="215"/>
      <c r="AY2203" s="215"/>
      <c r="AZ2203" s="215"/>
      <c r="BA2203" s="215"/>
      <c r="BB2203" s="215"/>
      <c r="BC2203" s="215"/>
      <c r="BD2203" s="85" t="n">
        <f aca="false">SUM(AC2203:BC2203)</f>
        <v>0</v>
      </c>
      <c r="BE2203" s="111" t="n">
        <f aca="false">IF((G2203+I2203+O2203-H2203-BD2203)&gt;=0,G2203+I2203+O2203-H2203-BD2203,0)</f>
        <v>0</v>
      </c>
      <c r="BF2203" s="112" t="n">
        <f aca="false">IF((H2203-I2203-O2203-G2203+BD2203)&gt;=0,H2203-I2203-O2203-G2203+BD2203,0)</f>
        <v>224</v>
      </c>
      <c r="BG2203" s="102"/>
      <c r="BH2203" s="103"/>
      <c r="BI2203" s="90"/>
      <c r="BJ2203" s="91" t="n">
        <v>-224</v>
      </c>
      <c r="BK2203" s="91" t="n">
        <f aca="false">BJ2203-BD2203+O2203</f>
        <v>-224</v>
      </c>
      <c r="BL2203" s="104"/>
    </row>
    <row r="2204" s="105" customFormat="true" ht="15" hidden="false" customHeight="false" outlineLevel="0" collapsed="false">
      <c r="A2204" s="207" t="n">
        <v>2198</v>
      </c>
      <c r="B2204" s="94" t="n">
        <v>43466</v>
      </c>
      <c r="C2204" s="95"/>
      <c r="D2204" s="96"/>
      <c r="E2204" s="74" t="n">
        <v>72</v>
      </c>
      <c r="F2204" s="97" t="s">
        <v>1580</v>
      </c>
      <c r="G2204" s="98" t="n">
        <v>0</v>
      </c>
      <c r="H2204" s="98" t="n">
        <v>216</v>
      </c>
      <c r="I2204" s="208"/>
      <c r="J2204" s="208"/>
      <c r="K2204" s="208"/>
      <c r="L2204" s="208"/>
      <c r="M2204" s="208"/>
      <c r="N2204" s="209"/>
      <c r="O2204" s="79" t="n">
        <f aca="false">SUM(J2204:N2204)</f>
        <v>0</v>
      </c>
      <c r="P2204" s="210"/>
      <c r="Q2204" s="210"/>
      <c r="R2204" s="210"/>
      <c r="S2204" s="210"/>
      <c r="T2204" s="99"/>
      <c r="U2204" s="292"/>
      <c r="V2204" s="210"/>
      <c r="W2204" s="210"/>
      <c r="X2204" s="210"/>
      <c r="Y2204" s="210"/>
      <c r="Z2204" s="210"/>
      <c r="AA2204" s="211"/>
      <c r="AB2204" s="212"/>
      <c r="AC2204" s="213"/>
      <c r="AD2204" s="214"/>
      <c r="AE2204" s="215"/>
      <c r="AF2204" s="215"/>
      <c r="AG2204" s="215"/>
      <c r="AH2204" s="215"/>
      <c r="AI2204" s="215"/>
      <c r="AJ2204" s="215"/>
      <c r="AK2204" s="215"/>
      <c r="AL2204" s="215"/>
      <c r="AM2204" s="215"/>
      <c r="AN2204" s="209"/>
      <c r="AO2204" s="215"/>
      <c r="AP2204" s="215"/>
      <c r="AQ2204" s="215"/>
      <c r="AR2204" s="215"/>
      <c r="AS2204" s="215"/>
      <c r="AT2204" s="215"/>
      <c r="AU2204" s="215"/>
      <c r="AV2204" s="215"/>
      <c r="AW2204" s="215"/>
      <c r="AX2204" s="215"/>
      <c r="AY2204" s="215"/>
      <c r="AZ2204" s="215"/>
      <c r="BA2204" s="215"/>
      <c r="BB2204" s="215"/>
      <c r="BC2204" s="215"/>
      <c r="BD2204" s="85" t="n">
        <f aca="false">SUM(AC2204:BC2204)</f>
        <v>0</v>
      </c>
      <c r="BE2204" s="111" t="n">
        <f aca="false">IF((G2204+I2204+O2204-H2204-BD2204)&gt;=0,G2204+I2204+O2204-H2204-BD2204,0)</f>
        <v>0</v>
      </c>
      <c r="BF2204" s="112" t="n">
        <f aca="false">IF((H2204-I2204-O2204-G2204+BD2204)&gt;=0,H2204-I2204-O2204-G2204+BD2204,0)</f>
        <v>216</v>
      </c>
      <c r="BG2204" s="102"/>
      <c r="BH2204" s="103"/>
      <c r="BI2204" s="90"/>
      <c r="BJ2204" s="91" t="n">
        <v>-216</v>
      </c>
      <c r="BK2204" s="91" t="n">
        <f aca="false">BJ2204-BD2204+O2204</f>
        <v>-216</v>
      </c>
      <c r="BL2204" s="104"/>
    </row>
    <row r="2205" s="105" customFormat="true" ht="15" hidden="false" customHeight="false" outlineLevel="0" collapsed="false">
      <c r="A2205" s="207" t="n">
        <v>2199</v>
      </c>
      <c r="B2205" s="94" t="n">
        <v>43466</v>
      </c>
      <c r="C2205" s="95"/>
      <c r="D2205" s="96"/>
      <c r="E2205" s="74" t="n">
        <v>72</v>
      </c>
      <c r="F2205" s="97" t="s">
        <v>1581</v>
      </c>
      <c r="G2205" s="98" t="n">
        <v>144</v>
      </c>
      <c r="H2205" s="98" t="n">
        <v>0</v>
      </c>
      <c r="I2205" s="208"/>
      <c r="J2205" s="208"/>
      <c r="K2205" s="208"/>
      <c r="L2205" s="208"/>
      <c r="M2205" s="208"/>
      <c r="N2205" s="209"/>
      <c r="O2205" s="79" t="n">
        <f aca="false">SUM(J2205:N2205)</f>
        <v>0</v>
      </c>
      <c r="P2205" s="215"/>
      <c r="Q2205" s="215"/>
      <c r="R2205" s="215"/>
      <c r="S2205" s="215"/>
      <c r="T2205" s="80"/>
      <c r="U2205" s="293"/>
      <c r="V2205" s="210"/>
      <c r="W2205" s="210"/>
      <c r="X2205" s="210"/>
      <c r="Y2205" s="210"/>
      <c r="Z2205" s="210"/>
      <c r="AA2205" s="211"/>
      <c r="AB2205" s="212"/>
      <c r="AC2205" s="213"/>
      <c r="AD2205" s="214"/>
      <c r="AE2205" s="215"/>
      <c r="AF2205" s="215"/>
      <c r="AG2205" s="215"/>
      <c r="AH2205" s="215"/>
      <c r="AI2205" s="215"/>
      <c r="AJ2205" s="215"/>
      <c r="AK2205" s="215"/>
      <c r="AL2205" s="215"/>
      <c r="AM2205" s="215"/>
      <c r="AN2205" s="209"/>
      <c r="AO2205" s="215"/>
      <c r="AP2205" s="215"/>
      <c r="AQ2205" s="215"/>
      <c r="AR2205" s="215"/>
      <c r="AS2205" s="215"/>
      <c r="AT2205" s="215"/>
      <c r="AU2205" s="215"/>
      <c r="AV2205" s="215"/>
      <c r="AW2205" s="215"/>
      <c r="AX2205" s="215"/>
      <c r="AY2205" s="215"/>
      <c r="AZ2205" s="215"/>
      <c r="BA2205" s="215"/>
      <c r="BB2205" s="215"/>
      <c r="BC2205" s="215"/>
      <c r="BD2205" s="85" t="n">
        <f aca="false">SUM(AC2205:BC2205)</f>
        <v>0</v>
      </c>
      <c r="BE2205" s="111" t="n">
        <f aca="false">IF((G2205+I2205+O2205-H2205-BD2205)&gt;=0,G2205+I2205+O2205-H2205-BD2205,0)</f>
        <v>144</v>
      </c>
      <c r="BF2205" s="112" t="n">
        <f aca="false">IF((H2205-I2205-O2205-G2205+BD2205)&gt;=0,H2205-I2205-O2205-G2205+BD2205,0)</f>
        <v>0</v>
      </c>
      <c r="BG2205" s="102" t="n">
        <v>43609</v>
      </c>
      <c r="BH2205" s="103"/>
      <c r="BI2205" s="90"/>
      <c r="BJ2205" s="91" t="n">
        <v>144</v>
      </c>
      <c r="BK2205" s="91" t="n">
        <f aca="false">BJ2205-BD2205+O2205</f>
        <v>144</v>
      </c>
      <c r="BL2205" s="104"/>
    </row>
    <row r="2206" s="105" customFormat="true" ht="15" hidden="false" customHeight="false" outlineLevel="0" collapsed="false">
      <c r="A2206" s="207" t="n">
        <v>2200</v>
      </c>
      <c r="B2206" s="94" t="n">
        <v>43466</v>
      </c>
      <c r="C2206" s="95"/>
      <c r="D2206" s="96"/>
      <c r="E2206" s="74" t="n">
        <v>72</v>
      </c>
      <c r="F2206" s="97"/>
      <c r="G2206" s="98" t="n">
        <v>0</v>
      </c>
      <c r="H2206" s="98" t="n">
        <v>216</v>
      </c>
      <c r="I2206" s="208"/>
      <c r="J2206" s="208"/>
      <c r="K2206" s="208"/>
      <c r="L2206" s="208"/>
      <c r="M2206" s="208"/>
      <c r="N2206" s="209"/>
      <c r="O2206" s="79" t="n">
        <f aca="false">SUM(J2206:N2206)</f>
        <v>0</v>
      </c>
      <c r="P2206" s="210"/>
      <c r="Q2206" s="210"/>
      <c r="R2206" s="210"/>
      <c r="S2206" s="210"/>
      <c r="T2206" s="99"/>
      <c r="U2206" s="292"/>
      <c r="V2206" s="210"/>
      <c r="W2206" s="210"/>
      <c r="X2206" s="210"/>
      <c r="Y2206" s="210"/>
      <c r="Z2206" s="210"/>
      <c r="AA2206" s="211"/>
      <c r="AB2206" s="212"/>
      <c r="AC2206" s="213"/>
      <c r="AD2206" s="214"/>
      <c r="AE2206" s="215"/>
      <c r="AF2206" s="215"/>
      <c r="AG2206" s="215"/>
      <c r="AH2206" s="215"/>
      <c r="AI2206" s="215"/>
      <c r="AJ2206" s="215"/>
      <c r="AK2206" s="215"/>
      <c r="AL2206" s="215"/>
      <c r="AM2206" s="215"/>
      <c r="AN2206" s="209"/>
      <c r="AO2206" s="215"/>
      <c r="AP2206" s="215"/>
      <c r="AQ2206" s="215"/>
      <c r="AR2206" s="215"/>
      <c r="AS2206" s="215"/>
      <c r="AT2206" s="215"/>
      <c r="AU2206" s="215"/>
      <c r="AV2206" s="215"/>
      <c r="AW2206" s="215"/>
      <c r="AX2206" s="215"/>
      <c r="AY2206" s="215"/>
      <c r="AZ2206" s="215"/>
      <c r="BA2206" s="215"/>
      <c r="BB2206" s="215"/>
      <c r="BC2206" s="215"/>
      <c r="BD2206" s="85" t="n">
        <f aca="false">SUM(AC2206:BC2206)</f>
        <v>0</v>
      </c>
      <c r="BE2206" s="111" t="n">
        <f aca="false">IF((G2206+I2206+O2206-H2206-BD2206)&gt;=0,G2206+I2206+O2206-H2206-BD2206,0)</f>
        <v>0</v>
      </c>
      <c r="BF2206" s="112" t="n">
        <f aca="false">IF((H2206-I2206-O2206-G2206+BD2206)&gt;=0,H2206-I2206-O2206-G2206+BD2206,0)</f>
        <v>216</v>
      </c>
      <c r="BG2206" s="102"/>
      <c r="BH2206" s="103"/>
      <c r="BI2206" s="90"/>
      <c r="BJ2206" s="91" t="n">
        <v>-216</v>
      </c>
      <c r="BK2206" s="91" t="n">
        <f aca="false">BJ2206-BD2206+O2206</f>
        <v>-216</v>
      </c>
      <c r="BL2206" s="104"/>
    </row>
    <row r="2207" s="105" customFormat="true" ht="15" hidden="false" customHeight="false" outlineLevel="0" collapsed="false">
      <c r="A2207" s="207" t="n">
        <v>2201</v>
      </c>
      <c r="B2207" s="94" t="n">
        <v>43466</v>
      </c>
      <c r="C2207" s="95"/>
      <c r="D2207" s="96"/>
      <c r="E2207" s="74" t="n">
        <v>20</v>
      </c>
      <c r="F2207" s="97"/>
      <c r="G2207" s="98" t="n">
        <v>0</v>
      </c>
      <c r="H2207" s="98" t="n">
        <v>0</v>
      </c>
      <c r="I2207" s="208"/>
      <c r="J2207" s="208"/>
      <c r="K2207" s="208"/>
      <c r="L2207" s="208"/>
      <c r="M2207" s="208"/>
      <c r="N2207" s="209"/>
      <c r="O2207" s="79" t="n">
        <f aca="false">SUM(J2207:N2207)</f>
        <v>0</v>
      </c>
      <c r="P2207" s="210"/>
      <c r="Q2207" s="210"/>
      <c r="R2207" s="210"/>
      <c r="S2207" s="210"/>
      <c r="T2207" s="99"/>
      <c r="U2207" s="292"/>
      <c r="V2207" s="210"/>
      <c r="W2207" s="210"/>
      <c r="X2207" s="210"/>
      <c r="Y2207" s="210"/>
      <c r="Z2207" s="210"/>
      <c r="AA2207" s="211"/>
      <c r="AB2207" s="212"/>
      <c r="AC2207" s="213"/>
      <c r="AD2207" s="214"/>
      <c r="AE2207" s="215"/>
      <c r="AF2207" s="215"/>
      <c r="AG2207" s="215"/>
      <c r="AH2207" s="215"/>
      <c r="AI2207" s="215"/>
      <c r="AJ2207" s="215"/>
      <c r="AK2207" s="215"/>
      <c r="AL2207" s="215"/>
      <c r="AM2207" s="215"/>
      <c r="AN2207" s="209"/>
      <c r="AO2207" s="215"/>
      <c r="AP2207" s="215"/>
      <c r="AQ2207" s="215"/>
      <c r="AR2207" s="215"/>
      <c r="AS2207" s="215"/>
      <c r="AT2207" s="215"/>
      <c r="AU2207" s="215"/>
      <c r="AV2207" s="215"/>
      <c r="AW2207" s="215"/>
      <c r="AX2207" s="215"/>
      <c r="AY2207" s="215"/>
      <c r="AZ2207" s="215"/>
      <c r="BA2207" s="215"/>
      <c r="BB2207" s="215"/>
      <c r="BC2207" s="215"/>
      <c r="BD2207" s="85" t="n">
        <f aca="false">SUM(AC2207:BC2207)</f>
        <v>0</v>
      </c>
      <c r="BE2207" s="111" t="n">
        <f aca="false">IF((G2207+I2207+O2207-H2207-BD2207)&gt;=0,G2207+I2207+O2207-H2207-BD2207,0)</f>
        <v>0</v>
      </c>
      <c r="BF2207" s="112" t="n">
        <f aca="false">IF((H2207-I2207-O2207-G2207+BD2207)&gt;=0,H2207-I2207-O2207-G2207+BD2207,0)</f>
        <v>0</v>
      </c>
      <c r="BG2207" s="102"/>
      <c r="BH2207" s="103"/>
      <c r="BI2207" s="90"/>
      <c r="BJ2207" s="91" t="n">
        <v>0</v>
      </c>
      <c r="BK2207" s="91" t="n">
        <f aca="false">BJ2207-BD2207+O2207</f>
        <v>0</v>
      </c>
      <c r="BL2207" s="104"/>
    </row>
    <row r="2208" s="105" customFormat="true" ht="15" hidden="false" customHeight="false" outlineLevel="0" collapsed="false">
      <c r="A2208" s="207" t="n">
        <v>2202</v>
      </c>
      <c r="B2208" s="94" t="n">
        <v>43466</v>
      </c>
      <c r="C2208" s="95"/>
      <c r="D2208" s="96"/>
      <c r="E2208" s="74" t="n">
        <v>72</v>
      </c>
      <c r="F2208" s="97" t="s">
        <v>1582</v>
      </c>
      <c r="G2208" s="98" t="n">
        <v>144</v>
      </c>
      <c r="H2208" s="98" t="n">
        <v>0</v>
      </c>
      <c r="I2208" s="208"/>
      <c r="J2208" s="208"/>
      <c r="K2208" s="208"/>
      <c r="L2208" s="208"/>
      <c r="M2208" s="208"/>
      <c r="N2208" s="209" t="n">
        <v>72</v>
      </c>
      <c r="O2208" s="79" t="n">
        <f aca="false">SUM(J2208:N2208)</f>
        <v>72</v>
      </c>
      <c r="P2208" s="210"/>
      <c r="Q2208" s="210"/>
      <c r="R2208" s="210"/>
      <c r="S2208" s="210"/>
      <c r="T2208" s="99"/>
      <c r="U2208" s="292"/>
      <c r="V2208" s="210"/>
      <c r="W2208" s="210"/>
      <c r="X2208" s="210"/>
      <c r="Y2208" s="210"/>
      <c r="Z2208" s="210"/>
      <c r="AA2208" s="211"/>
      <c r="AB2208" s="212"/>
      <c r="AC2208" s="213"/>
      <c r="AD2208" s="214"/>
      <c r="AE2208" s="215"/>
      <c r="AF2208" s="215"/>
      <c r="AG2208" s="215"/>
      <c r="AH2208" s="215" t="n">
        <v>216</v>
      </c>
      <c r="AI2208" s="215"/>
      <c r="AJ2208" s="215"/>
      <c r="AK2208" s="215"/>
      <c r="AL2208" s="215"/>
      <c r="AM2208" s="215"/>
      <c r="AN2208" s="209"/>
      <c r="AO2208" s="215"/>
      <c r="AP2208" s="215"/>
      <c r="AQ2208" s="215"/>
      <c r="AR2208" s="215"/>
      <c r="AS2208" s="215"/>
      <c r="AT2208" s="215"/>
      <c r="AU2208" s="215"/>
      <c r="AV2208" s="215"/>
      <c r="AW2208" s="215"/>
      <c r="AX2208" s="215"/>
      <c r="AY2208" s="215"/>
      <c r="AZ2208" s="215"/>
      <c r="BA2208" s="215"/>
      <c r="BB2208" s="215"/>
      <c r="BC2208" s="215"/>
      <c r="BD2208" s="85" t="n">
        <f aca="false">SUM(AC2208:BC2208)</f>
        <v>216</v>
      </c>
      <c r="BE2208" s="111" t="n">
        <f aca="false">IF((G2208+I2208+O2208-H2208-BD2208)&gt;=0,G2208+I2208+O2208-H2208-BD2208,0)</f>
        <v>0</v>
      </c>
      <c r="BF2208" s="112" t="n">
        <f aca="false">IF((H2208-I2208-O2208-G2208+BD2208)&gt;=0,H2208-I2208-O2208-G2208+BD2208,0)</f>
        <v>0</v>
      </c>
      <c r="BG2208" s="102"/>
      <c r="BH2208" s="103"/>
      <c r="BI2208" s="90" t="s">
        <v>161</v>
      </c>
      <c r="BJ2208" s="91" t="n">
        <v>144</v>
      </c>
      <c r="BK2208" s="91" t="n">
        <f aca="false">BJ2208-BD2208+O2208</f>
        <v>0</v>
      </c>
      <c r="BL2208" s="104"/>
    </row>
    <row r="2209" s="105" customFormat="true" ht="15" hidden="false" customHeight="false" outlineLevel="0" collapsed="false">
      <c r="A2209" s="207" t="n">
        <v>2203</v>
      </c>
      <c r="B2209" s="94" t="n">
        <v>43466</v>
      </c>
      <c r="C2209" s="95"/>
      <c r="D2209" s="96"/>
      <c r="E2209" s="74" t="n">
        <v>72</v>
      </c>
      <c r="F2209" s="97" t="s">
        <v>1583</v>
      </c>
      <c r="G2209" s="98" t="n">
        <v>0</v>
      </c>
      <c r="H2209" s="98" t="n">
        <v>0</v>
      </c>
      <c r="I2209" s="208"/>
      <c r="J2209" s="208"/>
      <c r="K2209" s="208"/>
      <c r="L2209" s="208"/>
      <c r="M2209" s="208"/>
      <c r="N2209" s="209"/>
      <c r="O2209" s="79" t="n">
        <f aca="false">SUM(J2209:N2209)</f>
        <v>0</v>
      </c>
      <c r="P2209" s="210"/>
      <c r="Q2209" s="210"/>
      <c r="R2209" s="210"/>
      <c r="S2209" s="210"/>
      <c r="T2209" s="99"/>
      <c r="U2209" s="292"/>
      <c r="V2209" s="210"/>
      <c r="W2209" s="210"/>
      <c r="X2209" s="210"/>
      <c r="Y2209" s="210"/>
      <c r="Z2209" s="210"/>
      <c r="AA2209" s="211"/>
      <c r="AB2209" s="212"/>
      <c r="AC2209" s="213"/>
      <c r="AD2209" s="214"/>
      <c r="AE2209" s="215"/>
      <c r="AF2209" s="215"/>
      <c r="AG2209" s="215"/>
      <c r="AH2209" s="215"/>
      <c r="AI2209" s="215"/>
      <c r="AJ2209" s="215"/>
      <c r="AK2209" s="215"/>
      <c r="AL2209" s="215"/>
      <c r="AM2209" s="215"/>
      <c r="AN2209" s="209"/>
      <c r="AO2209" s="215"/>
      <c r="AP2209" s="215"/>
      <c r="AQ2209" s="215"/>
      <c r="AR2209" s="215"/>
      <c r="AS2209" s="215"/>
      <c r="AT2209" s="215"/>
      <c r="AU2209" s="215"/>
      <c r="AV2209" s="215"/>
      <c r="AW2209" s="215"/>
      <c r="AX2209" s="215"/>
      <c r="AY2209" s="215"/>
      <c r="AZ2209" s="215"/>
      <c r="BA2209" s="215"/>
      <c r="BB2209" s="215"/>
      <c r="BC2209" s="215"/>
      <c r="BD2209" s="85" t="n">
        <f aca="false">SUM(AC2209:BC2209)</f>
        <v>0</v>
      </c>
      <c r="BE2209" s="111" t="n">
        <f aca="false">IF((G2209+I2209+O2209-H2209-BD2209)&gt;=0,G2209+I2209+O2209-H2209-BD2209,0)</f>
        <v>0</v>
      </c>
      <c r="BF2209" s="112" t="n">
        <f aca="false">IF((H2209-I2209-O2209-G2209+BD2209)&gt;=0,H2209-I2209-O2209-G2209+BD2209,0)</f>
        <v>0</v>
      </c>
      <c r="BG2209" s="102"/>
      <c r="BH2209" s="103"/>
      <c r="BI2209" s="90"/>
      <c r="BJ2209" s="91" t="n">
        <v>0</v>
      </c>
      <c r="BK2209" s="91" t="n">
        <f aca="false">BJ2209-BD2209+O2209</f>
        <v>0</v>
      </c>
      <c r="BL2209" s="104"/>
    </row>
    <row r="2210" s="105" customFormat="true" ht="15" hidden="false" customHeight="false" outlineLevel="0" collapsed="false">
      <c r="A2210" s="207" t="n">
        <v>2204</v>
      </c>
      <c r="B2210" s="94" t="n">
        <v>43466</v>
      </c>
      <c r="C2210" s="95"/>
      <c r="D2210" s="96"/>
      <c r="E2210" s="74" t="n">
        <v>72</v>
      </c>
      <c r="F2210" s="97" t="s">
        <v>1584</v>
      </c>
      <c r="G2210" s="98" t="n">
        <v>0</v>
      </c>
      <c r="H2210" s="98" t="n">
        <v>68</v>
      </c>
      <c r="I2210" s="208"/>
      <c r="J2210" s="208"/>
      <c r="K2210" s="208"/>
      <c r="L2210" s="208"/>
      <c r="M2210" s="208"/>
      <c r="N2210" s="209"/>
      <c r="O2210" s="79" t="n">
        <f aca="false">SUM(J2210:N2210)</f>
        <v>0</v>
      </c>
      <c r="P2210" s="210"/>
      <c r="Q2210" s="210"/>
      <c r="R2210" s="210"/>
      <c r="S2210" s="210"/>
      <c r="T2210" s="99"/>
      <c r="U2210" s="292"/>
      <c r="V2210" s="210"/>
      <c r="W2210" s="210"/>
      <c r="X2210" s="210"/>
      <c r="Y2210" s="210"/>
      <c r="Z2210" s="210"/>
      <c r="AA2210" s="211"/>
      <c r="AB2210" s="212"/>
      <c r="AC2210" s="213"/>
      <c r="AD2210" s="214"/>
      <c r="AE2210" s="215"/>
      <c r="AF2210" s="215"/>
      <c r="AG2210" s="215"/>
      <c r="AH2210" s="215"/>
      <c r="AI2210" s="215"/>
      <c r="AJ2210" s="215"/>
      <c r="AK2210" s="215"/>
      <c r="AL2210" s="215"/>
      <c r="AM2210" s="215"/>
      <c r="AN2210" s="209"/>
      <c r="AO2210" s="215"/>
      <c r="AP2210" s="215"/>
      <c r="AQ2210" s="215"/>
      <c r="AR2210" s="215"/>
      <c r="AS2210" s="215"/>
      <c r="AT2210" s="215"/>
      <c r="AU2210" s="215"/>
      <c r="AV2210" s="215"/>
      <c r="AW2210" s="215"/>
      <c r="AX2210" s="215"/>
      <c r="AY2210" s="215"/>
      <c r="AZ2210" s="215"/>
      <c r="BA2210" s="215"/>
      <c r="BB2210" s="215"/>
      <c r="BC2210" s="215"/>
      <c r="BD2210" s="85" t="n">
        <f aca="false">SUM(AC2210:BC2210)</f>
        <v>0</v>
      </c>
      <c r="BE2210" s="111" t="n">
        <f aca="false">IF((G2210+I2210+O2210-H2210-BD2210)&gt;=0,G2210+I2210+O2210-H2210-BD2210,0)</f>
        <v>0</v>
      </c>
      <c r="BF2210" s="112" t="n">
        <f aca="false">IF((H2210-I2210-O2210-G2210+BD2210)&gt;=0,H2210-I2210-O2210-G2210+BD2210,0)</f>
        <v>68</v>
      </c>
      <c r="BG2210" s="102"/>
      <c r="BH2210" s="103"/>
      <c r="BI2210" s="90"/>
      <c r="BJ2210" s="91" t="n">
        <v>-68</v>
      </c>
      <c r="BK2210" s="91" t="n">
        <f aca="false">BJ2210-BD2210+O2210</f>
        <v>-68</v>
      </c>
      <c r="BL2210" s="104"/>
    </row>
    <row r="2211" s="93" customFormat="true" ht="15" hidden="false" customHeight="false" outlineLevel="0" collapsed="false">
      <c r="A2211" s="207" t="n">
        <v>2205</v>
      </c>
      <c r="B2211" s="71" t="n">
        <v>43466</v>
      </c>
      <c r="C2211" s="72"/>
      <c r="D2211" s="73"/>
      <c r="E2211" s="74" t="n">
        <v>20</v>
      </c>
      <c r="F2211" s="75" t="s">
        <v>1585</v>
      </c>
      <c r="G2211" s="76" t="n">
        <v>0</v>
      </c>
      <c r="H2211" s="76" t="n">
        <v>8</v>
      </c>
      <c r="I2211" s="208"/>
      <c r="J2211" s="208"/>
      <c r="K2211" s="208"/>
      <c r="L2211" s="208"/>
      <c r="M2211" s="208"/>
      <c r="N2211" s="209"/>
      <c r="O2211" s="79" t="n">
        <f aca="false">SUM(J2211:N2211)</f>
        <v>0</v>
      </c>
      <c r="P2211" s="215"/>
      <c r="Q2211" s="215"/>
      <c r="R2211" s="215"/>
      <c r="S2211" s="215"/>
      <c r="T2211" s="80"/>
      <c r="U2211" s="293"/>
      <c r="V2211" s="215"/>
      <c r="W2211" s="215"/>
      <c r="X2211" s="215"/>
      <c r="Y2211" s="215"/>
      <c r="Z2211" s="215"/>
      <c r="AA2211" s="217"/>
      <c r="AB2211" s="218"/>
      <c r="AC2211" s="213"/>
      <c r="AD2211" s="214"/>
      <c r="AE2211" s="215"/>
      <c r="AF2211" s="215"/>
      <c r="AG2211" s="215"/>
      <c r="AH2211" s="215"/>
      <c r="AI2211" s="215"/>
      <c r="AJ2211" s="215"/>
      <c r="AK2211" s="215"/>
      <c r="AL2211" s="215"/>
      <c r="AM2211" s="215"/>
      <c r="AN2211" s="209"/>
      <c r="AO2211" s="215"/>
      <c r="AP2211" s="215"/>
      <c r="AQ2211" s="215"/>
      <c r="AR2211" s="215"/>
      <c r="AS2211" s="215"/>
      <c r="AT2211" s="215"/>
      <c r="AU2211" s="215"/>
      <c r="AV2211" s="215"/>
      <c r="AW2211" s="215"/>
      <c r="AX2211" s="215"/>
      <c r="AY2211" s="215"/>
      <c r="AZ2211" s="215"/>
      <c r="BA2211" s="215"/>
      <c r="BB2211" s="215"/>
      <c r="BC2211" s="215"/>
      <c r="BD2211" s="85" t="n">
        <f aca="false">SUM(AC2211:BC2211)</f>
        <v>0</v>
      </c>
      <c r="BE2211" s="86" t="n">
        <f aca="false">IF((G2211+I2211+O2211-H2211-BD2211)&gt;=0,G2211+I2211+O2211-H2211-BD2211,0)</f>
        <v>0</v>
      </c>
      <c r="BF2211" s="87" t="n">
        <f aca="false">IF((H2211-I2211-O2211-G2211+BD2211)&gt;=0,H2211-I2211-O2211-G2211+BD2211,0)</f>
        <v>8</v>
      </c>
      <c r="BG2211" s="106"/>
      <c r="BH2211" s="107"/>
      <c r="BI2211" s="90"/>
      <c r="BJ2211" s="91" t="n">
        <v>-8</v>
      </c>
      <c r="BK2211" s="91" t="n">
        <f aca="false">BJ2211-BD2211+O2211</f>
        <v>-8</v>
      </c>
      <c r="BL2211" s="92"/>
    </row>
    <row r="2212" s="105" customFormat="true" ht="15" hidden="false" customHeight="false" outlineLevel="0" collapsed="false">
      <c r="A2212" s="207" t="n">
        <v>2206</v>
      </c>
      <c r="B2212" s="94" t="n">
        <v>43466</v>
      </c>
      <c r="C2212" s="95"/>
      <c r="D2212" s="96"/>
      <c r="E2212" s="74" t="n">
        <v>72</v>
      </c>
      <c r="F2212" s="97" t="s">
        <v>1586</v>
      </c>
      <c r="G2212" s="98" t="n">
        <v>0</v>
      </c>
      <c r="H2212" s="98" t="n">
        <v>139</v>
      </c>
      <c r="I2212" s="208"/>
      <c r="J2212" s="208"/>
      <c r="K2212" s="208"/>
      <c r="L2212" s="208"/>
      <c r="M2212" s="208"/>
      <c r="N2212" s="209"/>
      <c r="O2212" s="79" t="n">
        <f aca="false">SUM(J2212:N2212)</f>
        <v>0</v>
      </c>
      <c r="P2212" s="210"/>
      <c r="Q2212" s="210"/>
      <c r="R2212" s="210"/>
      <c r="S2212" s="210"/>
      <c r="T2212" s="99"/>
      <c r="U2212" s="292"/>
      <c r="V2212" s="210"/>
      <c r="W2212" s="210"/>
      <c r="X2212" s="210"/>
      <c r="Y2212" s="210"/>
      <c r="Z2212" s="210"/>
      <c r="AA2212" s="211"/>
      <c r="AB2212" s="212"/>
      <c r="AC2212" s="213"/>
      <c r="AD2212" s="214"/>
      <c r="AE2212" s="215"/>
      <c r="AF2212" s="215"/>
      <c r="AG2212" s="215"/>
      <c r="AH2212" s="215"/>
      <c r="AI2212" s="215"/>
      <c r="AJ2212" s="215"/>
      <c r="AK2212" s="215"/>
      <c r="AL2212" s="215"/>
      <c r="AM2212" s="215"/>
      <c r="AN2212" s="209"/>
      <c r="AO2212" s="215"/>
      <c r="AP2212" s="215"/>
      <c r="AQ2212" s="215"/>
      <c r="AR2212" s="215"/>
      <c r="AS2212" s="215"/>
      <c r="AT2212" s="215"/>
      <c r="AU2212" s="215"/>
      <c r="AV2212" s="215"/>
      <c r="AW2212" s="215"/>
      <c r="AX2212" s="215"/>
      <c r="AY2212" s="215"/>
      <c r="AZ2212" s="215"/>
      <c r="BA2212" s="215"/>
      <c r="BB2212" s="215"/>
      <c r="BC2212" s="215"/>
      <c r="BD2212" s="85" t="n">
        <f aca="false">SUM(AC2212:BC2212)</f>
        <v>0</v>
      </c>
      <c r="BE2212" s="111" t="n">
        <f aca="false">IF((G2212+I2212+O2212-H2212-BD2212)&gt;=0,G2212+I2212+O2212-H2212-BD2212,0)</f>
        <v>0</v>
      </c>
      <c r="BF2212" s="112" t="n">
        <f aca="false">IF((H2212-I2212-O2212-G2212+BD2212)&gt;=0,H2212-I2212-O2212-G2212+BD2212,0)</f>
        <v>139</v>
      </c>
      <c r="BG2212" s="102"/>
      <c r="BH2212" s="103"/>
      <c r="BI2212" s="90"/>
      <c r="BJ2212" s="91" t="n">
        <v>-139</v>
      </c>
      <c r="BK2212" s="91" t="n">
        <f aca="false">BJ2212-BD2212+O2212</f>
        <v>-139</v>
      </c>
      <c r="BL2212" s="104"/>
    </row>
    <row r="2213" s="105" customFormat="true" ht="15" hidden="false" customHeight="false" outlineLevel="0" collapsed="false">
      <c r="A2213" s="207" t="n">
        <v>2207</v>
      </c>
      <c r="B2213" s="94" t="n">
        <v>43466</v>
      </c>
      <c r="C2213" s="95"/>
      <c r="D2213" s="96"/>
      <c r="E2213" s="74" t="n">
        <v>72</v>
      </c>
      <c r="F2213" s="97" t="s">
        <v>1587</v>
      </c>
      <c r="G2213" s="98" t="n">
        <v>0</v>
      </c>
      <c r="H2213" s="98" t="n">
        <v>0</v>
      </c>
      <c r="I2213" s="208"/>
      <c r="J2213" s="208"/>
      <c r="K2213" s="208"/>
      <c r="L2213" s="208"/>
      <c r="M2213" s="208"/>
      <c r="N2213" s="209" t="n">
        <v>72</v>
      </c>
      <c r="O2213" s="79" t="n">
        <f aca="false">SUM(J2213:N2213)</f>
        <v>72</v>
      </c>
      <c r="P2213" s="210"/>
      <c r="Q2213" s="210"/>
      <c r="R2213" s="210"/>
      <c r="S2213" s="210"/>
      <c r="T2213" s="99"/>
      <c r="U2213" s="292"/>
      <c r="V2213" s="210"/>
      <c r="W2213" s="210"/>
      <c r="X2213" s="210"/>
      <c r="Y2213" s="210"/>
      <c r="Z2213" s="210"/>
      <c r="AA2213" s="211"/>
      <c r="AB2213" s="212"/>
      <c r="AC2213" s="213"/>
      <c r="AD2213" s="214"/>
      <c r="AE2213" s="215"/>
      <c r="AF2213" s="215"/>
      <c r="AG2213" s="215"/>
      <c r="AH2213" s="215"/>
      <c r="AI2213" s="215"/>
      <c r="AJ2213" s="215"/>
      <c r="AK2213" s="215"/>
      <c r="AL2213" s="215"/>
      <c r="AM2213" s="215" t="n">
        <v>216</v>
      </c>
      <c r="AN2213" s="209"/>
      <c r="AO2213" s="215"/>
      <c r="AP2213" s="215"/>
      <c r="AQ2213" s="215"/>
      <c r="AR2213" s="215"/>
      <c r="AS2213" s="215"/>
      <c r="AT2213" s="215"/>
      <c r="AU2213" s="215"/>
      <c r="AV2213" s="215"/>
      <c r="AW2213" s="215"/>
      <c r="AX2213" s="215"/>
      <c r="AY2213" s="215"/>
      <c r="AZ2213" s="215"/>
      <c r="BA2213" s="215"/>
      <c r="BB2213" s="215"/>
      <c r="BC2213" s="215"/>
      <c r="BD2213" s="85" t="n">
        <f aca="false">SUM(AC2213:BC2213)</f>
        <v>216</v>
      </c>
      <c r="BE2213" s="111" t="n">
        <f aca="false">IF((G2213+I2213+O2213-H2213-BD2213)&gt;=0,G2213+I2213+O2213-H2213-BD2213,0)</f>
        <v>0</v>
      </c>
      <c r="BF2213" s="112" t="n">
        <f aca="false">IF((H2213-I2213-O2213-G2213+BD2213)&gt;=0,H2213-I2213-O2213-G2213+BD2213,0)</f>
        <v>144</v>
      </c>
      <c r="BG2213" s="102"/>
      <c r="BH2213" s="103"/>
      <c r="BI2213" s="90" t="s">
        <v>43</v>
      </c>
      <c r="BJ2213" s="91" t="n">
        <v>0</v>
      </c>
      <c r="BK2213" s="91" t="n">
        <f aca="false">BJ2213-BD2213+O2213</f>
        <v>-144</v>
      </c>
      <c r="BL2213" s="104"/>
    </row>
    <row r="2214" s="105" customFormat="true" ht="15" hidden="false" customHeight="false" outlineLevel="0" collapsed="false">
      <c r="A2214" s="207" t="n">
        <v>2208</v>
      </c>
      <c r="B2214" s="94" t="n">
        <v>43466</v>
      </c>
      <c r="C2214" s="95"/>
      <c r="D2214" s="96"/>
      <c r="E2214" s="74" t="n">
        <v>20</v>
      </c>
      <c r="F2214" s="97" t="s">
        <v>1588</v>
      </c>
      <c r="G2214" s="98" t="n">
        <v>0</v>
      </c>
      <c r="H2214" s="98" t="n">
        <v>60</v>
      </c>
      <c r="I2214" s="208"/>
      <c r="J2214" s="208"/>
      <c r="K2214" s="208"/>
      <c r="L2214" s="208"/>
      <c r="M2214" s="208"/>
      <c r="N2214" s="209"/>
      <c r="O2214" s="79" t="n">
        <f aca="false">SUM(J2214:N2214)</f>
        <v>0</v>
      </c>
      <c r="P2214" s="210"/>
      <c r="Q2214" s="210"/>
      <c r="R2214" s="210"/>
      <c r="S2214" s="210"/>
      <c r="T2214" s="99"/>
      <c r="U2214" s="292"/>
      <c r="V2214" s="210"/>
      <c r="W2214" s="210"/>
      <c r="X2214" s="210"/>
      <c r="Y2214" s="210"/>
      <c r="Z2214" s="210"/>
      <c r="AA2214" s="211"/>
      <c r="AB2214" s="212"/>
      <c r="AC2214" s="213"/>
      <c r="AD2214" s="214"/>
      <c r="AE2214" s="215"/>
      <c r="AF2214" s="215"/>
      <c r="AG2214" s="215"/>
      <c r="AH2214" s="215"/>
      <c r="AI2214" s="215"/>
      <c r="AJ2214" s="215"/>
      <c r="AK2214" s="215"/>
      <c r="AL2214" s="215"/>
      <c r="AM2214" s="215"/>
      <c r="AN2214" s="209"/>
      <c r="AO2214" s="215"/>
      <c r="AP2214" s="215"/>
      <c r="AQ2214" s="215"/>
      <c r="AR2214" s="215"/>
      <c r="AS2214" s="215"/>
      <c r="AT2214" s="215"/>
      <c r="AU2214" s="215"/>
      <c r="AV2214" s="215"/>
      <c r="AW2214" s="215"/>
      <c r="AX2214" s="215"/>
      <c r="AY2214" s="215"/>
      <c r="AZ2214" s="215"/>
      <c r="BA2214" s="215"/>
      <c r="BB2214" s="215"/>
      <c r="BC2214" s="215"/>
      <c r="BD2214" s="85" t="n">
        <f aca="false">SUM(AC2214:BC2214)</f>
        <v>0</v>
      </c>
      <c r="BE2214" s="111" t="n">
        <f aca="false">IF((G2214+I2214+O2214-H2214-BD2214)&gt;=0,G2214+I2214+O2214-H2214-BD2214,0)</f>
        <v>0</v>
      </c>
      <c r="BF2214" s="112" t="n">
        <f aca="false">IF((H2214-I2214-O2214-G2214+BD2214)&gt;=0,H2214-I2214-O2214-G2214+BD2214,0)</f>
        <v>60</v>
      </c>
      <c r="BG2214" s="102"/>
      <c r="BH2214" s="103"/>
      <c r="BI2214" s="90"/>
      <c r="BJ2214" s="91" t="n">
        <v>-60</v>
      </c>
      <c r="BK2214" s="91" t="n">
        <f aca="false">BJ2214-BD2214+O2214</f>
        <v>-60</v>
      </c>
      <c r="BL2214" s="104"/>
    </row>
    <row r="2215" s="105" customFormat="true" ht="15" hidden="false" customHeight="false" outlineLevel="0" collapsed="false">
      <c r="A2215" s="207" t="n">
        <v>2209</v>
      </c>
      <c r="B2215" s="94" t="n">
        <v>43466</v>
      </c>
      <c r="C2215" s="95"/>
      <c r="D2215" s="96"/>
      <c r="E2215" s="74" t="n">
        <v>20</v>
      </c>
      <c r="F2215" s="97" t="s">
        <v>1589</v>
      </c>
      <c r="G2215" s="98" t="n">
        <v>0</v>
      </c>
      <c r="H2215" s="98" t="n">
        <v>60</v>
      </c>
      <c r="I2215" s="208"/>
      <c r="J2215" s="208"/>
      <c r="K2215" s="208"/>
      <c r="L2215" s="208"/>
      <c r="M2215" s="208"/>
      <c r="N2215" s="209"/>
      <c r="O2215" s="79" t="n">
        <f aca="false">SUM(J2215:N2215)</f>
        <v>0</v>
      </c>
      <c r="P2215" s="210"/>
      <c r="Q2215" s="210"/>
      <c r="R2215" s="210"/>
      <c r="S2215" s="210"/>
      <c r="T2215" s="99"/>
      <c r="U2215" s="292"/>
      <c r="V2215" s="210"/>
      <c r="W2215" s="210"/>
      <c r="X2215" s="210"/>
      <c r="Y2215" s="210"/>
      <c r="Z2215" s="210"/>
      <c r="AA2215" s="211"/>
      <c r="AB2215" s="212"/>
      <c r="AC2215" s="213"/>
      <c r="AD2215" s="214"/>
      <c r="AE2215" s="215"/>
      <c r="AF2215" s="215"/>
      <c r="AG2215" s="215"/>
      <c r="AH2215" s="215"/>
      <c r="AI2215" s="215"/>
      <c r="AJ2215" s="215"/>
      <c r="AK2215" s="215"/>
      <c r="AL2215" s="215"/>
      <c r="AM2215" s="215"/>
      <c r="AN2215" s="209"/>
      <c r="AO2215" s="215"/>
      <c r="AP2215" s="215"/>
      <c r="AQ2215" s="215"/>
      <c r="AR2215" s="215"/>
      <c r="AS2215" s="215"/>
      <c r="AT2215" s="215"/>
      <c r="AU2215" s="215"/>
      <c r="AV2215" s="215"/>
      <c r="AW2215" s="215"/>
      <c r="AX2215" s="215"/>
      <c r="AY2215" s="215"/>
      <c r="AZ2215" s="215"/>
      <c r="BA2215" s="215"/>
      <c r="BB2215" s="215"/>
      <c r="BC2215" s="215"/>
      <c r="BD2215" s="85" t="n">
        <f aca="false">SUM(AC2215:BC2215)</f>
        <v>0</v>
      </c>
      <c r="BE2215" s="111" t="n">
        <f aca="false">IF((G2215+I2215+O2215-H2215-BD2215)&gt;=0,G2215+I2215+O2215-H2215-BD2215,0)</f>
        <v>0</v>
      </c>
      <c r="BF2215" s="112" t="n">
        <f aca="false">IF((H2215-I2215-O2215-G2215+BD2215)&gt;=0,H2215-I2215-O2215-G2215+BD2215,0)</f>
        <v>60</v>
      </c>
      <c r="BG2215" s="102"/>
      <c r="BH2215" s="103"/>
      <c r="BI2215" s="90"/>
      <c r="BJ2215" s="91" t="n">
        <v>-60</v>
      </c>
      <c r="BK2215" s="91" t="n">
        <f aca="false">BJ2215-BD2215+O2215</f>
        <v>-60</v>
      </c>
      <c r="BL2215" s="104"/>
    </row>
    <row r="2216" s="105" customFormat="true" ht="15" hidden="false" customHeight="false" outlineLevel="0" collapsed="false">
      <c r="A2216" s="207" t="n">
        <v>2210</v>
      </c>
      <c r="B2216" s="94" t="n">
        <v>43466</v>
      </c>
      <c r="C2216" s="95"/>
      <c r="D2216" s="96"/>
      <c r="E2216" s="74" t="n">
        <v>20</v>
      </c>
      <c r="F2216" s="97" t="s">
        <v>1590</v>
      </c>
      <c r="G2216" s="98" t="n">
        <v>0</v>
      </c>
      <c r="H2216" s="98" t="n">
        <v>60</v>
      </c>
      <c r="I2216" s="208"/>
      <c r="J2216" s="208"/>
      <c r="K2216" s="208"/>
      <c r="L2216" s="208"/>
      <c r="M2216" s="208"/>
      <c r="N2216" s="209"/>
      <c r="O2216" s="79" t="n">
        <f aca="false">SUM(J2216:N2216)</f>
        <v>0</v>
      </c>
      <c r="P2216" s="210"/>
      <c r="Q2216" s="210"/>
      <c r="R2216" s="210"/>
      <c r="S2216" s="210"/>
      <c r="T2216" s="99"/>
      <c r="U2216" s="292"/>
      <c r="V2216" s="210"/>
      <c r="W2216" s="210"/>
      <c r="X2216" s="210"/>
      <c r="Y2216" s="210"/>
      <c r="Z2216" s="210"/>
      <c r="AA2216" s="211"/>
      <c r="AB2216" s="212"/>
      <c r="AC2216" s="213"/>
      <c r="AD2216" s="214"/>
      <c r="AE2216" s="215"/>
      <c r="AF2216" s="215"/>
      <c r="AG2216" s="215"/>
      <c r="AH2216" s="215"/>
      <c r="AI2216" s="215"/>
      <c r="AJ2216" s="215"/>
      <c r="AK2216" s="215"/>
      <c r="AL2216" s="215"/>
      <c r="AM2216" s="215"/>
      <c r="AN2216" s="209"/>
      <c r="AO2216" s="215"/>
      <c r="AP2216" s="215"/>
      <c r="AQ2216" s="215"/>
      <c r="AR2216" s="215"/>
      <c r="AS2216" s="215"/>
      <c r="AT2216" s="215"/>
      <c r="AU2216" s="215"/>
      <c r="AV2216" s="215"/>
      <c r="AW2216" s="215"/>
      <c r="AX2216" s="215"/>
      <c r="AY2216" s="215"/>
      <c r="AZ2216" s="215"/>
      <c r="BA2216" s="215"/>
      <c r="BB2216" s="215"/>
      <c r="BC2216" s="215"/>
      <c r="BD2216" s="85" t="n">
        <f aca="false">SUM(AC2216:BC2216)</f>
        <v>0</v>
      </c>
      <c r="BE2216" s="111" t="n">
        <f aca="false">IF((G2216+I2216+O2216-H2216-BD2216)&gt;=0,G2216+I2216+O2216-H2216-BD2216,0)</f>
        <v>0</v>
      </c>
      <c r="BF2216" s="112" t="n">
        <f aca="false">IF((H2216-I2216-O2216-G2216+BD2216)&gt;=0,H2216-I2216-O2216-G2216+BD2216,0)</f>
        <v>60</v>
      </c>
      <c r="BG2216" s="102"/>
      <c r="BH2216" s="103"/>
      <c r="BI2216" s="90"/>
      <c r="BJ2216" s="91" t="n">
        <v>-60</v>
      </c>
      <c r="BK2216" s="91" t="n">
        <f aca="false">BJ2216-BD2216+O2216</f>
        <v>-60</v>
      </c>
      <c r="BL2216" s="104"/>
    </row>
    <row r="2217" s="105" customFormat="true" ht="15" hidden="false" customHeight="false" outlineLevel="0" collapsed="false">
      <c r="A2217" s="207" t="n">
        <v>2211</v>
      </c>
      <c r="B2217" s="94" t="n">
        <v>43466</v>
      </c>
      <c r="C2217" s="95"/>
      <c r="D2217" s="96"/>
      <c r="E2217" s="74" t="n">
        <v>20</v>
      </c>
      <c r="F2217" s="97" t="s">
        <v>1590</v>
      </c>
      <c r="G2217" s="98" t="n">
        <v>0</v>
      </c>
      <c r="H2217" s="98" t="n">
        <v>60</v>
      </c>
      <c r="I2217" s="208"/>
      <c r="J2217" s="208"/>
      <c r="K2217" s="208"/>
      <c r="L2217" s="208"/>
      <c r="M2217" s="208"/>
      <c r="N2217" s="209"/>
      <c r="O2217" s="79" t="n">
        <f aca="false">SUM(J2217:N2217)</f>
        <v>0</v>
      </c>
      <c r="P2217" s="210"/>
      <c r="Q2217" s="210"/>
      <c r="R2217" s="210"/>
      <c r="S2217" s="210"/>
      <c r="T2217" s="99"/>
      <c r="U2217" s="292"/>
      <c r="V2217" s="210"/>
      <c r="W2217" s="210"/>
      <c r="X2217" s="210"/>
      <c r="Y2217" s="210"/>
      <c r="Z2217" s="210"/>
      <c r="AA2217" s="211"/>
      <c r="AB2217" s="212"/>
      <c r="AC2217" s="213"/>
      <c r="AD2217" s="214"/>
      <c r="AE2217" s="215"/>
      <c r="AF2217" s="215"/>
      <c r="AG2217" s="215"/>
      <c r="AH2217" s="215"/>
      <c r="AI2217" s="215"/>
      <c r="AJ2217" s="215"/>
      <c r="AK2217" s="215"/>
      <c r="AL2217" s="215"/>
      <c r="AM2217" s="215"/>
      <c r="AN2217" s="209"/>
      <c r="AO2217" s="215"/>
      <c r="AP2217" s="215"/>
      <c r="AQ2217" s="215"/>
      <c r="AR2217" s="215"/>
      <c r="AS2217" s="215"/>
      <c r="AT2217" s="215"/>
      <c r="AU2217" s="215"/>
      <c r="AV2217" s="215"/>
      <c r="AW2217" s="215"/>
      <c r="AX2217" s="215"/>
      <c r="AY2217" s="215"/>
      <c r="AZ2217" s="215"/>
      <c r="BA2217" s="215"/>
      <c r="BB2217" s="215"/>
      <c r="BC2217" s="215"/>
      <c r="BD2217" s="85" t="n">
        <f aca="false">SUM(AC2217:BC2217)</f>
        <v>0</v>
      </c>
      <c r="BE2217" s="111" t="n">
        <f aca="false">IF((G2217+I2217+O2217-H2217-BD2217)&gt;=0,G2217+I2217+O2217-H2217-BD2217,0)</f>
        <v>0</v>
      </c>
      <c r="BF2217" s="112" t="n">
        <f aca="false">IF((H2217-I2217-O2217-G2217+BD2217)&gt;=0,H2217-I2217-O2217-G2217+BD2217,0)</f>
        <v>60</v>
      </c>
      <c r="BG2217" s="102"/>
      <c r="BH2217" s="103"/>
      <c r="BI2217" s="90"/>
      <c r="BJ2217" s="91" t="n">
        <v>-60</v>
      </c>
      <c r="BK2217" s="91" t="n">
        <f aca="false">BJ2217-BD2217+O2217</f>
        <v>-60</v>
      </c>
      <c r="BL2217" s="104"/>
    </row>
    <row r="2218" s="105" customFormat="true" ht="15" hidden="false" customHeight="false" outlineLevel="0" collapsed="false">
      <c r="A2218" s="207" t="n">
        <v>2212</v>
      </c>
      <c r="B2218" s="94" t="n">
        <v>43466</v>
      </c>
      <c r="C2218" s="95"/>
      <c r="D2218" s="96"/>
      <c r="E2218" s="74" t="n">
        <v>72</v>
      </c>
      <c r="F2218" s="97" t="s">
        <v>1591</v>
      </c>
      <c r="G2218" s="98" t="n">
        <v>0</v>
      </c>
      <c r="H2218" s="98" t="n">
        <v>216</v>
      </c>
      <c r="I2218" s="208"/>
      <c r="J2218" s="208"/>
      <c r="K2218" s="208"/>
      <c r="L2218" s="208"/>
      <c r="M2218" s="208"/>
      <c r="N2218" s="209"/>
      <c r="O2218" s="79" t="n">
        <f aca="false">SUM(J2218:N2218)</f>
        <v>0</v>
      </c>
      <c r="P2218" s="210"/>
      <c r="Q2218" s="210"/>
      <c r="R2218" s="210"/>
      <c r="S2218" s="210"/>
      <c r="T2218" s="99"/>
      <c r="U2218" s="292"/>
      <c r="V2218" s="210"/>
      <c r="W2218" s="210"/>
      <c r="X2218" s="210"/>
      <c r="Y2218" s="210"/>
      <c r="Z2218" s="210"/>
      <c r="AA2218" s="211"/>
      <c r="AB2218" s="212"/>
      <c r="AC2218" s="213"/>
      <c r="AD2218" s="214"/>
      <c r="AE2218" s="215"/>
      <c r="AF2218" s="215"/>
      <c r="AG2218" s="215"/>
      <c r="AH2218" s="215"/>
      <c r="AI2218" s="215"/>
      <c r="AJ2218" s="215"/>
      <c r="AK2218" s="215"/>
      <c r="AL2218" s="215"/>
      <c r="AM2218" s="215"/>
      <c r="AN2218" s="209"/>
      <c r="AO2218" s="215"/>
      <c r="AP2218" s="215"/>
      <c r="AQ2218" s="215"/>
      <c r="AR2218" s="215"/>
      <c r="AS2218" s="215"/>
      <c r="AT2218" s="215"/>
      <c r="AU2218" s="215"/>
      <c r="AV2218" s="215"/>
      <c r="AW2218" s="215"/>
      <c r="AX2218" s="215"/>
      <c r="AY2218" s="215"/>
      <c r="AZ2218" s="215"/>
      <c r="BA2218" s="215"/>
      <c r="BB2218" s="215"/>
      <c r="BC2218" s="215"/>
      <c r="BD2218" s="85" t="n">
        <f aca="false">SUM(AC2218:BC2218)</f>
        <v>0</v>
      </c>
      <c r="BE2218" s="111" t="n">
        <f aca="false">IF((G2218+I2218+O2218-H2218-BD2218)&gt;=0,G2218+I2218+O2218-H2218-BD2218,0)</f>
        <v>0</v>
      </c>
      <c r="BF2218" s="112" t="n">
        <f aca="false">IF((H2218-I2218-O2218-G2218+BD2218)&gt;=0,H2218-I2218-O2218-G2218+BD2218,0)</f>
        <v>216</v>
      </c>
      <c r="BG2218" s="102"/>
      <c r="BH2218" s="103"/>
      <c r="BI2218" s="90"/>
      <c r="BJ2218" s="91" t="n">
        <v>-216</v>
      </c>
      <c r="BK2218" s="91" t="n">
        <f aca="false">BJ2218-BD2218+O2218</f>
        <v>-216</v>
      </c>
      <c r="BL2218" s="104"/>
    </row>
    <row r="2219" s="105" customFormat="true" ht="15" hidden="false" customHeight="false" outlineLevel="0" collapsed="false">
      <c r="A2219" s="207" t="n">
        <v>2213</v>
      </c>
      <c r="B2219" s="94" t="n">
        <v>43466</v>
      </c>
      <c r="C2219" s="95"/>
      <c r="D2219" s="96"/>
      <c r="E2219" s="74" t="n">
        <v>72</v>
      </c>
      <c r="F2219" s="97" t="s">
        <v>1592</v>
      </c>
      <c r="G2219" s="98" t="n">
        <v>0</v>
      </c>
      <c r="H2219" s="98" t="n">
        <v>0</v>
      </c>
      <c r="I2219" s="208"/>
      <c r="J2219" s="208"/>
      <c r="K2219" s="208"/>
      <c r="L2219" s="208"/>
      <c r="M2219" s="208"/>
      <c r="N2219" s="209"/>
      <c r="O2219" s="79" t="n">
        <f aca="false">SUM(J2219:N2219)</f>
        <v>0</v>
      </c>
      <c r="P2219" s="210"/>
      <c r="Q2219" s="210"/>
      <c r="R2219" s="210"/>
      <c r="S2219" s="210"/>
      <c r="T2219" s="99"/>
      <c r="U2219" s="292"/>
      <c r="V2219" s="210"/>
      <c r="W2219" s="210"/>
      <c r="X2219" s="210"/>
      <c r="Y2219" s="210"/>
      <c r="Z2219" s="210"/>
      <c r="AA2219" s="211"/>
      <c r="AB2219" s="212"/>
      <c r="AC2219" s="213"/>
      <c r="AD2219" s="214"/>
      <c r="AE2219" s="215"/>
      <c r="AF2219" s="215"/>
      <c r="AG2219" s="215"/>
      <c r="AH2219" s="215"/>
      <c r="AI2219" s="215"/>
      <c r="AJ2219" s="215"/>
      <c r="AK2219" s="215"/>
      <c r="AL2219" s="215"/>
      <c r="AM2219" s="215"/>
      <c r="AN2219" s="209"/>
      <c r="AO2219" s="215"/>
      <c r="AP2219" s="215"/>
      <c r="AQ2219" s="215"/>
      <c r="AR2219" s="215"/>
      <c r="AS2219" s="215"/>
      <c r="AT2219" s="215"/>
      <c r="AU2219" s="215"/>
      <c r="AV2219" s="215"/>
      <c r="AW2219" s="215"/>
      <c r="AX2219" s="215"/>
      <c r="AY2219" s="215"/>
      <c r="AZ2219" s="215"/>
      <c r="BA2219" s="215"/>
      <c r="BB2219" s="215"/>
      <c r="BC2219" s="215"/>
      <c r="BD2219" s="85" t="n">
        <f aca="false">SUM(AC2219:BC2219)</f>
        <v>0</v>
      </c>
      <c r="BE2219" s="111" t="n">
        <f aca="false">IF((G2219+I2219+O2219-H2219-BD2219)&gt;=0,G2219+I2219+O2219-H2219-BD2219,0)</f>
        <v>0</v>
      </c>
      <c r="BF2219" s="112" t="n">
        <f aca="false">IF((H2219-I2219-O2219-G2219+BD2219)&gt;=0,H2219-I2219-O2219-G2219+BD2219,0)</f>
        <v>0</v>
      </c>
      <c r="BG2219" s="102"/>
      <c r="BH2219" s="103"/>
      <c r="BI2219" s="90"/>
      <c r="BJ2219" s="91" t="n">
        <v>0</v>
      </c>
      <c r="BK2219" s="91" t="n">
        <f aca="false">BJ2219-BD2219+O2219</f>
        <v>0</v>
      </c>
      <c r="BL2219" s="104"/>
    </row>
    <row r="2220" s="105" customFormat="true" ht="15" hidden="false" customHeight="false" outlineLevel="0" collapsed="false">
      <c r="A2220" s="207" t="n">
        <v>2214</v>
      </c>
      <c r="B2220" s="94" t="n">
        <v>43466</v>
      </c>
      <c r="C2220" s="95"/>
      <c r="D2220" s="96"/>
      <c r="E2220" s="74" t="n">
        <v>20</v>
      </c>
      <c r="F2220" s="97" t="s">
        <v>1593</v>
      </c>
      <c r="G2220" s="98" t="n">
        <v>0</v>
      </c>
      <c r="H2220" s="98" t="n">
        <v>60</v>
      </c>
      <c r="I2220" s="208"/>
      <c r="J2220" s="208"/>
      <c r="K2220" s="208"/>
      <c r="L2220" s="208"/>
      <c r="M2220" s="208"/>
      <c r="N2220" s="209"/>
      <c r="O2220" s="79" t="n">
        <f aca="false">SUM(J2220:N2220)</f>
        <v>0</v>
      </c>
      <c r="P2220" s="210"/>
      <c r="Q2220" s="210"/>
      <c r="R2220" s="210"/>
      <c r="S2220" s="210"/>
      <c r="T2220" s="99"/>
      <c r="U2220" s="292"/>
      <c r="V2220" s="210"/>
      <c r="W2220" s="210"/>
      <c r="X2220" s="210"/>
      <c r="Y2220" s="210"/>
      <c r="Z2220" s="210"/>
      <c r="AA2220" s="211"/>
      <c r="AB2220" s="212"/>
      <c r="AC2220" s="213"/>
      <c r="AD2220" s="214"/>
      <c r="AE2220" s="215"/>
      <c r="AF2220" s="215"/>
      <c r="AG2220" s="215"/>
      <c r="AH2220" s="215"/>
      <c r="AI2220" s="215"/>
      <c r="AJ2220" s="215"/>
      <c r="AK2220" s="215"/>
      <c r="AL2220" s="215"/>
      <c r="AM2220" s="215"/>
      <c r="AN2220" s="209"/>
      <c r="AO2220" s="215"/>
      <c r="AP2220" s="215"/>
      <c r="AQ2220" s="215"/>
      <c r="AR2220" s="215"/>
      <c r="AS2220" s="215"/>
      <c r="AT2220" s="215"/>
      <c r="AU2220" s="215"/>
      <c r="AV2220" s="215"/>
      <c r="AW2220" s="215"/>
      <c r="AX2220" s="215"/>
      <c r="AY2220" s="215"/>
      <c r="AZ2220" s="215"/>
      <c r="BA2220" s="215"/>
      <c r="BB2220" s="215"/>
      <c r="BC2220" s="215"/>
      <c r="BD2220" s="85" t="n">
        <f aca="false">SUM(AC2220:BC2220)</f>
        <v>0</v>
      </c>
      <c r="BE2220" s="111" t="n">
        <f aca="false">IF((G2220+I2220+O2220-H2220-BD2220)&gt;=0,G2220+I2220+O2220-H2220-BD2220,0)</f>
        <v>0</v>
      </c>
      <c r="BF2220" s="112" t="n">
        <f aca="false">IF((H2220-I2220-O2220-G2220+BD2220)&gt;=0,H2220-I2220-O2220-G2220+BD2220,0)</f>
        <v>60</v>
      </c>
      <c r="BG2220" s="102"/>
      <c r="BH2220" s="103"/>
      <c r="BI2220" s="90"/>
      <c r="BJ2220" s="91" t="n">
        <v>-60</v>
      </c>
      <c r="BK2220" s="91" t="n">
        <f aca="false">BJ2220-BD2220+O2220</f>
        <v>-60</v>
      </c>
      <c r="BL2220" s="104"/>
    </row>
    <row r="2221" s="105" customFormat="true" ht="15" hidden="false" customHeight="false" outlineLevel="0" collapsed="false">
      <c r="A2221" s="207" t="n">
        <v>2215</v>
      </c>
      <c r="B2221" s="94" t="n">
        <v>43466</v>
      </c>
      <c r="C2221" s="95"/>
      <c r="D2221" s="96"/>
      <c r="E2221" s="74" t="n">
        <v>20</v>
      </c>
      <c r="F2221" s="97" t="s">
        <v>1594</v>
      </c>
      <c r="G2221" s="98" t="n">
        <v>0</v>
      </c>
      <c r="H2221" s="98" t="n">
        <v>0</v>
      </c>
      <c r="I2221" s="208"/>
      <c r="J2221" s="208"/>
      <c r="K2221" s="208"/>
      <c r="L2221" s="208"/>
      <c r="M2221" s="208"/>
      <c r="N2221" s="209"/>
      <c r="O2221" s="79" t="n">
        <f aca="false">SUM(J2221:N2221)</f>
        <v>0</v>
      </c>
      <c r="P2221" s="210"/>
      <c r="Q2221" s="210"/>
      <c r="R2221" s="210"/>
      <c r="S2221" s="210"/>
      <c r="T2221" s="99"/>
      <c r="U2221" s="292"/>
      <c r="V2221" s="210"/>
      <c r="W2221" s="210"/>
      <c r="X2221" s="210"/>
      <c r="Y2221" s="210"/>
      <c r="Z2221" s="210"/>
      <c r="AA2221" s="211"/>
      <c r="AB2221" s="212"/>
      <c r="AC2221" s="213"/>
      <c r="AD2221" s="214"/>
      <c r="AE2221" s="215"/>
      <c r="AF2221" s="215"/>
      <c r="AG2221" s="215"/>
      <c r="AH2221" s="215"/>
      <c r="AI2221" s="215"/>
      <c r="AJ2221" s="215"/>
      <c r="AK2221" s="215"/>
      <c r="AL2221" s="215"/>
      <c r="AM2221" s="215"/>
      <c r="AN2221" s="209"/>
      <c r="AO2221" s="215"/>
      <c r="AP2221" s="215"/>
      <c r="AQ2221" s="215"/>
      <c r="AR2221" s="215"/>
      <c r="AS2221" s="215"/>
      <c r="AT2221" s="215"/>
      <c r="AU2221" s="215"/>
      <c r="AV2221" s="215"/>
      <c r="AW2221" s="215"/>
      <c r="AX2221" s="215"/>
      <c r="AY2221" s="215"/>
      <c r="AZ2221" s="215"/>
      <c r="BA2221" s="215"/>
      <c r="BB2221" s="215"/>
      <c r="BC2221" s="215"/>
      <c r="BD2221" s="85" t="n">
        <f aca="false">SUM(AC2221:BC2221)</f>
        <v>0</v>
      </c>
      <c r="BE2221" s="111" t="n">
        <f aca="false">IF((G2221+I2221+O2221-H2221-BD2221)&gt;=0,G2221+I2221+O2221-H2221-BD2221,0)</f>
        <v>0</v>
      </c>
      <c r="BF2221" s="112" t="n">
        <f aca="false">IF((H2221-I2221-O2221-G2221+BD2221)&gt;=0,H2221-I2221-O2221-G2221+BD2221,0)</f>
        <v>0</v>
      </c>
      <c r="BG2221" s="102"/>
      <c r="BH2221" s="103"/>
      <c r="BI2221" s="90"/>
      <c r="BJ2221" s="91" t="n">
        <v>0</v>
      </c>
      <c r="BK2221" s="91" t="n">
        <f aca="false">BJ2221-BD2221+O2221</f>
        <v>0</v>
      </c>
      <c r="BL2221" s="104"/>
    </row>
    <row r="2222" s="105" customFormat="true" ht="15" hidden="false" customHeight="false" outlineLevel="0" collapsed="false">
      <c r="A2222" s="207" t="n">
        <v>2216</v>
      </c>
      <c r="B2222" s="94" t="n">
        <v>43466</v>
      </c>
      <c r="C2222" s="95"/>
      <c r="D2222" s="96"/>
      <c r="E2222" s="74" t="n">
        <v>72</v>
      </c>
      <c r="F2222" s="97" t="s">
        <v>1595</v>
      </c>
      <c r="G2222" s="98" t="n">
        <v>0</v>
      </c>
      <c r="H2222" s="98" t="n">
        <v>72</v>
      </c>
      <c r="I2222" s="208"/>
      <c r="J2222" s="208"/>
      <c r="K2222" s="208"/>
      <c r="L2222" s="208"/>
      <c r="M2222" s="208"/>
      <c r="N2222" s="209"/>
      <c r="O2222" s="79" t="n">
        <f aca="false">SUM(J2222:N2222)</f>
        <v>0</v>
      </c>
      <c r="P2222" s="210"/>
      <c r="Q2222" s="210"/>
      <c r="R2222" s="210"/>
      <c r="S2222" s="210"/>
      <c r="T2222" s="99"/>
      <c r="U2222" s="292"/>
      <c r="V2222" s="210"/>
      <c r="W2222" s="210"/>
      <c r="X2222" s="210"/>
      <c r="Y2222" s="210"/>
      <c r="Z2222" s="210"/>
      <c r="AA2222" s="211"/>
      <c r="AB2222" s="212"/>
      <c r="AC2222" s="213"/>
      <c r="AD2222" s="214"/>
      <c r="AE2222" s="215"/>
      <c r="AF2222" s="215"/>
      <c r="AG2222" s="215"/>
      <c r="AH2222" s="215"/>
      <c r="AI2222" s="215"/>
      <c r="AJ2222" s="215"/>
      <c r="AK2222" s="215"/>
      <c r="AL2222" s="215"/>
      <c r="AM2222" s="215"/>
      <c r="AN2222" s="209"/>
      <c r="AO2222" s="215"/>
      <c r="AP2222" s="215"/>
      <c r="AQ2222" s="215"/>
      <c r="AR2222" s="215"/>
      <c r="AS2222" s="215"/>
      <c r="AT2222" s="215"/>
      <c r="AU2222" s="215"/>
      <c r="AV2222" s="215"/>
      <c r="AW2222" s="215"/>
      <c r="AX2222" s="215"/>
      <c r="AY2222" s="215"/>
      <c r="AZ2222" s="215"/>
      <c r="BA2222" s="215"/>
      <c r="BB2222" s="215"/>
      <c r="BC2222" s="215"/>
      <c r="BD2222" s="85" t="n">
        <f aca="false">SUM(AC2222:BC2222)</f>
        <v>0</v>
      </c>
      <c r="BE2222" s="111" t="n">
        <f aca="false">IF((G2222+I2222+O2222-H2222-BD2222)&gt;=0,G2222+I2222+O2222-H2222-BD2222,0)</f>
        <v>0</v>
      </c>
      <c r="BF2222" s="112" t="n">
        <f aca="false">IF((H2222-I2222-O2222-G2222+BD2222)&gt;=0,H2222-I2222-O2222-G2222+BD2222,0)</f>
        <v>72</v>
      </c>
      <c r="BG2222" s="102"/>
      <c r="BH2222" s="103"/>
      <c r="BI2222" s="90"/>
      <c r="BJ2222" s="91" t="n">
        <v>-72</v>
      </c>
      <c r="BK2222" s="91" t="n">
        <f aca="false">BJ2222-BD2222+O2222</f>
        <v>-72</v>
      </c>
      <c r="BL2222" s="104"/>
    </row>
    <row r="2223" s="105" customFormat="true" ht="15" hidden="false" customHeight="false" outlineLevel="0" collapsed="false">
      <c r="A2223" s="207" t="n">
        <v>2217</v>
      </c>
      <c r="B2223" s="94" t="n">
        <v>43466</v>
      </c>
      <c r="C2223" s="95"/>
      <c r="D2223" s="96"/>
      <c r="E2223" s="74" t="n">
        <v>72</v>
      </c>
      <c r="F2223" s="97" t="s">
        <v>1596</v>
      </c>
      <c r="G2223" s="98" t="n">
        <v>0</v>
      </c>
      <c r="H2223" s="98" t="n">
        <v>216</v>
      </c>
      <c r="I2223" s="208"/>
      <c r="J2223" s="208"/>
      <c r="K2223" s="208"/>
      <c r="L2223" s="208"/>
      <c r="M2223" s="208"/>
      <c r="N2223" s="209"/>
      <c r="O2223" s="79" t="n">
        <f aca="false">SUM(J2223:N2223)</f>
        <v>0</v>
      </c>
      <c r="P2223" s="210"/>
      <c r="Q2223" s="210"/>
      <c r="R2223" s="210"/>
      <c r="S2223" s="210"/>
      <c r="T2223" s="99"/>
      <c r="U2223" s="292"/>
      <c r="V2223" s="210"/>
      <c r="W2223" s="210"/>
      <c r="X2223" s="210"/>
      <c r="Y2223" s="210"/>
      <c r="Z2223" s="210"/>
      <c r="AA2223" s="211"/>
      <c r="AB2223" s="212"/>
      <c r="AC2223" s="213"/>
      <c r="AD2223" s="214"/>
      <c r="AE2223" s="215"/>
      <c r="AF2223" s="215"/>
      <c r="AG2223" s="215"/>
      <c r="AH2223" s="215"/>
      <c r="AI2223" s="215"/>
      <c r="AJ2223" s="215"/>
      <c r="AK2223" s="215"/>
      <c r="AL2223" s="215"/>
      <c r="AM2223" s="215"/>
      <c r="AN2223" s="209"/>
      <c r="AO2223" s="215"/>
      <c r="AP2223" s="215"/>
      <c r="AQ2223" s="215"/>
      <c r="AR2223" s="215"/>
      <c r="AS2223" s="215"/>
      <c r="AT2223" s="215"/>
      <c r="AU2223" s="215"/>
      <c r="AV2223" s="215"/>
      <c r="AW2223" s="215"/>
      <c r="AX2223" s="215"/>
      <c r="AY2223" s="215"/>
      <c r="AZ2223" s="215"/>
      <c r="BA2223" s="215"/>
      <c r="BB2223" s="215"/>
      <c r="BC2223" s="215"/>
      <c r="BD2223" s="85" t="n">
        <f aca="false">SUM(AC2223:BC2223)</f>
        <v>0</v>
      </c>
      <c r="BE2223" s="111" t="n">
        <f aca="false">IF((G2223+I2223+O2223-H2223-BD2223)&gt;=0,G2223+I2223+O2223-H2223-BD2223,0)</f>
        <v>0</v>
      </c>
      <c r="BF2223" s="112" t="n">
        <f aca="false">IF((H2223-I2223-O2223-G2223+BD2223)&gt;=0,H2223-I2223-O2223-G2223+BD2223,0)</f>
        <v>216</v>
      </c>
      <c r="BG2223" s="102"/>
      <c r="BH2223" s="103"/>
      <c r="BI2223" s="90"/>
      <c r="BJ2223" s="91" t="n">
        <v>-216</v>
      </c>
      <c r="BK2223" s="91" t="n">
        <f aca="false">BJ2223-BD2223+O2223</f>
        <v>-216</v>
      </c>
      <c r="BL2223" s="104"/>
    </row>
    <row r="2224" s="105" customFormat="true" ht="15" hidden="false" customHeight="false" outlineLevel="0" collapsed="false">
      <c r="A2224" s="207" t="n">
        <v>2218</v>
      </c>
      <c r="B2224" s="94" t="n">
        <v>43466</v>
      </c>
      <c r="C2224" s="95"/>
      <c r="D2224" s="96"/>
      <c r="E2224" s="74" t="n">
        <v>72</v>
      </c>
      <c r="F2224" s="97" t="s">
        <v>1597</v>
      </c>
      <c r="G2224" s="98" t="n">
        <v>144</v>
      </c>
      <c r="H2224" s="98" t="n">
        <v>0</v>
      </c>
      <c r="I2224" s="208"/>
      <c r="J2224" s="208"/>
      <c r="K2224" s="208"/>
      <c r="L2224" s="208"/>
      <c r="M2224" s="208"/>
      <c r="N2224" s="209"/>
      <c r="O2224" s="79" t="n">
        <f aca="false">SUM(J2224:N2224)</f>
        <v>0</v>
      </c>
      <c r="P2224" s="210"/>
      <c r="Q2224" s="210"/>
      <c r="R2224" s="210"/>
      <c r="S2224" s="210"/>
      <c r="T2224" s="99"/>
      <c r="U2224" s="292"/>
      <c r="V2224" s="210"/>
      <c r="W2224" s="210"/>
      <c r="X2224" s="210"/>
      <c r="Y2224" s="210"/>
      <c r="Z2224" s="210"/>
      <c r="AA2224" s="211"/>
      <c r="AB2224" s="212"/>
      <c r="AC2224" s="213"/>
      <c r="AD2224" s="214"/>
      <c r="AE2224" s="215"/>
      <c r="AF2224" s="215"/>
      <c r="AG2224" s="215"/>
      <c r="AH2224" s="215"/>
      <c r="AI2224" s="215"/>
      <c r="AJ2224" s="215"/>
      <c r="AK2224" s="215"/>
      <c r="AL2224" s="215"/>
      <c r="AM2224" s="215"/>
      <c r="AN2224" s="209"/>
      <c r="AO2224" s="215"/>
      <c r="AP2224" s="215"/>
      <c r="AQ2224" s="215"/>
      <c r="AR2224" s="215"/>
      <c r="AS2224" s="215"/>
      <c r="AT2224" s="215"/>
      <c r="AU2224" s="215"/>
      <c r="AV2224" s="215"/>
      <c r="AW2224" s="215"/>
      <c r="AX2224" s="215"/>
      <c r="AY2224" s="215"/>
      <c r="AZ2224" s="215"/>
      <c r="BA2224" s="215"/>
      <c r="BB2224" s="215"/>
      <c r="BC2224" s="215"/>
      <c r="BD2224" s="85" t="n">
        <f aca="false">SUM(AC2224:BC2224)</f>
        <v>0</v>
      </c>
      <c r="BE2224" s="111" t="n">
        <f aca="false">IF((G2224+I2224+O2224-H2224-BD2224)&gt;=0,G2224+I2224+O2224-H2224-BD2224,0)</f>
        <v>144</v>
      </c>
      <c r="BF2224" s="112" t="n">
        <f aca="false">IF((H2224-I2224-O2224-G2224+BD2224)&gt;=0,H2224-I2224-O2224-G2224+BD2224,0)</f>
        <v>0</v>
      </c>
      <c r="BG2224" s="102"/>
      <c r="BH2224" s="103"/>
      <c r="BI2224" s="90"/>
      <c r="BJ2224" s="91" t="n">
        <v>144</v>
      </c>
      <c r="BK2224" s="91" t="n">
        <f aca="false">BJ2224-BD2224+O2224</f>
        <v>144</v>
      </c>
      <c r="BL2224" s="104"/>
    </row>
    <row r="2225" s="105" customFormat="true" ht="15" hidden="false" customHeight="false" outlineLevel="0" collapsed="false">
      <c r="A2225" s="207" t="n">
        <v>2219</v>
      </c>
      <c r="B2225" s="94" t="n">
        <v>43466</v>
      </c>
      <c r="C2225" s="95"/>
      <c r="D2225" s="96"/>
      <c r="E2225" s="74" t="n">
        <v>72</v>
      </c>
      <c r="F2225" s="97" t="s">
        <v>1598</v>
      </c>
      <c r="G2225" s="98" t="n">
        <v>0</v>
      </c>
      <c r="H2225" s="98" t="n">
        <v>72</v>
      </c>
      <c r="I2225" s="208"/>
      <c r="J2225" s="208"/>
      <c r="K2225" s="208"/>
      <c r="L2225" s="208"/>
      <c r="M2225" s="208"/>
      <c r="N2225" s="209"/>
      <c r="O2225" s="79" t="n">
        <f aca="false">SUM(J2225:N2225)</f>
        <v>0</v>
      </c>
      <c r="P2225" s="210"/>
      <c r="Q2225" s="210"/>
      <c r="R2225" s="210"/>
      <c r="S2225" s="210"/>
      <c r="T2225" s="99"/>
      <c r="U2225" s="292"/>
      <c r="V2225" s="210"/>
      <c r="W2225" s="210"/>
      <c r="X2225" s="210"/>
      <c r="Y2225" s="210"/>
      <c r="Z2225" s="210"/>
      <c r="AA2225" s="211"/>
      <c r="AB2225" s="212"/>
      <c r="AC2225" s="213"/>
      <c r="AD2225" s="214"/>
      <c r="AE2225" s="215"/>
      <c r="AF2225" s="215"/>
      <c r="AG2225" s="215"/>
      <c r="AH2225" s="215"/>
      <c r="AI2225" s="215"/>
      <c r="AJ2225" s="215"/>
      <c r="AK2225" s="215"/>
      <c r="AL2225" s="215"/>
      <c r="AM2225" s="215"/>
      <c r="AN2225" s="209"/>
      <c r="AO2225" s="215"/>
      <c r="AP2225" s="215"/>
      <c r="AQ2225" s="215"/>
      <c r="AR2225" s="215"/>
      <c r="AS2225" s="215"/>
      <c r="AT2225" s="215"/>
      <c r="AU2225" s="215"/>
      <c r="AV2225" s="215"/>
      <c r="AW2225" s="215"/>
      <c r="AX2225" s="215"/>
      <c r="AY2225" s="215"/>
      <c r="AZ2225" s="215"/>
      <c r="BA2225" s="215"/>
      <c r="BB2225" s="215"/>
      <c r="BC2225" s="215"/>
      <c r="BD2225" s="85" t="n">
        <f aca="false">SUM(AC2225:BC2225)</f>
        <v>0</v>
      </c>
      <c r="BE2225" s="111" t="n">
        <f aca="false">IF((G2225+I2225+O2225-H2225-BD2225)&gt;=0,G2225+I2225+O2225-H2225-BD2225,0)</f>
        <v>0</v>
      </c>
      <c r="BF2225" s="112" t="n">
        <f aca="false">IF((H2225-I2225-O2225-G2225+BD2225)&gt;=0,H2225-I2225-O2225-G2225+BD2225,0)</f>
        <v>72</v>
      </c>
      <c r="BG2225" s="102"/>
      <c r="BH2225" s="103"/>
      <c r="BI2225" s="90"/>
      <c r="BJ2225" s="91" t="n">
        <v>-72</v>
      </c>
      <c r="BK2225" s="91" t="n">
        <f aca="false">BJ2225-BD2225+O2225</f>
        <v>-72</v>
      </c>
      <c r="BL2225" s="104"/>
    </row>
    <row r="2226" s="105" customFormat="true" ht="15" hidden="false" customHeight="false" outlineLevel="0" collapsed="false">
      <c r="A2226" s="207" t="n">
        <v>2220</v>
      </c>
      <c r="B2226" s="94" t="n">
        <v>43466</v>
      </c>
      <c r="C2226" s="95"/>
      <c r="D2226" s="96"/>
      <c r="E2226" s="74" t="n">
        <v>72</v>
      </c>
      <c r="F2226" s="97" t="s">
        <v>1599</v>
      </c>
      <c r="G2226" s="98" t="n">
        <v>0</v>
      </c>
      <c r="H2226" s="98" t="n">
        <v>0</v>
      </c>
      <c r="I2226" s="208"/>
      <c r="J2226" s="208"/>
      <c r="K2226" s="208"/>
      <c r="L2226" s="208"/>
      <c r="M2226" s="208"/>
      <c r="N2226" s="209"/>
      <c r="O2226" s="79" t="n">
        <f aca="false">SUM(J2226:N2226)</f>
        <v>0</v>
      </c>
      <c r="P2226" s="210"/>
      <c r="Q2226" s="210"/>
      <c r="R2226" s="210"/>
      <c r="S2226" s="210"/>
      <c r="T2226" s="99"/>
      <c r="U2226" s="292"/>
      <c r="V2226" s="210"/>
      <c r="W2226" s="210"/>
      <c r="X2226" s="210"/>
      <c r="Y2226" s="210"/>
      <c r="Z2226" s="210"/>
      <c r="AA2226" s="211"/>
      <c r="AB2226" s="212"/>
      <c r="AC2226" s="213"/>
      <c r="AD2226" s="214"/>
      <c r="AE2226" s="215"/>
      <c r="AF2226" s="215"/>
      <c r="AG2226" s="215"/>
      <c r="AH2226" s="215"/>
      <c r="AI2226" s="215"/>
      <c r="AJ2226" s="215"/>
      <c r="AK2226" s="215"/>
      <c r="AL2226" s="215"/>
      <c r="AM2226" s="215"/>
      <c r="AN2226" s="209"/>
      <c r="AO2226" s="215"/>
      <c r="AP2226" s="215"/>
      <c r="AQ2226" s="215"/>
      <c r="AR2226" s="215"/>
      <c r="AS2226" s="215"/>
      <c r="AT2226" s="215"/>
      <c r="AU2226" s="215"/>
      <c r="AV2226" s="215"/>
      <c r="AW2226" s="215"/>
      <c r="AX2226" s="215"/>
      <c r="AY2226" s="215"/>
      <c r="AZ2226" s="215"/>
      <c r="BA2226" s="215"/>
      <c r="BB2226" s="215"/>
      <c r="BC2226" s="215"/>
      <c r="BD2226" s="85" t="n">
        <f aca="false">SUM(AC2226:BC2226)</f>
        <v>0</v>
      </c>
      <c r="BE2226" s="111" t="n">
        <f aca="false">IF((G2226+I2226+O2226-H2226-BD2226)&gt;=0,G2226+I2226+O2226-H2226-BD2226,0)</f>
        <v>0</v>
      </c>
      <c r="BF2226" s="112" t="n">
        <f aca="false">IF((H2226-I2226-O2226-G2226+BD2226)&gt;=0,H2226-I2226-O2226-G2226+BD2226,0)</f>
        <v>0</v>
      </c>
      <c r="BG2226" s="102"/>
      <c r="BH2226" s="103" t="n">
        <v>43709</v>
      </c>
      <c r="BI2226" s="90"/>
      <c r="BJ2226" s="91" t="n">
        <v>0</v>
      </c>
      <c r="BK2226" s="91" t="n">
        <f aca="false">BJ2226-BD2226+O2226</f>
        <v>0</v>
      </c>
      <c r="BL2226" s="104"/>
    </row>
    <row r="2227" s="105" customFormat="true" ht="15" hidden="false" customHeight="false" outlineLevel="0" collapsed="false">
      <c r="A2227" s="207" t="n">
        <v>2221</v>
      </c>
      <c r="B2227" s="94" t="n">
        <v>43466</v>
      </c>
      <c r="C2227" s="95"/>
      <c r="D2227" s="96"/>
      <c r="E2227" s="74" t="n">
        <v>72</v>
      </c>
      <c r="F2227" s="97" t="s">
        <v>1600</v>
      </c>
      <c r="G2227" s="98" t="n">
        <v>0</v>
      </c>
      <c r="H2227" s="98" t="n">
        <v>1</v>
      </c>
      <c r="I2227" s="208"/>
      <c r="J2227" s="208"/>
      <c r="K2227" s="208"/>
      <c r="L2227" s="208"/>
      <c r="M2227" s="208"/>
      <c r="N2227" s="209" t="n">
        <v>72</v>
      </c>
      <c r="O2227" s="79" t="n">
        <f aca="false">SUM(J2227:N2227)</f>
        <v>72</v>
      </c>
      <c r="P2227" s="210"/>
      <c r="Q2227" s="210"/>
      <c r="R2227" s="210"/>
      <c r="S2227" s="210"/>
      <c r="T2227" s="99"/>
      <c r="U2227" s="292"/>
      <c r="V2227" s="210"/>
      <c r="W2227" s="210"/>
      <c r="X2227" s="210"/>
      <c r="Y2227" s="210"/>
      <c r="Z2227" s="210"/>
      <c r="AA2227" s="211"/>
      <c r="AB2227" s="212"/>
      <c r="AC2227" s="213"/>
      <c r="AD2227" s="214" t="n">
        <v>215</v>
      </c>
      <c r="AE2227" s="215"/>
      <c r="AF2227" s="215"/>
      <c r="AG2227" s="215"/>
      <c r="AH2227" s="215"/>
      <c r="AI2227" s="215"/>
      <c r="AJ2227" s="215"/>
      <c r="AK2227" s="215"/>
      <c r="AL2227" s="215"/>
      <c r="AM2227" s="215"/>
      <c r="AN2227" s="209"/>
      <c r="AO2227" s="215"/>
      <c r="AP2227" s="215"/>
      <c r="AQ2227" s="215"/>
      <c r="AR2227" s="215"/>
      <c r="AS2227" s="215"/>
      <c r="AT2227" s="215"/>
      <c r="AU2227" s="215"/>
      <c r="AV2227" s="215"/>
      <c r="AW2227" s="215"/>
      <c r="AX2227" s="215"/>
      <c r="AY2227" s="215"/>
      <c r="AZ2227" s="215"/>
      <c r="BA2227" s="215"/>
      <c r="BB2227" s="215"/>
      <c r="BC2227" s="215"/>
      <c r="BD2227" s="85" t="n">
        <f aca="false">SUM(AC2227:BC2227)</f>
        <v>215</v>
      </c>
      <c r="BE2227" s="111" t="n">
        <f aca="false">IF((G2227+I2227+O2227-H2227-BD2227)&gt;=0,G2227+I2227+O2227-H2227-BD2227,0)</f>
        <v>0</v>
      </c>
      <c r="BF2227" s="112" t="n">
        <f aca="false">IF((H2227-I2227-O2227-G2227+BD2227)&gt;=0,H2227-I2227-O2227-G2227+BD2227,0)</f>
        <v>144</v>
      </c>
      <c r="BG2227" s="102" t="n">
        <v>43487</v>
      </c>
      <c r="BH2227" s="103"/>
      <c r="BI2227" s="90" t="s">
        <v>43</v>
      </c>
      <c r="BJ2227" s="91" t="n">
        <v>-1</v>
      </c>
      <c r="BK2227" s="91" t="n">
        <f aca="false">BJ2227-BD2227+O2227</f>
        <v>-144</v>
      </c>
      <c r="BL2227" s="104"/>
    </row>
    <row r="2228" s="105" customFormat="true" ht="15" hidden="false" customHeight="false" outlineLevel="0" collapsed="false">
      <c r="A2228" s="207" t="n">
        <v>2222</v>
      </c>
      <c r="B2228" s="94" t="n">
        <v>43466</v>
      </c>
      <c r="C2228" s="95"/>
      <c r="D2228" s="96"/>
      <c r="E2228" s="74" t="n">
        <v>72</v>
      </c>
      <c r="F2228" s="97" t="s">
        <v>1601</v>
      </c>
      <c r="G2228" s="98" t="n">
        <v>0</v>
      </c>
      <c r="H2228" s="98" t="n">
        <v>5</v>
      </c>
      <c r="I2228" s="208"/>
      <c r="J2228" s="208"/>
      <c r="K2228" s="208"/>
      <c r="L2228" s="208"/>
      <c r="M2228" s="208"/>
      <c r="N2228" s="209"/>
      <c r="O2228" s="79" t="n">
        <f aca="false">SUM(J2228:N2228)</f>
        <v>0</v>
      </c>
      <c r="P2228" s="210"/>
      <c r="Q2228" s="210"/>
      <c r="R2228" s="210"/>
      <c r="S2228" s="210"/>
      <c r="T2228" s="99"/>
      <c r="U2228" s="292"/>
      <c r="V2228" s="210"/>
      <c r="W2228" s="210"/>
      <c r="X2228" s="210"/>
      <c r="Y2228" s="210"/>
      <c r="Z2228" s="210"/>
      <c r="AA2228" s="211"/>
      <c r="AB2228" s="212"/>
      <c r="AC2228" s="213"/>
      <c r="AD2228" s="214"/>
      <c r="AE2228" s="215"/>
      <c r="AF2228" s="215"/>
      <c r="AG2228" s="215"/>
      <c r="AH2228" s="215"/>
      <c r="AI2228" s="215"/>
      <c r="AJ2228" s="215"/>
      <c r="AK2228" s="215"/>
      <c r="AL2228" s="215"/>
      <c r="AM2228" s="215"/>
      <c r="AN2228" s="209"/>
      <c r="AO2228" s="215"/>
      <c r="AP2228" s="215"/>
      <c r="AQ2228" s="215"/>
      <c r="AR2228" s="215"/>
      <c r="AS2228" s="215"/>
      <c r="AT2228" s="215"/>
      <c r="AU2228" s="215"/>
      <c r="AV2228" s="215"/>
      <c r="AW2228" s="215"/>
      <c r="AX2228" s="215"/>
      <c r="AY2228" s="215"/>
      <c r="AZ2228" s="215"/>
      <c r="BA2228" s="215"/>
      <c r="BB2228" s="215"/>
      <c r="BC2228" s="215"/>
      <c r="BD2228" s="85" t="n">
        <f aca="false">SUM(AC2228:BC2228)</f>
        <v>0</v>
      </c>
      <c r="BE2228" s="111" t="n">
        <f aca="false">IF((G2228+I2228+O2228-H2228-BD2228)&gt;=0,G2228+I2228+O2228-H2228-BD2228,0)</f>
        <v>0</v>
      </c>
      <c r="BF2228" s="112" t="n">
        <f aca="false">IF((H2228-I2228-O2228-G2228+BD2228)&gt;=0,H2228-I2228-O2228-G2228+BD2228,0)</f>
        <v>5</v>
      </c>
      <c r="BG2228" s="102" t="n">
        <v>43489</v>
      </c>
      <c r="BH2228" s="103"/>
      <c r="BI2228" s="90"/>
      <c r="BJ2228" s="91" t="n">
        <v>-5</v>
      </c>
      <c r="BK2228" s="91" t="n">
        <f aca="false">BJ2228-BD2228+O2228</f>
        <v>-5</v>
      </c>
      <c r="BL2228" s="104"/>
    </row>
    <row r="2229" s="105" customFormat="true" ht="15" hidden="false" customHeight="false" outlineLevel="0" collapsed="false">
      <c r="A2229" s="207" t="n">
        <v>2223</v>
      </c>
      <c r="B2229" s="94" t="n">
        <v>43466</v>
      </c>
      <c r="C2229" s="95"/>
      <c r="D2229" s="96"/>
      <c r="E2229" s="74" t="n">
        <v>20</v>
      </c>
      <c r="F2229" s="97" t="s">
        <v>1602</v>
      </c>
      <c r="G2229" s="98" t="n">
        <v>0</v>
      </c>
      <c r="H2229" s="98" t="n">
        <v>20</v>
      </c>
      <c r="I2229" s="208"/>
      <c r="J2229" s="208"/>
      <c r="K2229" s="208"/>
      <c r="L2229" s="208"/>
      <c r="M2229" s="208"/>
      <c r="N2229" s="209"/>
      <c r="O2229" s="79" t="n">
        <f aca="false">SUM(J2229:N2229)</f>
        <v>0</v>
      </c>
      <c r="P2229" s="210"/>
      <c r="Q2229" s="210"/>
      <c r="R2229" s="210"/>
      <c r="S2229" s="210"/>
      <c r="T2229" s="99"/>
      <c r="U2229" s="292"/>
      <c r="V2229" s="210"/>
      <c r="W2229" s="210"/>
      <c r="X2229" s="210"/>
      <c r="Y2229" s="210"/>
      <c r="Z2229" s="210"/>
      <c r="AA2229" s="211"/>
      <c r="AB2229" s="212"/>
      <c r="AC2229" s="213"/>
      <c r="AD2229" s="214"/>
      <c r="AE2229" s="215"/>
      <c r="AF2229" s="215"/>
      <c r="AG2229" s="215"/>
      <c r="AH2229" s="215"/>
      <c r="AI2229" s="215"/>
      <c r="AJ2229" s="215"/>
      <c r="AK2229" s="215"/>
      <c r="AL2229" s="215"/>
      <c r="AM2229" s="215"/>
      <c r="AN2229" s="209"/>
      <c r="AO2229" s="215"/>
      <c r="AP2229" s="215"/>
      <c r="AQ2229" s="215"/>
      <c r="AR2229" s="215"/>
      <c r="AS2229" s="215"/>
      <c r="AT2229" s="215"/>
      <c r="AU2229" s="215"/>
      <c r="AV2229" s="215"/>
      <c r="AW2229" s="215"/>
      <c r="AX2229" s="215"/>
      <c r="AY2229" s="215"/>
      <c r="AZ2229" s="215"/>
      <c r="BA2229" s="215"/>
      <c r="BB2229" s="215"/>
      <c r="BC2229" s="215"/>
      <c r="BD2229" s="85" t="n">
        <f aca="false">SUM(AC2229:BC2229)</f>
        <v>0</v>
      </c>
      <c r="BE2229" s="111" t="n">
        <f aca="false">IF((G2229+I2229+O2229-H2229-BD2229)&gt;=0,G2229+I2229+O2229-H2229-BD2229,0)</f>
        <v>0</v>
      </c>
      <c r="BF2229" s="112" t="n">
        <f aca="false">IF((H2229-I2229-O2229-G2229+BD2229)&gt;=0,H2229-I2229-O2229-G2229+BD2229,0)</f>
        <v>20</v>
      </c>
      <c r="BG2229" s="102"/>
      <c r="BH2229" s="103"/>
      <c r="BI2229" s="90"/>
      <c r="BJ2229" s="91" t="n">
        <v>-20</v>
      </c>
      <c r="BK2229" s="91" t="n">
        <f aca="false">BJ2229-BD2229+O2229</f>
        <v>-20</v>
      </c>
      <c r="BL2229" s="104"/>
    </row>
    <row r="2230" s="105" customFormat="true" ht="15" hidden="false" customHeight="false" outlineLevel="0" collapsed="false">
      <c r="A2230" s="207" t="n">
        <v>2224</v>
      </c>
      <c r="B2230" s="94" t="n">
        <v>43466</v>
      </c>
      <c r="C2230" s="95"/>
      <c r="D2230" s="96"/>
      <c r="E2230" s="74" t="n">
        <v>72</v>
      </c>
      <c r="F2230" s="97" t="s">
        <v>1603</v>
      </c>
      <c r="G2230" s="98" t="n">
        <v>0</v>
      </c>
      <c r="H2230" s="98" t="n">
        <v>216</v>
      </c>
      <c r="I2230" s="208"/>
      <c r="J2230" s="208"/>
      <c r="K2230" s="208"/>
      <c r="L2230" s="208"/>
      <c r="M2230" s="208"/>
      <c r="N2230" s="209"/>
      <c r="O2230" s="79" t="n">
        <f aca="false">SUM(J2230:N2230)</f>
        <v>0</v>
      </c>
      <c r="P2230" s="210"/>
      <c r="Q2230" s="210"/>
      <c r="R2230" s="210"/>
      <c r="S2230" s="210"/>
      <c r="T2230" s="99"/>
      <c r="U2230" s="292"/>
      <c r="V2230" s="210"/>
      <c r="W2230" s="210"/>
      <c r="X2230" s="210"/>
      <c r="Y2230" s="210"/>
      <c r="Z2230" s="210"/>
      <c r="AA2230" s="211"/>
      <c r="AB2230" s="212"/>
      <c r="AC2230" s="213"/>
      <c r="AD2230" s="214"/>
      <c r="AE2230" s="215"/>
      <c r="AF2230" s="215"/>
      <c r="AG2230" s="215"/>
      <c r="AH2230" s="215"/>
      <c r="AI2230" s="215"/>
      <c r="AJ2230" s="215"/>
      <c r="AK2230" s="215"/>
      <c r="AL2230" s="215"/>
      <c r="AM2230" s="215"/>
      <c r="AN2230" s="209"/>
      <c r="AO2230" s="215"/>
      <c r="AP2230" s="215"/>
      <c r="AQ2230" s="215"/>
      <c r="AR2230" s="215"/>
      <c r="AS2230" s="215"/>
      <c r="AT2230" s="215"/>
      <c r="AU2230" s="215"/>
      <c r="AV2230" s="215"/>
      <c r="AW2230" s="215"/>
      <c r="AX2230" s="215"/>
      <c r="AY2230" s="215"/>
      <c r="AZ2230" s="215"/>
      <c r="BA2230" s="215"/>
      <c r="BB2230" s="215"/>
      <c r="BC2230" s="215"/>
      <c r="BD2230" s="85" t="n">
        <f aca="false">SUM(AC2230:BC2230)</f>
        <v>0</v>
      </c>
      <c r="BE2230" s="111" t="n">
        <f aca="false">IF((G2230+I2230+O2230-H2230-BD2230)&gt;=0,G2230+I2230+O2230-H2230-BD2230,0)</f>
        <v>0</v>
      </c>
      <c r="BF2230" s="112" t="n">
        <f aca="false">IF((H2230-I2230-O2230-G2230+BD2230)&gt;=0,H2230-I2230-O2230-G2230+BD2230,0)</f>
        <v>216</v>
      </c>
      <c r="BG2230" s="102"/>
      <c r="BH2230" s="103"/>
      <c r="BI2230" s="90"/>
      <c r="BJ2230" s="91" t="n">
        <v>-216</v>
      </c>
      <c r="BK2230" s="91" t="n">
        <f aca="false">BJ2230-BD2230+O2230</f>
        <v>-216</v>
      </c>
      <c r="BL2230" s="104"/>
    </row>
    <row r="2231" s="93" customFormat="true" ht="15" hidden="false" customHeight="false" outlineLevel="0" collapsed="false">
      <c r="A2231" s="207" t="n">
        <v>2225</v>
      </c>
      <c r="B2231" s="71" t="n">
        <v>43466</v>
      </c>
      <c r="C2231" s="72"/>
      <c r="D2231" s="73"/>
      <c r="E2231" s="74" t="n">
        <v>72</v>
      </c>
      <c r="F2231" s="75" t="s">
        <v>1604</v>
      </c>
      <c r="G2231" s="76" t="n">
        <v>0</v>
      </c>
      <c r="H2231" s="76" t="n">
        <v>9</v>
      </c>
      <c r="I2231" s="208"/>
      <c r="J2231" s="208"/>
      <c r="K2231" s="208"/>
      <c r="L2231" s="208"/>
      <c r="M2231" s="208"/>
      <c r="N2231" s="209" t="n">
        <v>72</v>
      </c>
      <c r="O2231" s="79" t="n">
        <f aca="false">SUM(J2231:N2231)</f>
        <v>72</v>
      </c>
      <c r="P2231" s="215"/>
      <c r="Q2231" s="215"/>
      <c r="R2231" s="215"/>
      <c r="S2231" s="215"/>
      <c r="T2231" s="80"/>
      <c r="U2231" s="293"/>
      <c r="V2231" s="215"/>
      <c r="W2231" s="215"/>
      <c r="X2231" s="215"/>
      <c r="Y2231" s="215"/>
      <c r="Z2231" s="215"/>
      <c r="AA2231" s="217"/>
      <c r="AB2231" s="218"/>
      <c r="AC2231" s="213"/>
      <c r="AD2231" s="214"/>
      <c r="AE2231" s="215" t="n">
        <v>72</v>
      </c>
      <c r="AF2231" s="215"/>
      <c r="AG2231" s="215"/>
      <c r="AH2231" s="215"/>
      <c r="AI2231" s="215"/>
      <c r="AJ2231" s="215"/>
      <c r="AK2231" s="215"/>
      <c r="AL2231" s="215"/>
      <c r="AM2231" s="215"/>
      <c r="AN2231" s="209"/>
      <c r="AO2231" s="215"/>
      <c r="AP2231" s="215"/>
      <c r="AQ2231" s="215"/>
      <c r="AR2231" s="215"/>
      <c r="AS2231" s="215"/>
      <c r="AT2231" s="215"/>
      <c r="AU2231" s="215"/>
      <c r="AV2231" s="215"/>
      <c r="AW2231" s="215"/>
      <c r="AX2231" s="215"/>
      <c r="AY2231" s="215"/>
      <c r="AZ2231" s="215"/>
      <c r="BA2231" s="215"/>
      <c r="BB2231" s="215"/>
      <c r="BC2231" s="215"/>
      <c r="BD2231" s="85" t="n">
        <f aca="false">SUM(AC2231:BC2231)</f>
        <v>72</v>
      </c>
      <c r="BE2231" s="86" t="n">
        <f aca="false">IF((G2231+I2231+O2231-H2231-BD2231)&gt;=0,G2231+I2231+O2231-H2231-BD2231,0)</f>
        <v>0</v>
      </c>
      <c r="BF2231" s="87" t="n">
        <f aca="false">IF((H2231-I2231-O2231-G2231+BD2231)&gt;=0,H2231-I2231-O2231-G2231+BD2231,0)</f>
        <v>9</v>
      </c>
      <c r="BG2231" s="106" t="n">
        <v>43609</v>
      </c>
      <c r="BH2231" s="107"/>
      <c r="BI2231" s="90" t="s">
        <v>61</v>
      </c>
      <c r="BJ2231" s="91" t="n">
        <v>-9</v>
      </c>
      <c r="BK2231" s="91" t="n">
        <f aca="false">BJ2231-BD2231+O2231</f>
        <v>-9</v>
      </c>
      <c r="BL2231" s="92"/>
    </row>
    <row r="2232" s="105" customFormat="true" ht="15" hidden="false" customHeight="false" outlineLevel="0" collapsed="false">
      <c r="A2232" s="207" t="n">
        <v>2226</v>
      </c>
      <c r="B2232" s="94" t="n">
        <v>43466</v>
      </c>
      <c r="C2232" s="95"/>
      <c r="D2232" s="96"/>
      <c r="E2232" s="74" t="n">
        <v>20</v>
      </c>
      <c r="F2232" s="97" t="s">
        <v>1605</v>
      </c>
      <c r="G2232" s="98" t="n">
        <v>80</v>
      </c>
      <c r="H2232" s="98" t="n">
        <v>0</v>
      </c>
      <c r="I2232" s="208"/>
      <c r="J2232" s="208"/>
      <c r="K2232" s="208"/>
      <c r="L2232" s="208"/>
      <c r="M2232" s="208"/>
      <c r="N2232" s="209"/>
      <c r="O2232" s="79" t="n">
        <f aca="false">SUM(J2232:N2232)</f>
        <v>0</v>
      </c>
      <c r="P2232" s="210"/>
      <c r="Q2232" s="210"/>
      <c r="R2232" s="210"/>
      <c r="S2232" s="210"/>
      <c r="T2232" s="99"/>
      <c r="U2232" s="292"/>
      <c r="V2232" s="210"/>
      <c r="W2232" s="210"/>
      <c r="X2232" s="210"/>
      <c r="Y2232" s="210"/>
      <c r="Z2232" s="210"/>
      <c r="AA2232" s="211"/>
      <c r="AB2232" s="212"/>
      <c r="AC2232" s="213"/>
      <c r="AD2232" s="214"/>
      <c r="AE2232" s="215"/>
      <c r="AF2232" s="215"/>
      <c r="AG2232" s="215"/>
      <c r="AH2232" s="215"/>
      <c r="AI2232" s="215"/>
      <c r="AJ2232" s="215"/>
      <c r="AK2232" s="215"/>
      <c r="AL2232" s="215"/>
      <c r="AM2232" s="215"/>
      <c r="AN2232" s="209"/>
      <c r="AO2232" s="215"/>
      <c r="AP2232" s="215"/>
      <c r="AQ2232" s="215"/>
      <c r="AR2232" s="215"/>
      <c r="AS2232" s="215"/>
      <c r="AT2232" s="215"/>
      <c r="AU2232" s="215"/>
      <c r="AV2232" s="215"/>
      <c r="AW2232" s="215"/>
      <c r="AX2232" s="215"/>
      <c r="AY2232" s="215"/>
      <c r="AZ2232" s="215"/>
      <c r="BA2232" s="215"/>
      <c r="BB2232" s="215"/>
      <c r="BC2232" s="215"/>
      <c r="BD2232" s="85" t="n">
        <f aca="false">SUM(AC2232:BC2232)</f>
        <v>0</v>
      </c>
      <c r="BE2232" s="111" t="n">
        <f aca="false">IF((G2232+I2232+O2232-H2232-BD2232)&gt;=0,G2232+I2232+O2232-H2232-BD2232,0)</f>
        <v>80</v>
      </c>
      <c r="BF2232" s="112" t="n">
        <f aca="false">IF((H2232-I2232-O2232-G2232+BD2232)&gt;=0,H2232-I2232-O2232-G2232+BD2232,0)</f>
        <v>0</v>
      </c>
      <c r="BG2232" s="102"/>
      <c r="BH2232" s="103"/>
      <c r="BI2232" s="90"/>
      <c r="BJ2232" s="91" t="n">
        <v>80</v>
      </c>
      <c r="BK2232" s="91" t="n">
        <f aca="false">BJ2232-BD2232+O2232</f>
        <v>80</v>
      </c>
      <c r="BL2232" s="104"/>
    </row>
    <row r="2233" s="105" customFormat="true" ht="15" hidden="false" customHeight="false" outlineLevel="0" collapsed="false">
      <c r="A2233" s="207" t="n">
        <v>2227</v>
      </c>
      <c r="B2233" s="94" t="n">
        <v>43466</v>
      </c>
      <c r="C2233" s="95"/>
      <c r="D2233" s="96"/>
      <c r="E2233" s="74" t="n">
        <v>20</v>
      </c>
      <c r="F2233" s="97" t="s">
        <v>1606</v>
      </c>
      <c r="G2233" s="98" t="n">
        <v>0</v>
      </c>
      <c r="H2233" s="98" t="n">
        <v>60</v>
      </c>
      <c r="I2233" s="208"/>
      <c r="J2233" s="208"/>
      <c r="K2233" s="208"/>
      <c r="L2233" s="208"/>
      <c r="M2233" s="208"/>
      <c r="N2233" s="209"/>
      <c r="O2233" s="79" t="n">
        <f aca="false">SUM(J2233:N2233)</f>
        <v>0</v>
      </c>
      <c r="P2233" s="210"/>
      <c r="Q2233" s="210"/>
      <c r="R2233" s="210"/>
      <c r="S2233" s="210"/>
      <c r="T2233" s="99"/>
      <c r="U2233" s="292"/>
      <c r="V2233" s="210"/>
      <c r="W2233" s="210"/>
      <c r="X2233" s="210"/>
      <c r="Y2233" s="210"/>
      <c r="Z2233" s="210"/>
      <c r="AA2233" s="211"/>
      <c r="AB2233" s="212"/>
      <c r="AC2233" s="213"/>
      <c r="AD2233" s="214"/>
      <c r="AE2233" s="215"/>
      <c r="AF2233" s="215"/>
      <c r="AG2233" s="215"/>
      <c r="AH2233" s="215"/>
      <c r="AI2233" s="215"/>
      <c r="AJ2233" s="215"/>
      <c r="AK2233" s="215"/>
      <c r="AL2233" s="215"/>
      <c r="AM2233" s="215"/>
      <c r="AN2233" s="209"/>
      <c r="AO2233" s="215"/>
      <c r="AP2233" s="215"/>
      <c r="AQ2233" s="215"/>
      <c r="AR2233" s="215"/>
      <c r="AS2233" s="215"/>
      <c r="AT2233" s="215"/>
      <c r="AU2233" s="215"/>
      <c r="AV2233" s="215"/>
      <c r="AW2233" s="215"/>
      <c r="AX2233" s="215"/>
      <c r="AY2233" s="215"/>
      <c r="AZ2233" s="215"/>
      <c r="BA2233" s="215"/>
      <c r="BB2233" s="215"/>
      <c r="BC2233" s="215"/>
      <c r="BD2233" s="85" t="n">
        <f aca="false">SUM(AC2233:BC2233)</f>
        <v>0</v>
      </c>
      <c r="BE2233" s="111" t="n">
        <f aca="false">IF((G2233+I2233+O2233-H2233-BD2233)&gt;=0,G2233+I2233+O2233-H2233-BD2233,0)</f>
        <v>0</v>
      </c>
      <c r="BF2233" s="112" t="n">
        <f aca="false">IF((H2233-I2233-O2233-G2233+BD2233)&gt;=0,H2233-I2233-O2233-G2233+BD2233,0)</f>
        <v>60</v>
      </c>
      <c r="BG2233" s="102"/>
      <c r="BH2233" s="103"/>
      <c r="BI2233" s="90"/>
      <c r="BJ2233" s="91" t="n">
        <v>-60</v>
      </c>
      <c r="BK2233" s="91" t="n">
        <f aca="false">BJ2233-BD2233+O2233</f>
        <v>-60</v>
      </c>
      <c r="BL2233" s="104"/>
    </row>
    <row r="2234" s="105" customFormat="true" ht="15" hidden="false" customHeight="false" outlineLevel="0" collapsed="false">
      <c r="A2234" s="207" t="n">
        <v>2228</v>
      </c>
      <c r="B2234" s="94" t="n">
        <v>43466</v>
      </c>
      <c r="C2234" s="95"/>
      <c r="D2234" s="96"/>
      <c r="E2234" s="74" t="n">
        <v>20</v>
      </c>
      <c r="F2234" s="97" t="s">
        <v>1607</v>
      </c>
      <c r="G2234" s="98" t="n">
        <v>0</v>
      </c>
      <c r="H2234" s="98" t="n">
        <v>40</v>
      </c>
      <c r="I2234" s="208"/>
      <c r="J2234" s="208"/>
      <c r="K2234" s="208"/>
      <c r="L2234" s="208"/>
      <c r="M2234" s="208"/>
      <c r="N2234" s="209"/>
      <c r="O2234" s="79" t="n">
        <f aca="false">SUM(J2234:N2234)</f>
        <v>0</v>
      </c>
      <c r="P2234" s="210"/>
      <c r="Q2234" s="210"/>
      <c r="R2234" s="210"/>
      <c r="S2234" s="210"/>
      <c r="T2234" s="99"/>
      <c r="U2234" s="292"/>
      <c r="V2234" s="210"/>
      <c r="W2234" s="210"/>
      <c r="X2234" s="210"/>
      <c r="Y2234" s="210"/>
      <c r="Z2234" s="210"/>
      <c r="AA2234" s="211"/>
      <c r="AB2234" s="212"/>
      <c r="AC2234" s="213"/>
      <c r="AD2234" s="214"/>
      <c r="AE2234" s="215"/>
      <c r="AF2234" s="215"/>
      <c r="AG2234" s="215"/>
      <c r="AH2234" s="215"/>
      <c r="AI2234" s="215"/>
      <c r="AJ2234" s="215"/>
      <c r="AK2234" s="215"/>
      <c r="AL2234" s="215"/>
      <c r="AM2234" s="215"/>
      <c r="AN2234" s="209"/>
      <c r="AO2234" s="215"/>
      <c r="AP2234" s="215"/>
      <c r="AQ2234" s="215"/>
      <c r="AR2234" s="215"/>
      <c r="AS2234" s="215"/>
      <c r="AT2234" s="215"/>
      <c r="AU2234" s="215"/>
      <c r="AV2234" s="215"/>
      <c r="AW2234" s="215"/>
      <c r="AX2234" s="215"/>
      <c r="AY2234" s="215"/>
      <c r="AZ2234" s="215"/>
      <c r="BA2234" s="215"/>
      <c r="BB2234" s="215"/>
      <c r="BC2234" s="215"/>
      <c r="BD2234" s="85" t="n">
        <f aca="false">SUM(AC2234:BC2234)</f>
        <v>0</v>
      </c>
      <c r="BE2234" s="111" t="n">
        <f aca="false">IF((G2234+I2234+O2234-H2234-BD2234)&gt;=0,G2234+I2234+O2234-H2234-BD2234,0)</f>
        <v>0</v>
      </c>
      <c r="BF2234" s="112" t="n">
        <f aca="false">IF((H2234-I2234-O2234-G2234+BD2234)&gt;=0,H2234-I2234-O2234-G2234+BD2234,0)</f>
        <v>40</v>
      </c>
      <c r="BG2234" s="102"/>
      <c r="BH2234" s="103"/>
      <c r="BI2234" s="90"/>
      <c r="BJ2234" s="91" t="n">
        <v>-40</v>
      </c>
      <c r="BK2234" s="91" t="n">
        <f aca="false">BJ2234-BD2234+O2234</f>
        <v>-40</v>
      </c>
      <c r="BL2234" s="104"/>
    </row>
    <row r="2235" s="105" customFormat="true" ht="15" hidden="false" customHeight="false" outlineLevel="0" collapsed="false">
      <c r="A2235" s="207" t="n">
        <v>2229</v>
      </c>
      <c r="B2235" s="94" t="n">
        <v>43466</v>
      </c>
      <c r="C2235" s="95"/>
      <c r="D2235" s="96"/>
      <c r="E2235" s="74" t="n">
        <v>72</v>
      </c>
      <c r="F2235" s="97" t="s">
        <v>1608</v>
      </c>
      <c r="G2235" s="98" t="n">
        <v>210</v>
      </c>
      <c r="H2235" s="98" t="n">
        <v>0</v>
      </c>
      <c r="I2235" s="208"/>
      <c r="J2235" s="208"/>
      <c r="K2235" s="208"/>
      <c r="L2235" s="208"/>
      <c r="M2235" s="208"/>
      <c r="N2235" s="209"/>
      <c r="O2235" s="79" t="n">
        <f aca="false">SUM(J2235:N2235)</f>
        <v>0</v>
      </c>
      <c r="P2235" s="210"/>
      <c r="Q2235" s="210"/>
      <c r="R2235" s="210"/>
      <c r="S2235" s="210"/>
      <c r="T2235" s="99"/>
      <c r="U2235" s="292"/>
      <c r="V2235" s="210"/>
      <c r="W2235" s="210"/>
      <c r="X2235" s="210"/>
      <c r="Y2235" s="210"/>
      <c r="Z2235" s="210"/>
      <c r="AA2235" s="211"/>
      <c r="AB2235" s="212"/>
      <c r="AC2235" s="213"/>
      <c r="AD2235" s="214"/>
      <c r="AE2235" s="215"/>
      <c r="AF2235" s="215"/>
      <c r="AG2235" s="215"/>
      <c r="AH2235" s="215"/>
      <c r="AI2235" s="215"/>
      <c r="AJ2235" s="215"/>
      <c r="AK2235" s="215"/>
      <c r="AL2235" s="215"/>
      <c r="AM2235" s="215"/>
      <c r="AN2235" s="209"/>
      <c r="AO2235" s="215"/>
      <c r="AP2235" s="215"/>
      <c r="AQ2235" s="215"/>
      <c r="AR2235" s="215"/>
      <c r="AS2235" s="215"/>
      <c r="AT2235" s="215"/>
      <c r="AU2235" s="215"/>
      <c r="AV2235" s="215"/>
      <c r="AW2235" s="215"/>
      <c r="AX2235" s="215"/>
      <c r="AY2235" s="215"/>
      <c r="AZ2235" s="215"/>
      <c r="BA2235" s="215"/>
      <c r="BB2235" s="215"/>
      <c r="BC2235" s="215"/>
      <c r="BD2235" s="85" t="n">
        <f aca="false">SUM(AC2235:BC2235)</f>
        <v>0</v>
      </c>
      <c r="BE2235" s="111" t="n">
        <f aca="false">IF((G2235+I2235+O2235-H2235-BD2235)&gt;=0,G2235+I2235+O2235-H2235-BD2235,0)</f>
        <v>210</v>
      </c>
      <c r="BF2235" s="112" t="n">
        <f aca="false">IF((H2235-I2235-O2235-G2235+BD2235)&gt;=0,H2235-I2235-O2235-G2235+BD2235,0)</f>
        <v>0</v>
      </c>
      <c r="BG2235" s="102"/>
      <c r="BH2235" s="103"/>
      <c r="BI2235" s="90"/>
      <c r="BJ2235" s="91" t="n">
        <v>210</v>
      </c>
      <c r="BK2235" s="91" t="n">
        <f aca="false">BJ2235-BD2235+O2235</f>
        <v>210</v>
      </c>
      <c r="BL2235" s="104"/>
    </row>
    <row r="2236" s="93" customFormat="true" ht="15" hidden="false" customHeight="false" outlineLevel="0" collapsed="false">
      <c r="A2236" s="207" t="n">
        <v>2230</v>
      </c>
      <c r="B2236" s="71" t="n">
        <v>43466</v>
      </c>
      <c r="C2236" s="72"/>
      <c r="D2236" s="73"/>
      <c r="E2236" s="74" t="n">
        <v>72</v>
      </c>
      <c r="F2236" s="75" t="s">
        <v>1609</v>
      </c>
      <c r="G2236" s="76" t="n">
        <v>70</v>
      </c>
      <c r="H2236" s="76" t="n">
        <v>0</v>
      </c>
      <c r="I2236" s="208"/>
      <c r="J2236" s="208"/>
      <c r="K2236" s="208"/>
      <c r="L2236" s="208"/>
      <c r="M2236" s="208"/>
      <c r="N2236" s="209"/>
      <c r="O2236" s="79" t="n">
        <f aca="false">SUM(J2236:N2236)</f>
        <v>0</v>
      </c>
      <c r="P2236" s="215"/>
      <c r="Q2236" s="215"/>
      <c r="R2236" s="215"/>
      <c r="S2236" s="215"/>
      <c r="T2236" s="80"/>
      <c r="U2236" s="293"/>
      <c r="V2236" s="215"/>
      <c r="W2236" s="215"/>
      <c r="X2236" s="215"/>
      <c r="Y2236" s="215"/>
      <c r="Z2236" s="215"/>
      <c r="AA2236" s="217"/>
      <c r="AB2236" s="218"/>
      <c r="AC2236" s="213"/>
      <c r="AD2236" s="214"/>
      <c r="AE2236" s="215"/>
      <c r="AF2236" s="215"/>
      <c r="AG2236" s="215"/>
      <c r="AH2236" s="215"/>
      <c r="AI2236" s="215"/>
      <c r="AJ2236" s="215"/>
      <c r="AK2236" s="215"/>
      <c r="AL2236" s="215"/>
      <c r="AM2236" s="215"/>
      <c r="AN2236" s="209"/>
      <c r="AO2236" s="215"/>
      <c r="AP2236" s="215"/>
      <c r="AQ2236" s="215"/>
      <c r="AR2236" s="215"/>
      <c r="AS2236" s="215"/>
      <c r="AT2236" s="215"/>
      <c r="AU2236" s="215"/>
      <c r="AV2236" s="215"/>
      <c r="AW2236" s="215"/>
      <c r="AX2236" s="215"/>
      <c r="AY2236" s="215"/>
      <c r="AZ2236" s="215"/>
      <c r="BA2236" s="215"/>
      <c r="BB2236" s="215"/>
      <c r="BC2236" s="215"/>
      <c r="BD2236" s="85" t="n">
        <f aca="false">SUM(AC2236:BC2236)</f>
        <v>0</v>
      </c>
      <c r="BE2236" s="86" t="n">
        <f aca="false">IF((G2236+I2236+O2236-H2236-BD2236)&gt;=0,G2236+I2236+O2236-H2236-BD2236,0)</f>
        <v>70</v>
      </c>
      <c r="BF2236" s="87" t="n">
        <f aca="false">IF((H2236-I2236-O2236-G2236+BD2236)&gt;=0,H2236-I2236-O2236-G2236+BD2236,0)</f>
        <v>0</v>
      </c>
      <c r="BG2236" s="106"/>
      <c r="BH2236" s="107"/>
      <c r="BI2236" s="90"/>
      <c r="BJ2236" s="91" t="n">
        <v>70</v>
      </c>
      <c r="BK2236" s="91" t="n">
        <f aca="false">BJ2236-BD2236+O2236</f>
        <v>70</v>
      </c>
      <c r="BL2236" s="92"/>
    </row>
    <row r="2237" s="105" customFormat="true" ht="15" hidden="false" customHeight="false" outlineLevel="0" collapsed="false">
      <c r="A2237" s="207" t="n">
        <v>2231</v>
      </c>
      <c r="B2237" s="94" t="n">
        <v>43466</v>
      </c>
      <c r="C2237" s="95"/>
      <c r="D2237" s="96"/>
      <c r="E2237" s="74" t="n">
        <v>72</v>
      </c>
      <c r="F2237" s="97" t="s">
        <v>1610</v>
      </c>
      <c r="G2237" s="98" t="n">
        <v>0</v>
      </c>
      <c r="H2237" s="98" t="n">
        <v>0</v>
      </c>
      <c r="I2237" s="208"/>
      <c r="J2237" s="208"/>
      <c r="K2237" s="208"/>
      <c r="L2237" s="208"/>
      <c r="M2237" s="208"/>
      <c r="N2237" s="209"/>
      <c r="O2237" s="79" t="n">
        <f aca="false">SUM(J2237:N2237)</f>
        <v>0</v>
      </c>
      <c r="P2237" s="210"/>
      <c r="Q2237" s="210"/>
      <c r="R2237" s="210"/>
      <c r="S2237" s="210"/>
      <c r="T2237" s="99"/>
      <c r="U2237" s="292"/>
      <c r="V2237" s="210"/>
      <c r="W2237" s="210"/>
      <c r="X2237" s="210"/>
      <c r="Y2237" s="210"/>
      <c r="Z2237" s="210"/>
      <c r="AA2237" s="211"/>
      <c r="AB2237" s="212"/>
      <c r="AC2237" s="213"/>
      <c r="AD2237" s="214"/>
      <c r="AE2237" s="215"/>
      <c r="AF2237" s="215"/>
      <c r="AG2237" s="215"/>
      <c r="AH2237" s="215"/>
      <c r="AI2237" s="215"/>
      <c r="AJ2237" s="215"/>
      <c r="AK2237" s="215"/>
      <c r="AL2237" s="215"/>
      <c r="AM2237" s="215"/>
      <c r="AN2237" s="209"/>
      <c r="AO2237" s="215"/>
      <c r="AP2237" s="215"/>
      <c r="AQ2237" s="215"/>
      <c r="AR2237" s="215"/>
      <c r="AS2237" s="215"/>
      <c r="AT2237" s="215"/>
      <c r="AU2237" s="215"/>
      <c r="AV2237" s="215"/>
      <c r="AW2237" s="215"/>
      <c r="AX2237" s="215"/>
      <c r="AY2237" s="215"/>
      <c r="AZ2237" s="215"/>
      <c r="BA2237" s="215"/>
      <c r="BB2237" s="215"/>
      <c r="BC2237" s="215"/>
      <c r="BD2237" s="85" t="n">
        <f aca="false">SUM(AC2237:BC2237)</f>
        <v>0</v>
      </c>
      <c r="BE2237" s="111" t="n">
        <f aca="false">IF((G2237+I2237+O2237-H2237-BD2237)&gt;=0,G2237+I2237+O2237-H2237-BD2237,0)</f>
        <v>0</v>
      </c>
      <c r="BF2237" s="112" t="n">
        <f aca="false">IF((H2237-I2237-O2237-G2237+BD2237)&gt;=0,H2237-I2237-O2237-G2237+BD2237,0)</f>
        <v>0</v>
      </c>
      <c r="BG2237" s="102"/>
      <c r="BH2237" s="103"/>
      <c r="BI2237" s="90"/>
      <c r="BJ2237" s="91" t="n">
        <v>0</v>
      </c>
      <c r="BK2237" s="91" t="n">
        <f aca="false">BJ2237-BD2237+O2237</f>
        <v>0</v>
      </c>
      <c r="BL2237" s="104"/>
    </row>
    <row r="2238" s="105" customFormat="true" ht="15" hidden="false" customHeight="false" outlineLevel="0" collapsed="false">
      <c r="A2238" s="207" t="n">
        <v>2232</v>
      </c>
      <c r="B2238" s="94" t="n">
        <v>43466</v>
      </c>
      <c r="C2238" s="95"/>
      <c r="D2238" s="73"/>
      <c r="E2238" s="74" t="n">
        <v>72</v>
      </c>
      <c r="F2238" s="97" t="s">
        <v>1611</v>
      </c>
      <c r="G2238" s="98" t="n">
        <v>60</v>
      </c>
      <c r="H2238" s="98" t="n">
        <v>0</v>
      </c>
      <c r="I2238" s="208"/>
      <c r="J2238" s="208"/>
      <c r="K2238" s="208"/>
      <c r="L2238" s="208"/>
      <c r="M2238" s="208"/>
      <c r="N2238" s="209" t="n">
        <v>72</v>
      </c>
      <c r="O2238" s="79" t="n">
        <f aca="false">SUM(J2238:N2238)</f>
        <v>72</v>
      </c>
      <c r="P2238" s="210"/>
      <c r="Q2238" s="210"/>
      <c r="R2238" s="210"/>
      <c r="S2238" s="210"/>
      <c r="T2238" s="99"/>
      <c r="U2238" s="292"/>
      <c r="V2238" s="210"/>
      <c r="W2238" s="210"/>
      <c r="X2238" s="210"/>
      <c r="Y2238" s="210"/>
      <c r="Z2238" s="210"/>
      <c r="AA2238" s="211"/>
      <c r="AB2238" s="212"/>
      <c r="AC2238" s="213"/>
      <c r="AD2238" s="214"/>
      <c r="AE2238" s="215"/>
      <c r="AF2238" s="215"/>
      <c r="AG2238" s="215"/>
      <c r="AH2238" s="215"/>
      <c r="AI2238" s="215"/>
      <c r="AJ2238" s="215" t="n">
        <v>350</v>
      </c>
      <c r="AK2238" s="215"/>
      <c r="AL2238" s="215"/>
      <c r="AM2238" s="215"/>
      <c r="AN2238" s="209"/>
      <c r="AO2238" s="215"/>
      <c r="AP2238" s="215"/>
      <c r="AQ2238" s="215"/>
      <c r="AR2238" s="215"/>
      <c r="AS2238" s="215"/>
      <c r="AT2238" s="215"/>
      <c r="AU2238" s="215"/>
      <c r="AV2238" s="215"/>
      <c r="AW2238" s="215"/>
      <c r="AX2238" s="215"/>
      <c r="AY2238" s="215"/>
      <c r="AZ2238" s="215"/>
      <c r="BA2238" s="215"/>
      <c r="BB2238" s="215"/>
      <c r="BC2238" s="215"/>
      <c r="BD2238" s="85" t="n">
        <f aca="false">SUM(AC2238:BC2238)</f>
        <v>350</v>
      </c>
      <c r="BE2238" s="111" t="n">
        <f aca="false">IF((G2238+I2238+O2238-H2238-BD2238)&gt;=0,G2238+I2238+O2238-H2238-BD2238,0)</f>
        <v>0</v>
      </c>
      <c r="BF2238" s="112" t="n">
        <f aca="false">IF((H2238-I2238-O2238-G2238+BD2238)&gt;=0,H2238-I2238-O2238-G2238+BD2238,0)</f>
        <v>218</v>
      </c>
      <c r="BG2238" s="102"/>
      <c r="BH2238" s="103"/>
      <c r="BI2238" s="90" t="s">
        <v>158</v>
      </c>
      <c r="BJ2238" s="91" t="n">
        <v>60</v>
      </c>
      <c r="BK2238" s="91" t="n">
        <f aca="false">BJ2238-BD2238+O2238</f>
        <v>-218</v>
      </c>
      <c r="BL2238" s="104"/>
    </row>
    <row r="2239" s="105" customFormat="true" ht="15" hidden="false" customHeight="false" outlineLevel="0" collapsed="false">
      <c r="A2239" s="207" t="n">
        <v>2233</v>
      </c>
      <c r="B2239" s="94" t="n">
        <v>43466</v>
      </c>
      <c r="C2239" s="95"/>
      <c r="D2239" s="96"/>
      <c r="E2239" s="74" t="n">
        <v>72</v>
      </c>
      <c r="F2239" s="97" t="s">
        <v>1612</v>
      </c>
      <c r="G2239" s="98" t="n">
        <v>0</v>
      </c>
      <c r="H2239" s="98" t="n">
        <v>0</v>
      </c>
      <c r="I2239" s="208"/>
      <c r="J2239" s="208"/>
      <c r="K2239" s="208"/>
      <c r="L2239" s="208"/>
      <c r="M2239" s="208"/>
      <c r="N2239" s="209"/>
      <c r="O2239" s="79" t="n">
        <f aca="false">SUM(J2239:N2239)</f>
        <v>0</v>
      </c>
      <c r="P2239" s="210"/>
      <c r="Q2239" s="210"/>
      <c r="R2239" s="210"/>
      <c r="S2239" s="210"/>
      <c r="T2239" s="99"/>
      <c r="U2239" s="292"/>
      <c r="V2239" s="210"/>
      <c r="W2239" s="210"/>
      <c r="X2239" s="210"/>
      <c r="Y2239" s="210"/>
      <c r="Z2239" s="210"/>
      <c r="AA2239" s="211"/>
      <c r="AB2239" s="212"/>
      <c r="AC2239" s="213"/>
      <c r="AD2239" s="214"/>
      <c r="AE2239" s="215"/>
      <c r="AF2239" s="215"/>
      <c r="AG2239" s="215"/>
      <c r="AH2239" s="215"/>
      <c r="AI2239" s="215"/>
      <c r="AJ2239" s="215"/>
      <c r="AK2239" s="215"/>
      <c r="AL2239" s="215"/>
      <c r="AM2239" s="215"/>
      <c r="AN2239" s="209"/>
      <c r="AO2239" s="215"/>
      <c r="AP2239" s="215"/>
      <c r="AQ2239" s="215"/>
      <c r="AR2239" s="215"/>
      <c r="AS2239" s="215"/>
      <c r="AT2239" s="215"/>
      <c r="AU2239" s="215"/>
      <c r="AV2239" s="215"/>
      <c r="AW2239" s="215"/>
      <c r="AX2239" s="215"/>
      <c r="AY2239" s="215"/>
      <c r="AZ2239" s="215"/>
      <c r="BA2239" s="215"/>
      <c r="BB2239" s="215"/>
      <c r="BC2239" s="215"/>
      <c r="BD2239" s="85" t="n">
        <f aca="false">SUM(AC2239:BC2239)</f>
        <v>0</v>
      </c>
      <c r="BE2239" s="111" t="n">
        <f aca="false">IF((G2239+I2239+O2239-H2239-BD2239)&gt;=0,G2239+I2239+O2239-H2239-BD2239,0)</f>
        <v>0</v>
      </c>
      <c r="BF2239" s="112" t="n">
        <f aca="false">IF((H2239-I2239-O2239-G2239+BD2239)&gt;=0,H2239-I2239-O2239-G2239+BD2239,0)</f>
        <v>0</v>
      </c>
      <c r="BG2239" s="102"/>
      <c r="BH2239" s="103"/>
      <c r="BI2239" s="90"/>
      <c r="BJ2239" s="91" t="n">
        <v>0</v>
      </c>
      <c r="BK2239" s="91" t="n">
        <f aca="false">BJ2239-BD2239+O2239</f>
        <v>0</v>
      </c>
      <c r="BL2239" s="104"/>
    </row>
    <row r="2240" s="105" customFormat="true" ht="15" hidden="false" customHeight="false" outlineLevel="0" collapsed="false">
      <c r="A2240" s="207" t="n">
        <v>2234</v>
      </c>
      <c r="B2240" s="94" t="n">
        <v>43466</v>
      </c>
      <c r="C2240" s="95"/>
      <c r="D2240" s="96"/>
      <c r="E2240" s="74" t="n">
        <v>72</v>
      </c>
      <c r="F2240" s="97" t="s">
        <v>1613</v>
      </c>
      <c r="G2240" s="98" t="n">
        <v>0</v>
      </c>
      <c r="H2240" s="98" t="n">
        <v>146</v>
      </c>
      <c r="I2240" s="208"/>
      <c r="J2240" s="208"/>
      <c r="K2240" s="208"/>
      <c r="L2240" s="208"/>
      <c r="M2240" s="208"/>
      <c r="N2240" s="209"/>
      <c r="O2240" s="79" t="n">
        <f aca="false">SUM(J2240:N2240)</f>
        <v>0</v>
      </c>
      <c r="P2240" s="210"/>
      <c r="Q2240" s="210"/>
      <c r="R2240" s="210"/>
      <c r="S2240" s="210"/>
      <c r="T2240" s="99"/>
      <c r="U2240" s="292"/>
      <c r="V2240" s="210"/>
      <c r="W2240" s="210"/>
      <c r="X2240" s="210"/>
      <c r="Y2240" s="210"/>
      <c r="Z2240" s="210"/>
      <c r="AA2240" s="211"/>
      <c r="AB2240" s="212"/>
      <c r="AC2240" s="213"/>
      <c r="AD2240" s="214"/>
      <c r="AE2240" s="215"/>
      <c r="AF2240" s="215"/>
      <c r="AG2240" s="215"/>
      <c r="AH2240" s="215"/>
      <c r="AI2240" s="215"/>
      <c r="AJ2240" s="215"/>
      <c r="AK2240" s="215"/>
      <c r="AL2240" s="215"/>
      <c r="AM2240" s="215"/>
      <c r="AN2240" s="209"/>
      <c r="AO2240" s="215"/>
      <c r="AP2240" s="215"/>
      <c r="AQ2240" s="215"/>
      <c r="AR2240" s="215"/>
      <c r="AS2240" s="215"/>
      <c r="AT2240" s="215"/>
      <c r="AU2240" s="215"/>
      <c r="AV2240" s="215"/>
      <c r="AW2240" s="215"/>
      <c r="AX2240" s="215"/>
      <c r="AY2240" s="215"/>
      <c r="AZ2240" s="215"/>
      <c r="BA2240" s="215"/>
      <c r="BB2240" s="215"/>
      <c r="BC2240" s="215"/>
      <c r="BD2240" s="85" t="n">
        <f aca="false">SUM(AC2240:BC2240)</f>
        <v>0</v>
      </c>
      <c r="BE2240" s="111" t="n">
        <f aca="false">IF((G2240+I2240+O2240-H2240-BD2240)&gt;=0,G2240+I2240+O2240-H2240-BD2240,0)</f>
        <v>0</v>
      </c>
      <c r="BF2240" s="112" t="n">
        <f aca="false">IF((H2240-I2240-O2240-G2240+BD2240)&gt;=0,H2240-I2240-O2240-G2240+BD2240,0)</f>
        <v>146</v>
      </c>
      <c r="BG2240" s="102"/>
      <c r="BH2240" s="103"/>
      <c r="BI2240" s="90"/>
      <c r="BJ2240" s="91" t="n">
        <v>-146</v>
      </c>
      <c r="BK2240" s="91" t="n">
        <f aca="false">BJ2240-BD2240+O2240</f>
        <v>-146</v>
      </c>
      <c r="BL2240" s="104"/>
    </row>
    <row r="2241" s="105" customFormat="true" ht="15" hidden="false" customHeight="false" outlineLevel="0" collapsed="false">
      <c r="A2241" s="207" t="n">
        <v>2235</v>
      </c>
      <c r="B2241" s="94" t="n">
        <v>43466</v>
      </c>
      <c r="C2241" s="95"/>
      <c r="D2241" s="96"/>
      <c r="E2241" s="74" t="n">
        <v>20</v>
      </c>
      <c r="F2241" s="97" t="s">
        <v>1614</v>
      </c>
      <c r="G2241" s="98" t="n">
        <v>0</v>
      </c>
      <c r="H2241" s="98" t="n">
        <v>60</v>
      </c>
      <c r="I2241" s="208"/>
      <c r="J2241" s="208"/>
      <c r="K2241" s="208"/>
      <c r="L2241" s="208"/>
      <c r="M2241" s="208"/>
      <c r="N2241" s="209"/>
      <c r="O2241" s="79" t="n">
        <f aca="false">SUM(J2241:N2241)</f>
        <v>0</v>
      </c>
      <c r="P2241" s="210"/>
      <c r="Q2241" s="210"/>
      <c r="R2241" s="210"/>
      <c r="S2241" s="210"/>
      <c r="T2241" s="99"/>
      <c r="U2241" s="292"/>
      <c r="V2241" s="210"/>
      <c r="W2241" s="210"/>
      <c r="X2241" s="210"/>
      <c r="Y2241" s="210"/>
      <c r="Z2241" s="210"/>
      <c r="AA2241" s="211"/>
      <c r="AB2241" s="212"/>
      <c r="AC2241" s="213"/>
      <c r="AD2241" s="214"/>
      <c r="AE2241" s="215"/>
      <c r="AF2241" s="215"/>
      <c r="AG2241" s="215"/>
      <c r="AH2241" s="215"/>
      <c r="AI2241" s="215"/>
      <c r="AJ2241" s="215"/>
      <c r="AK2241" s="215"/>
      <c r="AL2241" s="215"/>
      <c r="AM2241" s="215"/>
      <c r="AN2241" s="209"/>
      <c r="AO2241" s="215"/>
      <c r="AP2241" s="215"/>
      <c r="AQ2241" s="215"/>
      <c r="AR2241" s="215"/>
      <c r="AS2241" s="215"/>
      <c r="AT2241" s="215"/>
      <c r="AU2241" s="215"/>
      <c r="AV2241" s="215"/>
      <c r="AW2241" s="215"/>
      <c r="AX2241" s="215"/>
      <c r="AY2241" s="215"/>
      <c r="AZ2241" s="215"/>
      <c r="BA2241" s="215"/>
      <c r="BB2241" s="215"/>
      <c r="BC2241" s="215"/>
      <c r="BD2241" s="85" t="n">
        <f aca="false">SUM(AC2241:BC2241)</f>
        <v>0</v>
      </c>
      <c r="BE2241" s="111" t="n">
        <f aca="false">IF((G2241+I2241+O2241-H2241-BD2241)&gt;=0,G2241+I2241+O2241-H2241-BD2241,0)</f>
        <v>0</v>
      </c>
      <c r="BF2241" s="112" t="n">
        <f aca="false">IF((H2241-I2241-O2241-G2241+BD2241)&gt;=0,H2241-I2241-O2241-G2241+BD2241,0)</f>
        <v>60</v>
      </c>
      <c r="BG2241" s="102"/>
      <c r="BH2241" s="103"/>
      <c r="BI2241" s="90"/>
      <c r="BJ2241" s="91" t="n">
        <v>-60</v>
      </c>
      <c r="BK2241" s="91" t="n">
        <f aca="false">BJ2241-BD2241+O2241</f>
        <v>-60</v>
      </c>
      <c r="BL2241" s="104"/>
    </row>
    <row r="2242" s="105" customFormat="true" ht="15" hidden="false" customHeight="false" outlineLevel="0" collapsed="false">
      <c r="A2242" s="207" t="n">
        <v>2236</v>
      </c>
      <c r="B2242" s="94" t="n">
        <v>43466</v>
      </c>
      <c r="C2242" s="95"/>
      <c r="D2242" s="96"/>
      <c r="E2242" s="74" t="n">
        <v>72</v>
      </c>
      <c r="F2242" s="97" t="s">
        <v>1615</v>
      </c>
      <c r="G2242" s="98" t="n">
        <v>0</v>
      </c>
      <c r="H2242" s="98" t="n">
        <v>0</v>
      </c>
      <c r="I2242" s="208"/>
      <c r="J2242" s="208"/>
      <c r="K2242" s="208"/>
      <c r="L2242" s="208"/>
      <c r="M2242" s="208"/>
      <c r="N2242" s="209" t="n">
        <v>72</v>
      </c>
      <c r="O2242" s="79" t="n">
        <f aca="false">SUM(J2242:N2242)</f>
        <v>72</v>
      </c>
      <c r="P2242" s="210"/>
      <c r="Q2242" s="210"/>
      <c r="R2242" s="210"/>
      <c r="S2242" s="210"/>
      <c r="T2242" s="99"/>
      <c r="U2242" s="292"/>
      <c r="V2242" s="210"/>
      <c r="W2242" s="210"/>
      <c r="X2242" s="210"/>
      <c r="Y2242" s="210"/>
      <c r="Z2242" s="210"/>
      <c r="AA2242" s="211"/>
      <c r="AB2242" s="212"/>
      <c r="AC2242" s="213"/>
      <c r="AD2242" s="214"/>
      <c r="AE2242" s="215"/>
      <c r="AF2242" s="215" t="n">
        <v>216</v>
      </c>
      <c r="AG2242" s="215"/>
      <c r="AH2242" s="215"/>
      <c r="AI2242" s="215"/>
      <c r="AJ2242" s="215"/>
      <c r="AK2242" s="215"/>
      <c r="AL2242" s="215"/>
      <c r="AM2242" s="215"/>
      <c r="AN2242" s="209"/>
      <c r="AO2242" s="215"/>
      <c r="AP2242" s="215"/>
      <c r="AQ2242" s="215"/>
      <c r="AR2242" s="215"/>
      <c r="AS2242" s="215"/>
      <c r="AT2242" s="215"/>
      <c r="AU2242" s="215"/>
      <c r="AV2242" s="215"/>
      <c r="AW2242" s="215"/>
      <c r="AX2242" s="215"/>
      <c r="AY2242" s="215"/>
      <c r="AZ2242" s="215"/>
      <c r="BA2242" s="215"/>
      <c r="BB2242" s="215"/>
      <c r="BC2242" s="215"/>
      <c r="BD2242" s="85" t="n">
        <f aca="false">SUM(AC2242:BC2242)</f>
        <v>216</v>
      </c>
      <c r="BE2242" s="111" t="n">
        <f aca="false">IF((G2242+I2242+O2242-H2242-BD2242)&gt;=0,G2242+I2242+O2242-H2242-BD2242,0)</f>
        <v>0</v>
      </c>
      <c r="BF2242" s="112" t="n">
        <f aca="false">IF((H2242-I2242-O2242-G2242+BD2242)&gt;=0,H2242-I2242-O2242-G2242+BD2242,0)</f>
        <v>144</v>
      </c>
      <c r="BG2242" s="102"/>
      <c r="BH2242" s="103"/>
      <c r="BI2242" s="90" t="s">
        <v>43</v>
      </c>
      <c r="BJ2242" s="91" t="n">
        <v>0</v>
      </c>
      <c r="BK2242" s="91" t="n">
        <f aca="false">BJ2242-BD2242+O2242</f>
        <v>-144</v>
      </c>
      <c r="BL2242" s="104"/>
    </row>
    <row r="2243" s="105" customFormat="true" ht="15" hidden="false" customHeight="false" outlineLevel="0" collapsed="false">
      <c r="A2243" s="207" t="n">
        <v>2237</v>
      </c>
      <c r="B2243" s="94" t="n">
        <v>43466</v>
      </c>
      <c r="C2243" s="95"/>
      <c r="D2243" s="96"/>
      <c r="E2243" s="74" t="n">
        <v>72</v>
      </c>
      <c r="F2243" s="97" t="s">
        <v>1616</v>
      </c>
      <c r="G2243" s="98" t="n">
        <v>0</v>
      </c>
      <c r="H2243" s="98" t="n">
        <v>0</v>
      </c>
      <c r="I2243" s="208"/>
      <c r="J2243" s="208"/>
      <c r="K2243" s="208"/>
      <c r="L2243" s="208"/>
      <c r="M2243" s="208"/>
      <c r="N2243" s="209"/>
      <c r="O2243" s="79" t="n">
        <f aca="false">SUM(J2243:N2243)</f>
        <v>0</v>
      </c>
      <c r="P2243" s="210"/>
      <c r="Q2243" s="210"/>
      <c r="R2243" s="210"/>
      <c r="S2243" s="210"/>
      <c r="T2243" s="99"/>
      <c r="U2243" s="292"/>
      <c r="V2243" s="210"/>
      <c r="W2243" s="210"/>
      <c r="X2243" s="210"/>
      <c r="Y2243" s="210"/>
      <c r="Z2243" s="210"/>
      <c r="AA2243" s="211"/>
      <c r="AB2243" s="212"/>
      <c r="AC2243" s="213"/>
      <c r="AD2243" s="214"/>
      <c r="AE2243" s="215"/>
      <c r="AF2243" s="215"/>
      <c r="AG2243" s="215"/>
      <c r="AH2243" s="215"/>
      <c r="AI2243" s="215"/>
      <c r="AJ2243" s="215"/>
      <c r="AK2243" s="215"/>
      <c r="AL2243" s="215"/>
      <c r="AM2243" s="215"/>
      <c r="AN2243" s="209"/>
      <c r="AO2243" s="215"/>
      <c r="AP2243" s="215"/>
      <c r="AQ2243" s="215"/>
      <c r="AR2243" s="215"/>
      <c r="AS2243" s="215"/>
      <c r="AT2243" s="215"/>
      <c r="AU2243" s="215"/>
      <c r="AV2243" s="215"/>
      <c r="AW2243" s="215"/>
      <c r="AX2243" s="215"/>
      <c r="AY2243" s="215"/>
      <c r="AZ2243" s="215"/>
      <c r="BA2243" s="215"/>
      <c r="BB2243" s="215"/>
      <c r="BC2243" s="215"/>
      <c r="BD2243" s="85" t="n">
        <f aca="false">SUM(AC2243:BC2243)</f>
        <v>0</v>
      </c>
      <c r="BE2243" s="111" t="n">
        <f aca="false">IF((G2243+I2243+O2243-H2243-BD2243)&gt;=0,G2243+I2243+O2243-H2243-BD2243,0)</f>
        <v>0</v>
      </c>
      <c r="BF2243" s="112" t="n">
        <f aca="false">IF((H2243-I2243-O2243-G2243+BD2243)&gt;=0,H2243-I2243-O2243-G2243+BD2243,0)</f>
        <v>0</v>
      </c>
      <c r="BG2243" s="102"/>
      <c r="BH2243" s="103"/>
      <c r="BI2243" s="90"/>
      <c r="BJ2243" s="91" t="n">
        <v>0</v>
      </c>
      <c r="BK2243" s="91" t="n">
        <f aca="false">BJ2243-BD2243+O2243</f>
        <v>0</v>
      </c>
      <c r="BL2243" s="104"/>
    </row>
    <row r="2244" s="105" customFormat="true" ht="15" hidden="false" customHeight="false" outlineLevel="0" collapsed="false">
      <c r="A2244" s="207" t="n">
        <v>2238</v>
      </c>
      <c r="B2244" s="94" t="n">
        <v>43466</v>
      </c>
      <c r="C2244" s="95"/>
      <c r="D2244" s="96"/>
      <c r="E2244" s="74" t="n">
        <v>72</v>
      </c>
      <c r="F2244" s="97" t="s">
        <v>1617</v>
      </c>
      <c r="G2244" s="98" t="n">
        <v>0</v>
      </c>
      <c r="H2244" s="98" t="n">
        <v>216</v>
      </c>
      <c r="I2244" s="208"/>
      <c r="J2244" s="208"/>
      <c r="K2244" s="208"/>
      <c r="L2244" s="208"/>
      <c r="M2244" s="208"/>
      <c r="N2244" s="209"/>
      <c r="O2244" s="79" t="n">
        <f aca="false">SUM(J2244:N2244)</f>
        <v>0</v>
      </c>
      <c r="P2244" s="210"/>
      <c r="Q2244" s="210"/>
      <c r="R2244" s="210"/>
      <c r="S2244" s="210"/>
      <c r="T2244" s="99"/>
      <c r="U2244" s="292"/>
      <c r="V2244" s="210"/>
      <c r="W2244" s="210"/>
      <c r="X2244" s="210"/>
      <c r="Y2244" s="210"/>
      <c r="Z2244" s="210"/>
      <c r="AA2244" s="211"/>
      <c r="AB2244" s="212"/>
      <c r="AC2244" s="213"/>
      <c r="AD2244" s="214"/>
      <c r="AE2244" s="215"/>
      <c r="AF2244" s="215"/>
      <c r="AG2244" s="215"/>
      <c r="AH2244" s="215"/>
      <c r="AI2244" s="215"/>
      <c r="AJ2244" s="215"/>
      <c r="AK2244" s="215"/>
      <c r="AL2244" s="215"/>
      <c r="AM2244" s="215"/>
      <c r="AN2244" s="209"/>
      <c r="AO2244" s="215"/>
      <c r="AP2244" s="215"/>
      <c r="AQ2244" s="215"/>
      <c r="AR2244" s="215"/>
      <c r="AS2244" s="215"/>
      <c r="AT2244" s="215"/>
      <c r="AU2244" s="215"/>
      <c r="AV2244" s="215"/>
      <c r="AW2244" s="215"/>
      <c r="AX2244" s="215"/>
      <c r="AY2244" s="215"/>
      <c r="AZ2244" s="215"/>
      <c r="BA2244" s="215"/>
      <c r="BB2244" s="215"/>
      <c r="BC2244" s="215"/>
      <c r="BD2244" s="85" t="n">
        <f aca="false">SUM(AC2244:BC2244)</f>
        <v>0</v>
      </c>
      <c r="BE2244" s="111" t="n">
        <f aca="false">IF((G2244+I2244+O2244-H2244-BD2244)&gt;=0,G2244+I2244+O2244-H2244-BD2244,0)</f>
        <v>0</v>
      </c>
      <c r="BF2244" s="112" t="n">
        <f aca="false">IF((H2244-I2244-O2244-G2244+BD2244)&gt;=0,H2244-I2244-O2244-G2244+BD2244,0)</f>
        <v>216</v>
      </c>
      <c r="BG2244" s="102"/>
      <c r="BH2244" s="103"/>
      <c r="BI2244" s="90"/>
      <c r="BJ2244" s="91" t="n">
        <v>-216</v>
      </c>
      <c r="BK2244" s="91" t="n">
        <f aca="false">BJ2244-BD2244+O2244</f>
        <v>-216</v>
      </c>
      <c r="BL2244" s="104"/>
    </row>
    <row r="2245" s="93" customFormat="true" ht="15" hidden="false" customHeight="false" outlineLevel="0" collapsed="false">
      <c r="A2245" s="207" t="n">
        <v>2239</v>
      </c>
      <c r="B2245" s="71" t="n">
        <v>43466</v>
      </c>
      <c r="C2245" s="72"/>
      <c r="D2245" s="73"/>
      <c r="E2245" s="74" t="n">
        <v>72</v>
      </c>
      <c r="F2245" s="75" t="s">
        <v>1618</v>
      </c>
      <c r="G2245" s="76" t="n">
        <v>0</v>
      </c>
      <c r="H2245" s="76" t="n">
        <v>60</v>
      </c>
      <c r="I2245" s="208"/>
      <c r="J2245" s="208"/>
      <c r="K2245" s="208"/>
      <c r="L2245" s="208"/>
      <c r="M2245" s="208"/>
      <c r="N2245" s="209" t="n">
        <v>72</v>
      </c>
      <c r="O2245" s="79" t="n">
        <f aca="false">SUM(J2245:N2245)</f>
        <v>72</v>
      </c>
      <c r="P2245" s="215"/>
      <c r="Q2245" s="215"/>
      <c r="R2245" s="215"/>
      <c r="S2245" s="215"/>
      <c r="T2245" s="80"/>
      <c r="U2245" s="293"/>
      <c r="V2245" s="215"/>
      <c r="W2245" s="215"/>
      <c r="X2245" s="215"/>
      <c r="Y2245" s="215"/>
      <c r="Z2245" s="215"/>
      <c r="AA2245" s="217"/>
      <c r="AB2245" s="218"/>
      <c r="AC2245" s="213"/>
      <c r="AD2245" s="214"/>
      <c r="AE2245" s="215"/>
      <c r="AF2245" s="215" t="n">
        <v>156</v>
      </c>
      <c r="AG2245" s="215"/>
      <c r="AH2245" s="215"/>
      <c r="AI2245" s="215"/>
      <c r="AJ2245" s="215"/>
      <c r="AK2245" s="215"/>
      <c r="AL2245" s="215"/>
      <c r="AM2245" s="215"/>
      <c r="AN2245" s="209"/>
      <c r="AO2245" s="215"/>
      <c r="AP2245" s="215"/>
      <c r="AQ2245" s="215"/>
      <c r="AR2245" s="215"/>
      <c r="AS2245" s="215"/>
      <c r="AT2245" s="215"/>
      <c r="AU2245" s="215"/>
      <c r="AV2245" s="215"/>
      <c r="AW2245" s="215"/>
      <c r="AX2245" s="215"/>
      <c r="AY2245" s="215"/>
      <c r="AZ2245" s="215"/>
      <c r="BA2245" s="215"/>
      <c r="BB2245" s="215"/>
      <c r="BC2245" s="215"/>
      <c r="BD2245" s="85" t="n">
        <f aca="false">SUM(AC2245:BC2245)</f>
        <v>156</v>
      </c>
      <c r="BE2245" s="86" t="n">
        <f aca="false">IF((G2245+I2245+O2245-H2245-BD2245)&gt;=0,G2245+I2245+O2245-H2245-BD2245,0)</f>
        <v>0</v>
      </c>
      <c r="BF2245" s="87" t="n">
        <f aca="false">IF((H2245-I2245-O2245-G2245+BD2245)&gt;=0,H2245-I2245-O2245-G2245+BD2245,0)</f>
        <v>144</v>
      </c>
      <c r="BG2245" s="106" t="n">
        <v>43586</v>
      </c>
      <c r="BH2245" s="107"/>
      <c r="BI2245" s="90" t="s">
        <v>52</v>
      </c>
      <c r="BJ2245" s="91" t="n">
        <v>-60</v>
      </c>
      <c r="BK2245" s="91" t="n">
        <f aca="false">BJ2245-BD2245+O2245</f>
        <v>-144</v>
      </c>
      <c r="BL2245" s="92"/>
    </row>
    <row r="2246" s="105" customFormat="true" ht="15" hidden="false" customHeight="false" outlineLevel="0" collapsed="false">
      <c r="A2246" s="207" t="n">
        <v>2240</v>
      </c>
      <c r="B2246" s="94" t="n">
        <v>43466</v>
      </c>
      <c r="C2246" s="95"/>
      <c r="D2246" s="96"/>
      <c r="E2246" s="74" t="n">
        <v>20</v>
      </c>
      <c r="F2246" s="97" t="s">
        <v>1578</v>
      </c>
      <c r="G2246" s="98" t="n">
        <v>0</v>
      </c>
      <c r="H2246" s="98" t="n">
        <v>60</v>
      </c>
      <c r="I2246" s="208"/>
      <c r="J2246" s="208"/>
      <c r="K2246" s="208"/>
      <c r="L2246" s="208"/>
      <c r="M2246" s="208"/>
      <c r="N2246" s="209"/>
      <c r="O2246" s="79" t="n">
        <f aca="false">SUM(J2246:N2246)</f>
        <v>0</v>
      </c>
      <c r="P2246" s="210"/>
      <c r="Q2246" s="210"/>
      <c r="R2246" s="210"/>
      <c r="S2246" s="210"/>
      <c r="T2246" s="99"/>
      <c r="U2246" s="292"/>
      <c r="V2246" s="210"/>
      <c r="W2246" s="210"/>
      <c r="X2246" s="210"/>
      <c r="Y2246" s="210"/>
      <c r="Z2246" s="210"/>
      <c r="AA2246" s="211"/>
      <c r="AB2246" s="212"/>
      <c r="AC2246" s="213"/>
      <c r="AD2246" s="214"/>
      <c r="AE2246" s="215"/>
      <c r="AF2246" s="215"/>
      <c r="AG2246" s="215"/>
      <c r="AH2246" s="215"/>
      <c r="AI2246" s="215"/>
      <c r="AJ2246" s="215"/>
      <c r="AK2246" s="215"/>
      <c r="AL2246" s="215"/>
      <c r="AM2246" s="215"/>
      <c r="AN2246" s="209"/>
      <c r="AO2246" s="215"/>
      <c r="AP2246" s="215"/>
      <c r="AQ2246" s="215"/>
      <c r="AR2246" s="215"/>
      <c r="AS2246" s="215"/>
      <c r="AT2246" s="215"/>
      <c r="AU2246" s="215"/>
      <c r="AV2246" s="215"/>
      <c r="AW2246" s="215"/>
      <c r="AX2246" s="215"/>
      <c r="AY2246" s="215"/>
      <c r="AZ2246" s="215"/>
      <c r="BA2246" s="215"/>
      <c r="BB2246" s="215"/>
      <c r="BC2246" s="215"/>
      <c r="BD2246" s="85" t="n">
        <f aca="false">SUM(AC2246:BC2246)</f>
        <v>0</v>
      </c>
      <c r="BE2246" s="111" t="n">
        <f aca="false">IF((G2246+I2246+O2246-H2246-BD2246)&gt;=0,G2246+I2246+O2246-H2246-BD2246,0)</f>
        <v>0</v>
      </c>
      <c r="BF2246" s="112" t="n">
        <f aca="false">IF((H2246-I2246-O2246-G2246+BD2246)&gt;=0,H2246-I2246-O2246-G2246+BD2246,0)</f>
        <v>60</v>
      </c>
      <c r="BG2246" s="102"/>
      <c r="BH2246" s="103"/>
      <c r="BI2246" s="90"/>
      <c r="BJ2246" s="91" t="n">
        <v>-60</v>
      </c>
      <c r="BK2246" s="91" t="n">
        <f aca="false">BJ2246-BD2246+O2246</f>
        <v>-60</v>
      </c>
      <c r="BL2246" s="104"/>
    </row>
    <row r="2247" s="93" customFormat="true" ht="15" hidden="false" customHeight="false" outlineLevel="0" collapsed="false">
      <c r="A2247" s="207" t="n">
        <v>2241</v>
      </c>
      <c r="B2247" s="71" t="n">
        <v>43466</v>
      </c>
      <c r="C2247" s="72"/>
      <c r="D2247" s="73"/>
      <c r="E2247" s="74" t="n">
        <v>72</v>
      </c>
      <c r="F2247" s="75" t="s">
        <v>1619</v>
      </c>
      <c r="G2247" s="76" t="n">
        <v>38</v>
      </c>
      <c r="H2247" s="76" t="n">
        <v>0</v>
      </c>
      <c r="I2247" s="208"/>
      <c r="J2247" s="208"/>
      <c r="K2247" s="208"/>
      <c r="L2247" s="208"/>
      <c r="M2247" s="208"/>
      <c r="N2247" s="209"/>
      <c r="O2247" s="79" t="n">
        <f aca="false">SUM(J2247:N2247)</f>
        <v>0</v>
      </c>
      <c r="P2247" s="215"/>
      <c r="Q2247" s="215"/>
      <c r="R2247" s="215"/>
      <c r="S2247" s="215"/>
      <c r="T2247" s="80"/>
      <c r="U2247" s="293"/>
      <c r="V2247" s="215"/>
      <c r="W2247" s="215"/>
      <c r="X2247" s="215"/>
      <c r="Y2247" s="215"/>
      <c r="Z2247" s="215"/>
      <c r="AA2247" s="217"/>
      <c r="AB2247" s="218"/>
      <c r="AC2247" s="213"/>
      <c r="AD2247" s="214"/>
      <c r="AE2247" s="215"/>
      <c r="AF2247" s="215"/>
      <c r="AG2247" s="215"/>
      <c r="AH2247" s="215"/>
      <c r="AI2247" s="215"/>
      <c r="AJ2247" s="215"/>
      <c r="AK2247" s="215"/>
      <c r="AL2247" s="215"/>
      <c r="AM2247" s="215"/>
      <c r="AN2247" s="209"/>
      <c r="AO2247" s="215"/>
      <c r="AP2247" s="215"/>
      <c r="AQ2247" s="215"/>
      <c r="AR2247" s="215"/>
      <c r="AS2247" s="215"/>
      <c r="AT2247" s="215"/>
      <c r="AU2247" s="215"/>
      <c r="AV2247" s="215"/>
      <c r="AW2247" s="215"/>
      <c r="AX2247" s="215"/>
      <c r="AY2247" s="215"/>
      <c r="AZ2247" s="215"/>
      <c r="BA2247" s="215"/>
      <c r="BB2247" s="215"/>
      <c r="BC2247" s="215"/>
      <c r="BD2247" s="85" t="n">
        <f aca="false">SUM(AC2247:BC2247)</f>
        <v>0</v>
      </c>
      <c r="BE2247" s="86" t="n">
        <f aca="false">IF((G2247+I2247+O2247-H2247-BD2247)&gt;=0,G2247+I2247+O2247-H2247-BD2247,0)</f>
        <v>38</v>
      </c>
      <c r="BF2247" s="87" t="n">
        <f aca="false">IF((H2247-I2247-O2247-G2247+BD2247)&gt;=0,H2247-I2247-O2247-G2247+BD2247,0)</f>
        <v>0</v>
      </c>
      <c r="BG2247" s="106"/>
      <c r="BH2247" s="107" t="n">
        <v>43601</v>
      </c>
      <c r="BI2247" s="90"/>
      <c r="BJ2247" s="91" t="n">
        <v>38</v>
      </c>
      <c r="BK2247" s="91" t="n">
        <f aca="false">BJ2247-BD2247+O2247</f>
        <v>38</v>
      </c>
      <c r="BL2247" s="92"/>
    </row>
    <row r="2248" s="105" customFormat="true" ht="15" hidden="false" customHeight="false" outlineLevel="0" collapsed="false">
      <c r="A2248" s="207" t="n">
        <v>2242</v>
      </c>
      <c r="B2248" s="94" t="n">
        <v>43466</v>
      </c>
      <c r="C2248" s="95"/>
      <c r="D2248" s="96"/>
      <c r="E2248" s="74" t="n">
        <v>72</v>
      </c>
      <c r="F2248" s="97"/>
      <c r="G2248" s="98" t="n">
        <v>0</v>
      </c>
      <c r="H2248" s="98" t="n">
        <v>72</v>
      </c>
      <c r="I2248" s="208"/>
      <c r="J2248" s="208"/>
      <c r="K2248" s="208"/>
      <c r="L2248" s="208"/>
      <c r="M2248" s="208"/>
      <c r="N2248" s="209"/>
      <c r="O2248" s="79" t="n">
        <f aca="false">SUM(J2248:N2248)</f>
        <v>0</v>
      </c>
      <c r="P2248" s="210"/>
      <c r="Q2248" s="210"/>
      <c r="R2248" s="210"/>
      <c r="S2248" s="210"/>
      <c r="T2248" s="99"/>
      <c r="U2248" s="292"/>
      <c r="V2248" s="210"/>
      <c r="W2248" s="210"/>
      <c r="X2248" s="210"/>
      <c r="Y2248" s="210"/>
      <c r="Z2248" s="210"/>
      <c r="AA2248" s="211"/>
      <c r="AB2248" s="212"/>
      <c r="AC2248" s="213"/>
      <c r="AD2248" s="214"/>
      <c r="AE2248" s="215"/>
      <c r="AF2248" s="215"/>
      <c r="AG2248" s="215"/>
      <c r="AH2248" s="215"/>
      <c r="AI2248" s="215"/>
      <c r="AJ2248" s="215"/>
      <c r="AK2248" s="215"/>
      <c r="AL2248" s="215"/>
      <c r="AM2248" s="215"/>
      <c r="AN2248" s="209"/>
      <c r="AO2248" s="215"/>
      <c r="AP2248" s="215"/>
      <c r="AQ2248" s="215"/>
      <c r="AR2248" s="215"/>
      <c r="AS2248" s="215"/>
      <c r="AT2248" s="215"/>
      <c r="AU2248" s="215"/>
      <c r="AV2248" s="215"/>
      <c r="AW2248" s="215"/>
      <c r="AX2248" s="215"/>
      <c r="AY2248" s="215"/>
      <c r="AZ2248" s="215"/>
      <c r="BA2248" s="215"/>
      <c r="BB2248" s="215"/>
      <c r="BC2248" s="215"/>
      <c r="BD2248" s="85" t="n">
        <f aca="false">SUM(AC2248:BC2248)</f>
        <v>0</v>
      </c>
      <c r="BE2248" s="111" t="n">
        <f aca="false">IF((G2248+I2248+O2248-H2248-BD2248)&gt;=0,G2248+I2248+O2248-H2248-BD2248,0)</f>
        <v>0</v>
      </c>
      <c r="BF2248" s="112" t="n">
        <f aca="false">IF((H2248-I2248-O2248-G2248+BD2248)&gt;=0,H2248-I2248-O2248-G2248+BD2248,0)</f>
        <v>72</v>
      </c>
      <c r="BG2248" s="102"/>
      <c r="BH2248" s="103"/>
      <c r="BI2248" s="90"/>
      <c r="BJ2248" s="91" t="n">
        <v>-72</v>
      </c>
      <c r="BK2248" s="91" t="n">
        <f aca="false">BJ2248-BD2248+O2248</f>
        <v>-72</v>
      </c>
      <c r="BL2248" s="104"/>
    </row>
    <row r="2249" s="105" customFormat="true" ht="15" hidden="false" customHeight="false" outlineLevel="0" collapsed="false">
      <c r="A2249" s="207" t="n">
        <v>2243</v>
      </c>
      <c r="B2249" s="94" t="n">
        <v>43466</v>
      </c>
      <c r="C2249" s="95"/>
      <c r="D2249" s="96"/>
      <c r="E2249" s="74" t="n">
        <v>72</v>
      </c>
      <c r="F2249" s="97" t="s">
        <v>1620</v>
      </c>
      <c r="G2249" s="98" t="n">
        <v>0</v>
      </c>
      <c r="H2249" s="98" t="n">
        <v>220</v>
      </c>
      <c r="I2249" s="208"/>
      <c r="J2249" s="208"/>
      <c r="K2249" s="208"/>
      <c r="L2249" s="208"/>
      <c r="M2249" s="208"/>
      <c r="N2249" s="209"/>
      <c r="O2249" s="79" t="n">
        <f aca="false">SUM(J2249:N2249)</f>
        <v>0</v>
      </c>
      <c r="P2249" s="210"/>
      <c r="Q2249" s="210"/>
      <c r="R2249" s="210"/>
      <c r="S2249" s="210"/>
      <c r="T2249" s="99"/>
      <c r="U2249" s="292"/>
      <c r="V2249" s="210"/>
      <c r="W2249" s="210"/>
      <c r="X2249" s="210"/>
      <c r="Y2249" s="210"/>
      <c r="Z2249" s="210"/>
      <c r="AA2249" s="211"/>
      <c r="AB2249" s="212"/>
      <c r="AC2249" s="213"/>
      <c r="AD2249" s="214"/>
      <c r="AE2249" s="215"/>
      <c r="AF2249" s="215"/>
      <c r="AG2249" s="215"/>
      <c r="AH2249" s="215"/>
      <c r="AI2249" s="215"/>
      <c r="AJ2249" s="215"/>
      <c r="AK2249" s="215"/>
      <c r="AL2249" s="215"/>
      <c r="AM2249" s="215"/>
      <c r="AN2249" s="209"/>
      <c r="AO2249" s="215"/>
      <c r="AP2249" s="215"/>
      <c r="AQ2249" s="215"/>
      <c r="AR2249" s="215"/>
      <c r="AS2249" s="215"/>
      <c r="AT2249" s="215"/>
      <c r="AU2249" s="215"/>
      <c r="AV2249" s="215"/>
      <c r="AW2249" s="215"/>
      <c r="AX2249" s="215"/>
      <c r="AY2249" s="215"/>
      <c r="AZ2249" s="215"/>
      <c r="BA2249" s="215"/>
      <c r="BB2249" s="215"/>
      <c r="BC2249" s="215"/>
      <c r="BD2249" s="85" t="n">
        <f aca="false">SUM(AC2249:BC2249)</f>
        <v>0</v>
      </c>
      <c r="BE2249" s="111" t="n">
        <f aca="false">IF((G2249+I2249+O2249-H2249-BD2249)&gt;=0,G2249+I2249+O2249-H2249-BD2249,0)</f>
        <v>0</v>
      </c>
      <c r="BF2249" s="112" t="n">
        <f aca="false">IF((H2249-I2249-O2249-G2249+BD2249)&gt;=0,H2249-I2249-O2249-G2249+BD2249,0)</f>
        <v>220</v>
      </c>
      <c r="BG2249" s="102"/>
      <c r="BH2249" s="103"/>
      <c r="BI2249" s="90"/>
      <c r="BJ2249" s="91" t="n">
        <v>-220</v>
      </c>
      <c r="BK2249" s="91" t="n">
        <f aca="false">BJ2249-BD2249+O2249</f>
        <v>-220</v>
      </c>
      <c r="BL2249" s="104"/>
    </row>
    <row r="2250" s="105" customFormat="true" ht="15" hidden="false" customHeight="false" outlineLevel="0" collapsed="false">
      <c r="A2250" s="207" t="n">
        <v>2244</v>
      </c>
      <c r="B2250" s="94" t="n">
        <v>43466</v>
      </c>
      <c r="C2250" s="95"/>
      <c r="D2250" s="96"/>
      <c r="E2250" s="74" t="n">
        <v>72</v>
      </c>
      <c r="F2250" s="97" t="s">
        <v>1621</v>
      </c>
      <c r="G2250" s="98" t="n">
        <v>0</v>
      </c>
      <c r="H2250" s="98" t="n">
        <v>0</v>
      </c>
      <c r="I2250" s="208"/>
      <c r="J2250" s="208"/>
      <c r="K2250" s="208"/>
      <c r="L2250" s="208"/>
      <c r="M2250" s="208"/>
      <c r="N2250" s="209"/>
      <c r="O2250" s="79" t="n">
        <f aca="false">SUM(J2250:N2250)</f>
        <v>0</v>
      </c>
      <c r="P2250" s="210"/>
      <c r="Q2250" s="210"/>
      <c r="R2250" s="210"/>
      <c r="S2250" s="210"/>
      <c r="T2250" s="99"/>
      <c r="U2250" s="292"/>
      <c r="V2250" s="210"/>
      <c r="W2250" s="210"/>
      <c r="X2250" s="210"/>
      <c r="Y2250" s="210"/>
      <c r="Z2250" s="210"/>
      <c r="AA2250" s="211"/>
      <c r="AB2250" s="212"/>
      <c r="AC2250" s="213"/>
      <c r="AD2250" s="214"/>
      <c r="AE2250" s="215"/>
      <c r="AF2250" s="215"/>
      <c r="AG2250" s="215"/>
      <c r="AH2250" s="215"/>
      <c r="AI2250" s="215"/>
      <c r="AJ2250" s="215"/>
      <c r="AK2250" s="215"/>
      <c r="AL2250" s="215"/>
      <c r="AM2250" s="215"/>
      <c r="AN2250" s="209"/>
      <c r="AO2250" s="215"/>
      <c r="AP2250" s="215"/>
      <c r="AQ2250" s="215"/>
      <c r="AR2250" s="215"/>
      <c r="AS2250" s="215"/>
      <c r="AT2250" s="215"/>
      <c r="AU2250" s="215"/>
      <c r="AV2250" s="215"/>
      <c r="AW2250" s="215"/>
      <c r="AX2250" s="215"/>
      <c r="AY2250" s="215"/>
      <c r="AZ2250" s="215"/>
      <c r="BA2250" s="215"/>
      <c r="BB2250" s="215"/>
      <c r="BC2250" s="215"/>
      <c r="BD2250" s="85" t="n">
        <f aca="false">SUM(AC2250:BC2250)</f>
        <v>0</v>
      </c>
      <c r="BE2250" s="111" t="n">
        <f aca="false">IF((G2250+I2250+O2250-H2250-BD2250)&gt;=0,G2250+I2250+O2250-H2250-BD2250,0)</f>
        <v>0</v>
      </c>
      <c r="BF2250" s="112" t="n">
        <f aca="false">IF((H2250-I2250-O2250-G2250+BD2250)&gt;=0,H2250-I2250-O2250-G2250+BD2250,0)</f>
        <v>0</v>
      </c>
      <c r="BG2250" s="102"/>
      <c r="BH2250" s="103"/>
      <c r="BI2250" s="90"/>
      <c r="BJ2250" s="91" t="n">
        <v>0</v>
      </c>
      <c r="BK2250" s="91" t="n">
        <f aca="false">BJ2250-BD2250+O2250</f>
        <v>0</v>
      </c>
      <c r="BL2250" s="104"/>
    </row>
    <row r="2251" s="105" customFormat="true" ht="15" hidden="false" customHeight="false" outlineLevel="0" collapsed="false">
      <c r="A2251" s="207" t="n">
        <v>2245</v>
      </c>
      <c r="B2251" s="94" t="n">
        <v>43466</v>
      </c>
      <c r="C2251" s="95"/>
      <c r="D2251" s="96"/>
      <c r="E2251" s="74" t="n">
        <v>20</v>
      </c>
      <c r="F2251" s="97" t="s">
        <v>1622</v>
      </c>
      <c r="G2251" s="98" t="n">
        <v>20</v>
      </c>
      <c r="H2251" s="98" t="n">
        <v>0</v>
      </c>
      <c r="I2251" s="208"/>
      <c r="J2251" s="208"/>
      <c r="K2251" s="208"/>
      <c r="L2251" s="208"/>
      <c r="M2251" s="208"/>
      <c r="N2251" s="209"/>
      <c r="O2251" s="79" t="n">
        <f aca="false">SUM(J2251:N2251)</f>
        <v>0</v>
      </c>
      <c r="P2251" s="210"/>
      <c r="Q2251" s="210"/>
      <c r="R2251" s="210"/>
      <c r="S2251" s="210"/>
      <c r="T2251" s="99"/>
      <c r="U2251" s="292"/>
      <c r="V2251" s="210"/>
      <c r="W2251" s="210"/>
      <c r="X2251" s="210"/>
      <c r="Y2251" s="210"/>
      <c r="Z2251" s="210"/>
      <c r="AA2251" s="211"/>
      <c r="AB2251" s="212"/>
      <c r="AC2251" s="213"/>
      <c r="AD2251" s="214"/>
      <c r="AE2251" s="215"/>
      <c r="AF2251" s="215"/>
      <c r="AG2251" s="215"/>
      <c r="AH2251" s="215"/>
      <c r="AI2251" s="215"/>
      <c r="AJ2251" s="215"/>
      <c r="AK2251" s="215"/>
      <c r="AL2251" s="215"/>
      <c r="AM2251" s="215"/>
      <c r="AN2251" s="209"/>
      <c r="AO2251" s="215"/>
      <c r="AP2251" s="215"/>
      <c r="AQ2251" s="215"/>
      <c r="AR2251" s="215"/>
      <c r="AS2251" s="215"/>
      <c r="AT2251" s="215"/>
      <c r="AU2251" s="215"/>
      <c r="AV2251" s="215"/>
      <c r="AW2251" s="215"/>
      <c r="AX2251" s="215"/>
      <c r="AY2251" s="215"/>
      <c r="AZ2251" s="215"/>
      <c r="BA2251" s="215"/>
      <c r="BB2251" s="215"/>
      <c r="BC2251" s="215"/>
      <c r="BD2251" s="85" t="n">
        <f aca="false">SUM(AC2251:BC2251)</f>
        <v>0</v>
      </c>
      <c r="BE2251" s="111" t="n">
        <f aca="false">IF((G2251+I2251+O2251-H2251-BD2251)&gt;=0,G2251+I2251+O2251-H2251-BD2251,0)</f>
        <v>20</v>
      </c>
      <c r="BF2251" s="112" t="n">
        <f aca="false">IF((H2251-I2251-O2251-G2251+BD2251)&gt;=0,H2251-I2251-O2251-G2251+BD2251,0)</f>
        <v>0</v>
      </c>
      <c r="BG2251" s="102"/>
      <c r="BH2251" s="103"/>
      <c r="BI2251" s="90"/>
      <c r="BJ2251" s="91" t="n">
        <v>20</v>
      </c>
      <c r="BK2251" s="91" t="n">
        <f aca="false">BJ2251-BD2251+O2251</f>
        <v>20</v>
      </c>
      <c r="BL2251" s="104"/>
    </row>
    <row r="2252" s="105" customFormat="true" ht="15" hidden="false" customHeight="false" outlineLevel="0" collapsed="false">
      <c r="A2252" s="207" t="n">
        <v>2246</v>
      </c>
      <c r="B2252" s="94" t="n">
        <v>43466</v>
      </c>
      <c r="C2252" s="95"/>
      <c r="D2252" s="96"/>
      <c r="E2252" s="74" t="n">
        <v>72</v>
      </c>
      <c r="F2252" s="97" t="s">
        <v>1623</v>
      </c>
      <c r="G2252" s="98" t="n">
        <v>0</v>
      </c>
      <c r="H2252" s="98" t="n">
        <v>576</v>
      </c>
      <c r="I2252" s="208"/>
      <c r="J2252" s="208"/>
      <c r="K2252" s="208"/>
      <c r="L2252" s="208"/>
      <c r="M2252" s="208"/>
      <c r="N2252" s="209"/>
      <c r="O2252" s="79" t="n">
        <f aca="false">SUM(J2252:N2252)</f>
        <v>0</v>
      </c>
      <c r="P2252" s="210"/>
      <c r="Q2252" s="210"/>
      <c r="R2252" s="210"/>
      <c r="S2252" s="210"/>
      <c r="T2252" s="99"/>
      <c r="U2252" s="292"/>
      <c r="V2252" s="210"/>
      <c r="W2252" s="210"/>
      <c r="X2252" s="210"/>
      <c r="Y2252" s="210"/>
      <c r="Z2252" s="210"/>
      <c r="AA2252" s="211"/>
      <c r="AB2252" s="212"/>
      <c r="AC2252" s="213"/>
      <c r="AD2252" s="214"/>
      <c r="AE2252" s="215"/>
      <c r="AF2252" s="215"/>
      <c r="AG2252" s="215"/>
      <c r="AH2252" s="215"/>
      <c r="AI2252" s="215"/>
      <c r="AJ2252" s="215"/>
      <c r="AK2252" s="215"/>
      <c r="AL2252" s="215"/>
      <c r="AM2252" s="215"/>
      <c r="AN2252" s="209"/>
      <c r="AO2252" s="215"/>
      <c r="AP2252" s="215"/>
      <c r="AQ2252" s="215"/>
      <c r="AR2252" s="215"/>
      <c r="AS2252" s="215"/>
      <c r="AT2252" s="215"/>
      <c r="AU2252" s="215"/>
      <c r="AV2252" s="215"/>
      <c r="AW2252" s="215"/>
      <c r="AX2252" s="215"/>
      <c r="AY2252" s="215"/>
      <c r="AZ2252" s="215"/>
      <c r="BA2252" s="215"/>
      <c r="BB2252" s="215"/>
      <c r="BC2252" s="215"/>
      <c r="BD2252" s="85" t="n">
        <f aca="false">SUM(AC2252:BC2252)</f>
        <v>0</v>
      </c>
      <c r="BE2252" s="111" t="n">
        <f aca="false">IF((G2252+I2252+O2252-H2252-BD2252)&gt;=0,G2252+I2252+O2252-H2252-BD2252,0)</f>
        <v>0</v>
      </c>
      <c r="BF2252" s="112" t="n">
        <f aca="false">IF((H2252-I2252-O2252-G2252+BD2252)&gt;=0,H2252-I2252-O2252-G2252+BD2252,0)</f>
        <v>576</v>
      </c>
      <c r="BG2252" s="102"/>
      <c r="BH2252" s="103"/>
      <c r="BI2252" s="90"/>
      <c r="BJ2252" s="91" t="n">
        <v>-576</v>
      </c>
      <c r="BK2252" s="91" t="n">
        <f aca="false">BJ2252-BD2252+O2252</f>
        <v>-576</v>
      </c>
      <c r="BL2252" s="104"/>
    </row>
    <row r="2253" s="93" customFormat="true" ht="15" hidden="false" customHeight="false" outlineLevel="0" collapsed="false">
      <c r="A2253" s="207" t="n">
        <v>2247</v>
      </c>
      <c r="B2253" s="71" t="n">
        <v>43466</v>
      </c>
      <c r="C2253" s="72"/>
      <c r="D2253" s="73"/>
      <c r="E2253" s="74" t="n">
        <v>72</v>
      </c>
      <c r="F2253" s="75" t="s">
        <v>1624</v>
      </c>
      <c r="G2253" s="76" t="n">
        <v>0</v>
      </c>
      <c r="H2253" s="76" t="n">
        <v>0</v>
      </c>
      <c r="I2253" s="208"/>
      <c r="J2253" s="208"/>
      <c r="K2253" s="208"/>
      <c r="L2253" s="208"/>
      <c r="M2253" s="208"/>
      <c r="N2253" s="209"/>
      <c r="O2253" s="79" t="n">
        <f aca="false">SUM(J2253:N2253)</f>
        <v>0</v>
      </c>
      <c r="P2253" s="215"/>
      <c r="Q2253" s="215"/>
      <c r="R2253" s="215"/>
      <c r="S2253" s="215"/>
      <c r="T2253" s="80"/>
      <c r="U2253" s="293"/>
      <c r="V2253" s="215"/>
      <c r="W2253" s="215"/>
      <c r="X2253" s="215"/>
      <c r="Y2253" s="215"/>
      <c r="Z2253" s="215"/>
      <c r="AA2253" s="217"/>
      <c r="AB2253" s="218"/>
      <c r="AC2253" s="213"/>
      <c r="AD2253" s="214"/>
      <c r="AE2253" s="215"/>
      <c r="AF2253" s="215"/>
      <c r="AG2253" s="215"/>
      <c r="AH2253" s="215"/>
      <c r="AI2253" s="215"/>
      <c r="AJ2253" s="215"/>
      <c r="AK2253" s="215"/>
      <c r="AL2253" s="215"/>
      <c r="AM2253" s="215"/>
      <c r="AN2253" s="209"/>
      <c r="AO2253" s="215"/>
      <c r="AP2253" s="215"/>
      <c r="AQ2253" s="215"/>
      <c r="AR2253" s="215"/>
      <c r="AS2253" s="215"/>
      <c r="AT2253" s="215"/>
      <c r="AU2253" s="215"/>
      <c r="AV2253" s="215"/>
      <c r="AW2253" s="215"/>
      <c r="AX2253" s="215"/>
      <c r="AY2253" s="215"/>
      <c r="AZ2253" s="215"/>
      <c r="BA2253" s="215"/>
      <c r="BB2253" s="215"/>
      <c r="BC2253" s="215"/>
      <c r="BD2253" s="85" t="n">
        <f aca="false">SUM(AC2253:BC2253)</f>
        <v>0</v>
      </c>
      <c r="BE2253" s="86" t="n">
        <f aca="false">IF((G2253+I2253+O2253-H2253-BD2253)&gt;=0,G2253+I2253+O2253-H2253-BD2253,0)</f>
        <v>0</v>
      </c>
      <c r="BF2253" s="87" t="n">
        <f aca="false">IF((H2253-I2253-O2253-G2253+BD2253)&gt;=0,H2253-I2253-O2253-G2253+BD2253,0)</f>
        <v>0</v>
      </c>
      <c r="BG2253" s="106"/>
      <c r="BH2253" s="107"/>
      <c r="BI2253" s="90"/>
      <c r="BJ2253" s="91" t="n">
        <v>0</v>
      </c>
      <c r="BK2253" s="91" t="n">
        <f aca="false">BJ2253-BD2253+O2253</f>
        <v>0</v>
      </c>
      <c r="BL2253" s="92"/>
    </row>
    <row r="2254" s="105" customFormat="true" ht="15" hidden="false" customHeight="false" outlineLevel="0" collapsed="false">
      <c r="A2254" s="207" t="n">
        <v>2248</v>
      </c>
      <c r="B2254" s="94" t="n">
        <v>43466</v>
      </c>
      <c r="C2254" s="95"/>
      <c r="D2254" s="96"/>
      <c r="E2254" s="74" t="n">
        <v>20</v>
      </c>
      <c r="F2254" s="97" t="s">
        <v>1625</v>
      </c>
      <c r="G2254" s="98" t="n">
        <v>0</v>
      </c>
      <c r="H2254" s="98" t="n">
        <v>60</v>
      </c>
      <c r="I2254" s="208"/>
      <c r="J2254" s="208"/>
      <c r="K2254" s="208"/>
      <c r="L2254" s="208"/>
      <c r="M2254" s="208"/>
      <c r="N2254" s="209"/>
      <c r="O2254" s="79" t="n">
        <f aca="false">SUM(J2254:N2254)</f>
        <v>0</v>
      </c>
      <c r="P2254" s="210"/>
      <c r="Q2254" s="210"/>
      <c r="R2254" s="210"/>
      <c r="S2254" s="210"/>
      <c r="T2254" s="99"/>
      <c r="U2254" s="292"/>
      <c r="V2254" s="210"/>
      <c r="W2254" s="210"/>
      <c r="X2254" s="210"/>
      <c r="Y2254" s="210"/>
      <c r="Z2254" s="210"/>
      <c r="AA2254" s="211"/>
      <c r="AB2254" s="212"/>
      <c r="AC2254" s="213"/>
      <c r="AD2254" s="214"/>
      <c r="AE2254" s="215"/>
      <c r="AF2254" s="215"/>
      <c r="AG2254" s="215"/>
      <c r="AH2254" s="215"/>
      <c r="AI2254" s="215"/>
      <c r="AJ2254" s="215"/>
      <c r="AK2254" s="215"/>
      <c r="AL2254" s="215"/>
      <c r="AM2254" s="215"/>
      <c r="AN2254" s="209"/>
      <c r="AO2254" s="215"/>
      <c r="AP2254" s="215"/>
      <c r="AQ2254" s="215"/>
      <c r="AR2254" s="215"/>
      <c r="AS2254" s="215"/>
      <c r="AT2254" s="215"/>
      <c r="AU2254" s="215"/>
      <c r="AV2254" s="215"/>
      <c r="AW2254" s="215"/>
      <c r="AX2254" s="215"/>
      <c r="AY2254" s="215"/>
      <c r="AZ2254" s="215"/>
      <c r="BA2254" s="215"/>
      <c r="BB2254" s="215"/>
      <c r="BC2254" s="215"/>
      <c r="BD2254" s="85" t="n">
        <f aca="false">SUM(AC2254:BC2254)</f>
        <v>0</v>
      </c>
      <c r="BE2254" s="111" t="n">
        <f aca="false">IF((G2254+I2254+O2254-H2254-BD2254)&gt;=0,G2254+I2254+O2254-H2254-BD2254,0)</f>
        <v>0</v>
      </c>
      <c r="BF2254" s="112" t="n">
        <f aca="false">IF((H2254-I2254-O2254-G2254+BD2254)&gt;=0,H2254-I2254-O2254-G2254+BD2254,0)</f>
        <v>60</v>
      </c>
      <c r="BG2254" s="102"/>
      <c r="BH2254" s="103"/>
      <c r="BI2254" s="90"/>
      <c r="BJ2254" s="91" t="n">
        <v>-60</v>
      </c>
      <c r="BK2254" s="91" t="n">
        <f aca="false">BJ2254-BD2254+O2254</f>
        <v>-60</v>
      </c>
      <c r="BL2254" s="104"/>
    </row>
    <row r="2255" s="105" customFormat="true" ht="15" hidden="false" customHeight="false" outlineLevel="0" collapsed="false">
      <c r="A2255" s="207" t="n">
        <v>2249</v>
      </c>
      <c r="B2255" s="94" t="n">
        <v>43466</v>
      </c>
      <c r="C2255" s="95"/>
      <c r="D2255" s="96"/>
      <c r="E2255" s="74" t="n">
        <v>72</v>
      </c>
      <c r="F2255" s="97" t="s">
        <v>1626</v>
      </c>
      <c r="G2255" s="98" t="n">
        <v>72</v>
      </c>
      <c r="H2255" s="98" t="n">
        <v>0</v>
      </c>
      <c r="I2255" s="208"/>
      <c r="J2255" s="208"/>
      <c r="K2255" s="208"/>
      <c r="L2255" s="208"/>
      <c r="M2255" s="208"/>
      <c r="N2255" s="209"/>
      <c r="O2255" s="79" t="n">
        <f aca="false">SUM(J2255:N2255)</f>
        <v>0</v>
      </c>
      <c r="P2255" s="210"/>
      <c r="Q2255" s="210"/>
      <c r="R2255" s="210"/>
      <c r="S2255" s="210"/>
      <c r="T2255" s="99"/>
      <c r="U2255" s="292"/>
      <c r="V2255" s="210"/>
      <c r="W2255" s="210"/>
      <c r="X2255" s="210"/>
      <c r="Y2255" s="210"/>
      <c r="Z2255" s="210"/>
      <c r="AA2255" s="211"/>
      <c r="AB2255" s="212"/>
      <c r="AC2255" s="213"/>
      <c r="AD2255" s="214"/>
      <c r="AE2255" s="215"/>
      <c r="AF2255" s="215"/>
      <c r="AG2255" s="215"/>
      <c r="AH2255" s="215"/>
      <c r="AI2255" s="215"/>
      <c r="AJ2255" s="215"/>
      <c r="AK2255" s="215"/>
      <c r="AL2255" s="215"/>
      <c r="AM2255" s="215"/>
      <c r="AN2255" s="209"/>
      <c r="AO2255" s="215"/>
      <c r="AP2255" s="215"/>
      <c r="AQ2255" s="215"/>
      <c r="AR2255" s="215"/>
      <c r="AS2255" s="215"/>
      <c r="AT2255" s="215"/>
      <c r="AU2255" s="215"/>
      <c r="AV2255" s="215"/>
      <c r="AW2255" s="215"/>
      <c r="AX2255" s="215"/>
      <c r="AY2255" s="215"/>
      <c r="AZ2255" s="215"/>
      <c r="BA2255" s="215"/>
      <c r="BB2255" s="215"/>
      <c r="BC2255" s="215"/>
      <c r="BD2255" s="85" t="n">
        <f aca="false">SUM(AC2255:BC2255)</f>
        <v>0</v>
      </c>
      <c r="BE2255" s="111" t="n">
        <f aca="false">IF((G2255+I2255+O2255-H2255-BD2255)&gt;=0,G2255+I2255+O2255-H2255-BD2255,0)</f>
        <v>72</v>
      </c>
      <c r="BF2255" s="112" t="n">
        <f aca="false">IF((H2255-I2255-O2255-G2255+BD2255)&gt;=0,H2255-I2255-O2255-G2255+BD2255,0)</f>
        <v>0</v>
      </c>
      <c r="BG2255" s="102"/>
      <c r="BH2255" s="103"/>
      <c r="BI2255" s="90"/>
      <c r="BJ2255" s="91" t="n">
        <v>72</v>
      </c>
      <c r="BK2255" s="91" t="n">
        <f aca="false">BJ2255-BD2255+O2255</f>
        <v>72</v>
      </c>
      <c r="BL2255" s="104"/>
    </row>
    <row r="2256" s="93" customFormat="true" ht="15" hidden="false" customHeight="false" outlineLevel="0" collapsed="false">
      <c r="A2256" s="207" t="n">
        <v>2250</v>
      </c>
      <c r="B2256" s="71" t="n">
        <v>43466</v>
      </c>
      <c r="C2256" s="72"/>
      <c r="D2256" s="73"/>
      <c r="E2256" s="74" t="n">
        <v>72</v>
      </c>
      <c r="F2256" s="75" t="s">
        <v>1627</v>
      </c>
      <c r="G2256" s="76" t="n">
        <v>286</v>
      </c>
      <c r="H2256" s="76" t="n">
        <v>0</v>
      </c>
      <c r="I2256" s="208"/>
      <c r="J2256" s="208"/>
      <c r="K2256" s="208"/>
      <c r="L2256" s="208"/>
      <c r="M2256" s="208"/>
      <c r="N2256" s="209" t="n">
        <v>72</v>
      </c>
      <c r="O2256" s="79" t="n">
        <f aca="false">SUM(J2256:N2256)</f>
        <v>72</v>
      </c>
      <c r="P2256" s="215"/>
      <c r="Q2256" s="215"/>
      <c r="R2256" s="215"/>
      <c r="S2256" s="215"/>
      <c r="T2256" s="80"/>
      <c r="U2256" s="293"/>
      <c r="V2256" s="215"/>
      <c r="W2256" s="215"/>
      <c r="X2256" s="215"/>
      <c r="Y2256" s="215"/>
      <c r="Z2256" s="215"/>
      <c r="AA2256" s="217"/>
      <c r="AB2256" s="218"/>
      <c r="AC2256" s="213"/>
      <c r="AD2256" s="214"/>
      <c r="AE2256" s="215"/>
      <c r="AF2256" s="215"/>
      <c r="AG2256" s="215"/>
      <c r="AH2256" s="215"/>
      <c r="AI2256" s="215" t="n">
        <v>504</v>
      </c>
      <c r="AJ2256" s="215"/>
      <c r="AK2256" s="215"/>
      <c r="AL2256" s="215"/>
      <c r="AM2256" s="215"/>
      <c r="AN2256" s="209"/>
      <c r="AO2256" s="215"/>
      <c r="AP2256" s="215"/>
      <c r="AQ2256" s="215"/>
      <c r="AR2256" s="215"/>
      <c r="AS2256" s="215"/>
      <c r="AT2256" s="215"/>
      <c r="AU2256" s="215"/>
      <c r="AV2256" s="215"/>
      <c r="AW2256" s="215"/>
      <c r="AX2256" s="215"/>
      <c r="AY2256" s="215"/>
      <c r="AZ2256" s="215"/>
      <c r="BA2256" s="215"/>
      <c r="BB2256" s="215"/>
      <c r="BC2256" s="215"/>
      <c r="BD2256" s="85" t="n">
        <f aca="false">SUM(AC2256:BC2256)</f>
        <v>504</v>
      </c>
      <c r="BE2256" s="86" t="n">
        <f aca="false">IF((G2256+I2256+O2256-H2256-BD2256)&gt;=0,G2256+I2256+O2256-H2256-BD2256,0)</f>
        <v>0</v>
      </c>
      <c r="BF2256" s="87" t="n">
        <f aca="false">IF((H2256-I2256-O2256-G2256+BD2256)&gt;=0,H2256-I2256-O2256-G2256+BD2256,0)</f>
        <v>146</v>
      </c>
      <c r="BG2256" s="106"/>
      <c r="BH2256" s="107"/>
      <c r="BI2256" s="90" t="s">
        <v>1628</v>
      </c>
      <c r="BJ2256" s="91" t="n">
        <v>286</v>
      </c>
      <c r="BK2256" s="91" t="n">
        <f aca="false">BJ2256-BD2256+O2256</f>
        <v>-146</v>
      </c>
      <c r="BL2256" s="92"/>
    </row>
    <row r="2257" s="105" customFormat="true" ht="15" hidden="false" customHeight="false" outlineLevel="0" collapsed="false">
      <c r="A2257" s="207" t="n">
        <v>2251</v>
      </c>
      <c r="B2257" s="94" t="n">
        <v>43466</v>
      </c>
      <c r="C2257" s="95"/>
      <c r="D2257" s="96"/>
      <c r="E2257" s="74" t="n">
        <v>72</v>
      </c>
      <c r="F2257" s="97" t="s">
        <v>1629</v>
      </c>
      <c r="G2257" s="98" t="n">
        <v>72</v>
      </c>
      <c r="H2257" s="98" t="n">
        <v>0</v>
      </c>
      <c r="I2257" s="208"/>
      <c r="J2257" s="208"/>
      <c r="K2257" s="208"/>
      <c r="L2257" s="208"/>
      <c r="M2257" s="208"/>
      <c r="N2257" s="209"/>
      <c r="O2257" s="79" t="n">
        <f aca="false">SUM(J2257:N2257)</f>
        <v>0</v>
      </c>
      <c r="P2257" s="210"/>
      <c r="Q2257" s="210"/>
      <c r="R2257" s="210"/>
      <c r="S2257" s="210"/>
      <c r="T2257" s="99"/>
      <c r="U2257" s="292"/>
      <c r="V2257" s="210"/>
      <c r="W2257" s="210"/>
      <c r="X2257" s="210"/>
      <c r="Y2257" s="210"/>
      <c r="Z2257" s="210"/>
      <c r="AA2257" s="211"/>
      <c r="AB2257" s="212"/>
      <c r="AC2257" s="213"/>
      <c r="AD2257" s="214"/>
      <c r="AE2257" s="215"/>
      <c r="AF2257" s="215"/>
      <c r="AG2257" s="215"/>
      <c r="AH2257" s="215"/>
      <c r="AI2257" s="215"/>
      <c r="AJ2257" s="215"/>
      <c r="AK2257" s="215"/>
      <c r="AL2257" s="215"/>
      <c r="AM2257" s="215"/>
      <c r="AN2257" s="209"/>
      <c r="AO2257" s="215"/>
      <c r="AP2257" s="215"/>
      <c r="AQ2257" s="215"/>
      <c r="AR2257" s="215"/>
      <c r="AS2257" s="215"/>
      <c r="AT2257" s="215"/>
      <c r="AU2257" s="215"/>
      <c r="AV2257" s="215"/>
      <c r="AW2257" s="215"/>
      <c r="AX2257" s="215"/>
      <c r="AY2257" s="215"/>
      <c r="AZ2257" s="215"/>
      <c r="BA2257" s="215"/>
      <c r="BB2257" s="215"/>
      <c r="BC2257" s="215"/>
      <c r="BD2257" s="85" t="n">
        <f aca="false">SUM(AC2257:BC2257)</f>
        <v>0</v>
      </c>
      <c r="BE2257" s="111" t="n">
        <f aca="false">IF((G2257+I2257+O2257-H2257-BD2257)&gt;=0,G2257+I2257+O2257-H2257-BD2257,0)</f>
        <v>72</v>
      </c>
      <c r="BF2257" s="112" t="n">
        <f aca="false">IF((H2257-I2257-O2257-G2257+BD2257)&gt;=0,H2257-I2257-O2257-G2257+BD2257,0)</f>
        <v>0</v>
      </c>
      <c r="BG2257" s="102"/>
      <c r="BH2257" s="103"/>
      <c r="BI2257" s="90"/>
      <c r="BJ2257" s="91" t="n">
        <v>72</v>
      </c>
      <c r="BK2257" s="91" t="n">
        <f aca="false">BJ2257-BD2257+O2257</f>
        <v>72</v>
      </c>
      <c r="BL2257" s="104"/>
    </row>
    <row r="2258" s="105" customFormat="true" ht="15" hidden="false" customHeight="false" outlineLevel="0" collapsed="false">
      <c r="A2258" s="207" t="n">
        <v>2252</v>
      </c>
      <c r="B2258" s="94" t="n">
        <v>43466</v>
      </c>
      <c r="C2258" s="95"/>
      <c r="D2258" s="96"/>
      <c r="E2258" s="74" t="n">
        <v>72</v>
      </c>
      <c r="F2258" s="97" t="s">
        <v>1630</v>
      </c>
      <c r="G2258" s="98" t="n">
        <v>288</v>
      </c>
      <c r="H2258" s="98" t="n">
        <v>0</v>
      </c>
      <c r="I2258" s="208"/>
      <c r="J2258" s="208"/>
      <c r="K2258" s="208"/>
      <c r="L2258" s="208"/>
      <c r="M2258" s="208"/>
      <c r="N2258" s="209" t="n">
        <v>72</v>
      </c>
      <c r="O2258" s="79" t="n">
        <f aca="false">SUM(J2258:N2258)</f>
        <v>72</v>
      </c>
      <c r="P2258" s="210"/>
      <c r="Q2258" s="210"/>
      <c r="R2258" s="210"/>
      <c r="S2258" s="210"/>
      <c r="T2258" s="99"/>
      <c r="U2258" s="292"/>
      <c r="V2258" s="210"/>
      <c r="W2258" s="210"/>
      <c r="X2258" s="210"/>
      <c r="Y2258" s="210"/>
      <c r="Z2258" s="210"/>
      <c r="AA2258" s="211"/>
      <c r="AB2258" s="212"/>
      <c r="AC2258" s="213"/>
      <c r="AD2258" s="214"/>
      <c r="AE2258" s="215"/>
      <c r="AF2258" s="215"/>
      <c r="AG2258" s="215"/>
      <c r="AH2258" s="215"/>
      <c r="AI2258" s="215"/>
      <c r="AJ2258" s="215"/>
      <c r="AK2258" s="215" t="n">
        <v>216</v>
      </c>
      <c r="AL2258" s="215"/>
      <c r="AM2258" s="215"/>
      <c r="AN2258" s="209"/>
      <c r="AO2258" s="215"/>
      <c r="AP2258" s="215"/>
      <c r="AQ2258" s="215"/>
      <c r="AR2258" s="215"/>
      <c r="AS2258" s="215"/>
      <c r="AT2258" s="215"/>
      <c r="AU2258" s="215"/>
      <c r="AV2258" s="215"/>
      <c r="AW2258" s="215"/>
      <c r="AX2258" s="215"/>
      <c r="AY2258" s="215"/>
      <c r="AZ2258" s="215"/>
      <c r="BA2258" s="215"/>
      <c r="BB2258" s="215"/>
      <c r="BC2258" s="215"/>
      <c r="BD2258" s="85" t="n">
        <f aca="false">SUM(AC2258:BC2258)</f>
        <v>216</v>
      </c>
      <c r="BE2258" s="111" t="n">
        <f aca="false">IF((G2258+I2258+O2258-H2258-BD2258)&gt;=0,G2258+I2258+O2258-H2258-BD2258,0)</f>
        <v>144</v>
      </c>
      <c r="BF2258" s="112" t="n">
        <f aca="false">IF((H2258-I2258-O2258-G2258+BD2258)&gt;=0,H2258-I2258-O2258-G2258+BD2258,0)</f>
        <v>0</v>
      </c>
      <c r="BG2258" s="102"/>
      <c r="BH2258" s="103"/>
      <c r="BI2258" s="90" t="s">
        <v>1631</v>
      </c>
      <c r="BJ2258" s="91" t="n">
        <v>288</v>
      </c>
      <c r="BK2258" s="91" t="n">
        <f aca="false">BJ2258-BD2258+O2258</f>
        <v>144</v>
      </c>
      <c r="BL2258" s="104"/>
    </row>
    <row r="2259" s="105" customFormat="true" ht="15" hidden="false" customHeight="false" outlineLevel="0" collapsed="false">
      <c r="A2259" s="207" t="n">
        <v>2253</v>
      </c>
      <c r="B2259" s="94" t="n">
        <v>43466</v>
      </c>
      <c r="C2259" s="95"/>
      <c r="D2259" s="96"/>
      <c r="E2259" s="74" t="n">
        <v>72</v>
      </c>
      <c r="F2259" s="97" t="s">
        <v>1632</v>
      </c>
      <c r="G2259" s="98" t="n">
        <v>0</v>
      </c>
      <c r="H2259" s="98" t="n">
        <v>84</v>
      </c>
      <c r="I2259" s="208"/>
      <c r="J2259" s="208"/>
      <c r="K2259" s="208"/>
      <c r="L2259" s="208"/>
      <c r="M2259" s="208"/>
      <c r="N2259" s="209"/>
      <c r="O2259" s="79" t="n">
        <f aca="false">SUM(J2259:N2259)</f>
        <v>0</v>
      </c>
      <c r="P2259" s="210"/>
      <c r="Q2259" s="210"/>
      <c r="R2259" s="210"/>
      <c r="S2259" s="210"/>
      <c r="T2259" s="99"/>
      <c r="U2259" s="292"/>
      <c r="V2259" s="210"/>
      <c r="W2259" s="210"/>
      <c r="X2259" s="210"/>
      <c r="Y2259" s="210"/>
      <c r="Z2259" s="210"/>
      <c r="AA2259" s="211"/>
      <c r="AB2259" s="212"/>
      <c r="AC2259" s="213"/>
      <c r="AD2259" s="214"/>
      <c r="AE2259" s="215"/>
      <c r="AF2259" s="215"/>
      <c r="AG2259" s="215"/>
      <c r="AH2259" s="215"/>
      <c r="AI2259" s="215"/>
      <c r="AJ2259" s="215"/>
      <c r="AK2259" s="215"/>
      <c r="AL2259" s="215"/>
      <c r="AM2259" s="215"/>
      <c r="AN2259" s="209"/>
      <c r="AO2259" s="215"/>
      <c r="AP2259" s="215"/>
      <c r="AQ2259" s="215"/>
      <c r="AR2259" s="215"/>
      <c r="AS2259" s="215"/>
      <c r="AT2259" s="215"/>
      <c r="AU2259" s="215"/>
      <c r="AV2259" s="215"/>
      <c r="AW2259" s="215"/>
      <c r="AX2259" s="215"/>
      <c r="AY2259" s="215"/>
      <c r="AZ2259" s="215"/>
      <c r="BA2259" s="215"/>
      <c r="BB2259" s="215"/>
      <c r="BC2259" s="215"/>
      <c r="BD2259" s="85" t="n">
        <f aca="false">SUM(AC2259:BC2259)</f>
        <v>0</v>
      </c>
      <c r="BE2259" s="111" t="n">
        <f aca="false">IF((G2259+I2259+O2259-H2259-BD2259)&gt;=0,G2259+I2259+O2259-H2259-BD2259,0)</f>
        <v>0</v>
      </c>
      <c r="BF2259" s="112" t="n">
        <f aca="false">IF((H2259-I2259-O2259-G2259+BD2259)&gt;=0,H2259-I2259-O2259-G2259+BD2259,0)</f>
        <v>84</v>
      </c>
      <c r="BG2259" s="102"/>
      <c r="BH2259" s="103"/>
      <c r="BI2259" s="90"/>
      <c r="BJ2259" s="91" t="n">
        <v>-84</v>
      </c>
      <c r="BK2259" s="91" t="n">
        <f aca="false">BJ2259-BD2259+O2259</f>
        <v>-84</v>
      </c>
      <c r="BL2259" s="104"/>
    </row>
    <row r="2260" s="105" customFormat="true" ht="15" hidden="false" customHeight="false" outlineLevel="0" collapsed="false">
      <c r="A2260" s="207" t="n">
        <v>2254</v>
      </c>
      <c r="B2260" s="94" t="n">
        <v>43466</v>
      </c>
      <c r="C2260" s="95"/>
      <c r="D2260" s="96"/>
      <c r="E2260" s="74" t="n">
        <v>72</v>
      </c>
      <c r="F2260" s="97" t="s">
        <v>1633</v>
      </c>
      <c r="G2260" s="98" t="n">
        <v>0</v>
      </c>
      <c r="H2260" s="98" t="n">
        <v>216</v>
      </c>
      <c r="I2260" s="208"/>
      <c r="J2260" s="208"/>
      <c r="K2260" s="208"/>
      <c r="L2260" s="208"/>
      <c r="M2260" s="208"/>
      <c r="N2260" s="209"/>
      <c r="O2260" s="79" t="n">
        <f aca="false">SUM(J2260:N2260)</f>
        <v>0</v>
      </c>
      <c r="P2260" s="210"/>
      <c r="Q2260" s="210"/>
      <c r="R2260" s="210"/>
      <c r="S2260" s="210"/>
      <c r="T2260" s="99"/>
      <c r="U2260" s="292"/>
      <c r="V2260" s="210"/>
      <c r="W2260" s="210"/>
      <c r="X2260" s="210"/>
      <c r="Y2260" s="210"/>
      <c r="Z2260" s="210"/>
      <c r="AA2260" s="211"/>
      <c r="AB2260" s="212"/>
      <c r="AC2260" s="213"/>
      <c r="AD2260" s="214"/>
      <c r="AE2260" s="215"/>
      <c r="AF2260" s="215"/>
      <c r="AG2260" s="215"/>
      <c r="AH2260" s="215"/>
      <c r="AI2260" s="215"/>
      <c r="AJ2260" s="215"/>
      <c r="AK2260" s="215"/>
      <c r="AL2260" s="215"/>
      <c r="AM2260" s="215"/>
      <c r="AN2260" s="209"/>
      <c r="AO2260" s="215"/>
      <c r="AP2260" s="215"/>
      <c r="AQ2260" s="215"/>
      <c r="AR2260" s="215"/>
      <c r="AS2260" s="215"/>
      <c r="AT2260" s="215"/>
      <c r="AU2260" s="215"/>
      <c r="AV2260" s="215"/>
      <c r="AW2260" s="215"/>
      <c r="AX2260" s="215"/>
      <c r="AY2260" s="215"/>
      <c r="AZ2260" s="215"/>
      <c r="BA2260" s="215"/>
      <c r="BB2260" s="215"/>
      <c r="BC2260" s="215"/>
      <c r="BD2260" s="85" t="n">
        <f aca="false">SUM(AC2260:BC2260)</f>
        <v>0</v>
      </c>
      <c r="BE2260" s="111" t="n">
        <f aca="false">IF((G2260+I2260+O2260-H2260-BD2260)&gt;=0,G2260+I2260+O2260-H2260-BD2260,0)</f>
        <v>0</v>
      </c>
      <c r="BF2260" s="112" t="n">
        <f aca="false">IF((H2260-I2260-O2260-G2260+BD2260)&gt;=0,H2260-I2260-O2260-G2260+BD2260,0)</f>
        <v>216</v>
      </c>
      <c r="BG2260" s="102"/>
      <c r="BH2260" s="103"/>
      <c r="BI2260" s="90"/>
      <c r="BJ2260" s="91" t="n">
        <v>-216</v>
      </c>
      <c r="BK2260" s="91" t="n">
        <f aca="false">BJ2260-BD2260+O2260</f>
        <v>-216</v>
      </c>
      <c r="BL2260" s="104"/>
    </row>
    <row r="2261" s="105" customFormat="true" ht="15" hidden="false" customHeight="false" outlineLevel="0" collapsed="false">
      <c r="A2261" s="207" t="n">
        <v>2255</v>
      </c>
      <c r="B2261" s="94" t="n">
        <v>43466</v>
      </c>
      <c r="C2261" s="95"/>
      <c r="D2261" s="96"/>
      <c r="E2261" s="74" t="n">
        <v>20</v>
      </c>
      <c r="F2261" s="97" t="s">
        <v>1634</v>
      </c>
      <c r="G2261" s="98" t="n">
        <v>0</v>
      </c>
      <c r="H2261" s="98" t="n">
        <v>40</v>
      </c>
      <c r="I2261" s="208"/>
      <c r="J2261" s="208"/>
      <c r="K2261" s="208"/>
      <c r="L2261" s="208"/>
      <c r="M2261" s="208"/>
      <c r="N2261" s="209"/>
      <c r="O2261" s="79" t="n">
        <f aca="false">SUM(J2261:N2261)</f>
        <v>0</v>
      </c>
      <c r="P2261" s="210"/>
      <c r="Q2261" s="210"/>
      <c r="R2261" s="210"/>
      <c r="S2261" s="210"/>
      <c r="T2261" s="99"/>
      <c r="U2261" s="292"/>
      <c r="V2261" s="210"/>
      <c r="W2261" s="210"/>
      <c r="X2261" s="210"/>
      <c r="Y2261" s="210"/>
      <c r="Z2261" s="210"/>
      <c r="AA2261" s="211"/>
      <c r="AB2261" s="212"/>
      <c r="AC2261" s="213"/>
      <c r="AD2261" s="214"/>
      <c r="AE2261" s="215"/>
      <c r="AF2261" s="215"/>
      <c r="AG2261" s="215"/>
      <c r="AH2261" s="215"/>
      <c r="AI2261" s="215"/>
      <c r="AJ2261" s="215"/>
      <c r="AK2261" s="215"/>
      <c r="AL2261" s="215"/>
      <c r="AM2261" s="215"/>
      <c r="AN2261" s="209"/>
      <c r="AO2261" s="215"/>
      <c r="AP2261" s="215"/>
      <c r="AQ2261" s="215"/>
      <c r="AR2261" s="215"/>
      <c r="AS2261" s="215"/>
      <c r="AT2261" s="215"/>
      <c r="AU2261" s="215"/>
      <c r="AV2261" s="215"/>
      <c r="AW2261" s="215"/>
      <c r="AX2261" s="215"/>
      <c r="AY2261" s="215"/>
      <c r="AZ2261" s="215"/>
      <c r="BA2261" s="215"/>
      <c r="BB2261" s="215"/>
      <c r="BC2261" s="215"/>
      <c r="BD2261" s="85" t="n">
        <f aca="false">SUM(AC2261:BC2261)</f>
        <v>0</v>
      </c>
      <c r="BE2261" s="111" t="n">
        <f aca="false">IF((G2261+I2261+O2261-H2261-BD2261)&gt;=0,G2261+I2261+O2261-H2261-BD2261,0)</f>
        <v>0</v>
      </c>
      <c r="BF2261" s="112" t="n">
        <f aca="false">IF((H2261-I2261-O2261-G2261+BD2261)&gt;=0,H2261-I2261-O2261-G2261+BD2261,0)</f>
        <v>40</v>
      </c>
      <c r="BG2261" s="102"/>
      <c r="BH2261" s="103"/>
      <c r="BI2261" s="90"/>
      <c r="BJ2261" s="91" t="n">
        <v>-40</v>
      </c>
      <c r="BK2261" s="91" t="n">
        <f aca="false">BJ2261-BD2261+O2261</f>
        <v>-40</v>
      </c>
      <c r="BL2261" s="104"/>
    </row>
    <row r="2262" s="105" customFormat="true" ht="15" hidden="false" customHeight="false" outlineLevel="0" collapsed="false">
      <c r="A2262" s="207" t="n">
        <v>2256</v>
      </c>
      <c r="B2262" s="94" t="n">
        <v>43466</v>
      </c>
      <c r="C2262" s="95"/>
      <c r="D2262" s="96"/>
      <c r="E2262" s="74" t="n">
        <v>20</v>
      </c>
      <c r="F2262" s="97" t="s">
        <v>1635</v>
      </c>
      <c r="G2262" s="98" t="n">
        <v>0</v>
      </c>
      <c r="H2262" s="98" t="n">
        <v>60</v>
      </c>
      <c r="I2262" s="208"/>
      <c r="J2262" s="208"/>
      <c r="K2262" s="208"/>
      <c r="L2262" s="208"/>
      <c r="M2262" s="208"/>
      <c r="N2262" s="209"/>
      <c r="O2262" s="79" t="n">
        <f aca="false">SUM(J2262:N2262)</f>
        <v>0</v>
      </c>
      <c r="P2262" s="210"/>
      <c r="Q2262" s="210"/>
      <c r="R2262" s="210"/>
      <c r="S2262" s="210"/>
      <c r="T2262" s="99"/>
      <c r="U2262" s="292"/>
      <c r="V2262" s="210"/>
      <c r="W2262" s="210"/>
      <c r="X2262" s="210"/>
      <c r="Y2262" s="210"/>
      <c r="Z2262" s="210"/>
      <c r="AA2262" s="211"/>
      <c r="AB2262" s="212"/>
      <c r="AC2262" s="213"/>
      <c r="AD2262" s="214"/>
      <c r="AE2262" s="215"/>
      <c r="AF2262" s="215"/>
      <c r="AG2262" s="215"/>
      <c r="AH2262" s="215"/>
      <c r="AI2262" s="215"/>
      <c r="AJ2262" s="215"/>
      <c r="AK2262" s="215"/>
      <c r="AL2262" s="215"/>
      <c r="AM2262" s="215"/>
      <c r="AN2262" s="209"/>
      <c r="AO2262" s="215"/>
      <c r="AP2262" s="215"/>
      <c r="AQ2262" s="215"/>
      <c r="AR2262" s="215"/>
      <c r="AS2262" s="215"/>
      <c r="AT2262" s="215"/>
      <c r="AU2262" s="215"/>
      <c r="AV2262" s="215"/>
      <c r="AW2262" s="215"/>
      <c r="AX2262" s="215"/>
      <c r="AY2262" s="215"/>
      <c r="AZ2262" s="215"/>
      <c r="BA2262" s="215"/>
      <c r="BB2262" s="215"/>
      <c r="BC2262" s="215"/>
      <c r="BD2262" s="85" t="n">
        <f aca="false">SUM(AC2262:BC2262)</f>
        <v>0</v>
      </c>
      <c r="BE2262" s="111" t="n">
        <f aca="false">IF((G2262+I2262+O2262-H2262-BD2262)&gt;=0,G2262+I2262+O2262-H2262-BD2262,0)</f>
        <v>0</v>
      </c>
      <c r="BF2262" s="112" t="n">
        <f aca="false">IF((H2262-I2262-O2262-G2262+BD2262)&gt;=0,H2262-I2262-O2262-G2262+BD2262,0)</f>
        <v>60</v>
      </c>
      <c r="BG2262" s="102"/>
      <c r="BH2262" s="103"/>
      <c r="BI2262" s="90"/>
      <c r="BJ2262" s="91" t="n">
        <v>-60</v>
      </c>
      <c r="BK2262" s="91" t="n">
        <f aca="false">BJ2262-BD2262+O2262</f>
        <v>-60</v>
      </c>
      <c r="BL2262" s="104"/>
    </row>
    <row r="2263" s="105" customFormat="true" ht="15" hidden="false" customHeight="false" outlineLevel="0" collapsed="false">
      <c r="A2263" s="207" t="n">
        <v>2257</v>
      </c>
      <c r="B2263" s="94" t="n">
        <v>43466</v>
      </c>
      <c r="C2263" s="95"/>
      <c r="D2263" s="96"/>
      <c r="E2263" s="74" t="n">
        <v>20</v>
      </c>
      <c r="F2263" s="97" t="s">
        <v>1636</v>
      </c>
      <c r="G2263" s="98" t="n">
        <v>0</v>
      </c>
      <c r="H2263" s="98" t="n">
        <v>60</v>
      </c>
      <c r="I2263" s="208"/>
      <c r="J2263" s="208"/>
      <c r="K2263" s="208"/>
      <c r="L2263" s="208"/>
      <c r="M2263" s="208"/>
      <c r="N2263" s="209"/>
      <c r="O2263" s="79" t="n">
        <f aca="false">SUM(J2263:N2263)</f>
        <v>0</v>
      </c>
      <c r="P2263" s="210"/>
      <c r="Q2263" s="210"/>
      <c r="R2263" s="210"/>
      <c r="S2263" s="210"/>
      <c r="T2263" s="99"/>
      <c r="U2263" s="292"/>
      <c r="V2263" s="210"/>
      <c r="W2263" s="210"/>
      <c r="X2263" s="210"/>
      <c r="Y2263" s="210"/>
      <c r="Z2263" s="210"/>
      <c r="AA2263" s="211"/>
      <c r="AB2263" s="212"/>
      <c r="AC2263" s="213"/>
      <c r="AD2263" s="214"/>
      <c r="AE2263" s="215"/>
      <c r="AF2263" s="215"/>
      <c r="AG2263" s="215"/>
      <c r="AH2263" s="215"/>
      <c r="AI2263" s="215"/>
      <c r="AJ2263" s="215"/>
      <c r="AK2263" s="215"/>
      <c r="AL2263" s="215"/>
      <c r="AM2263" s="215"/>
      <c r="AN2263" s="209"/>
      <c r="AO2263" s="215"/>
      <c r="AP2263" s="215"/>
      <c r="AQ2263" s="215"/>
      <c r="AR2263" s="215"/>
      <c r="AS2263" s="215"/>
      <c r="AT2263" s="215"/>
      <c r="AU2263" s="215"/>
      <c r="AV2263" s="215"/>
      <c r="AW2263" s="215"/>
      <c r="AX2263" s="215"/>
      <c r="AY2263" s="215"/>
      <c r="AZ2263" s="215"/>
      <c r="BA2263" s="215"/>
      <c r="BB2263" s="215"/>
      <c r="BC2263" s="215"/>
      <c r="BD2263" s="85" t="n">
        <f aca="false">SUM(AC2263:BC2263)</f>
        <v>0</v>
      </c>
      <c r="BE2263" s="111" t="n">
        <f aca="false">IF((G2263+I2263+O2263-H2263-BD2263)&gt;=0,G2263+I2263+O2263-H2263-BD2263,0)</f>
        <v>0</v>
      </c>
      <c r="BF2263" s="112" t="n">
        <f aca="false">IF((H2263-I2263-O2263-G2263+BD2263)&gt;=0,H2263-I2263-O2263-G2263+BD2263,0)</f>
        <v>60</v>
      </c>
      <c r="BG2263" s="102"/>
      <c r="BH2263" s="103"/>
      <c r="BI2263" s="90"/>
      <c r="BJ2263" s="91" t="n">
        <v>-60</v>
      </c>
      <c r="BK2263" s="91" t="n">
        <f aca="false">BJ2263-BD2263+O2263</f>
        <v>-60</v>
      </c>
      <c r="BL2263" s="104"/>
    </row>
    <row r="2264" s="105" customFormat="true" ht="15" hidden="false" customHeight="false" outlineLevel="0" collapsed="false">
      <c r="A2264" s="207" t="n">
        <v>2258</v>
      </c>
      <c r="B2264" s="94" t="n">
        <v>43466</v>
      </c>
      <c r="C2264" s="95"/>
      <c r="D2264" s="96"/>
      <c r="E2264" s="74" t="n">
        <v>20</v>
      </c>
      <c r="F2264" s="97" t="s">
        <v>1635</v>
      </c>
      <c r="G2264" s="98" t="n">
        <v>0</v>
      </c>
      <c r="H2264" s="98" t="n">
        <v>60</v>
      </c>
      <c r="I2264" s="208"/>
      <c r="J2264" s="208"/>
      <c r="K2264" s="208"/>
      <c r="L2264" s="208"/>
      <c r="M2264" s="208"/>
      <c r="N2264" s="209"/>
      <c r="O2264" s="79" t="n">
        <f aca="false">SUM(J2264:N2264)</f>
        <v>0</v>
      </c>
      <c r="P2264" s="210"/>
      <c r="Q2264" s="210"/>
      <c r="R2264" s="210"/>
      <c r="S2264" s="210"/>
      <c r="T2264" s="99"/>
      <c r="U2264" s="292"/>
      <c r="V2264" s="210"/>
      <c r="W2264" s="210"/>
      <c r="X2264" s="210"/>
      <c r="Y2264" s="210"/>
      <c r="Z2264" s="210"/>
      <c r="AA2264" s="211"/>
      <c r="AB2264" s="212"/>
      <c r="AC2264" s="213"/>
      <c r="AD2264" s="214"/>
      <c r="AE2264" s="215"/>
      <c r="AF2264" s="215"/>
      <c r="AG2264" s="215"/>
      <c r="AH2264" s="215"/>
      <c r="AI2264" s="215"/>
      <c r="AJ2264" s="215"/>
      <c r="AK2264" s="215"/>
      <c r="AL2264" s="215"/>
      <c r="AM2264" s="215"/>
      <c r="AN2264" s="209"/>
      <c r="AO2264" s="215"/>
      <c r="AP2264" s="215"/>
      <c r="AQ2264" s="215"/>
      <c r="AR2264" s="215"/>
      <c r="AS2264" s="215"/>
      <c r="AT2264" s="215"/>
      <c r="AU2264" s="215"/>
      <c r="AV2264" s="215"/>
      <c r="AW2264" s="215"/>
      <c r="AX2264" s="215"/>
      <c r="AY2264" s="215"/>
      <c r="AZ2264" s="215"/>
      <c r="BA2264" s="215"/>
      <c r="BB2264" s="215"/>
      <c r="BC2264" s="215"/>
      <c r="BD2264" s="85" t="n">
        <f aca="false">SUM(AC2264:BC2264)</f>
        <v>0</v>
      </c>
      <c r="BE2264" s="111" t="n">
        <f aca="false">IF((G2264+I2264+O2264-H2264-BD2264)&gt;=0,G2264+I2264+O2264-H2264-BD2264,0)</f>
        <v>0</v>
      </c>
      <c r="BF2264" s="112" t="n">
        <f aca="false">IF((H2264-I2264-O2264-G2264+BD2264)&gt;=0,H2264-I2264-O2264-G2264+BD2264,0)</f>
        <v>60</v>
      </c>
      <c r="BG2264" s="102"/>
      <c r="BH2264" s="103"/>
      <c r="BI2264" s="90"/>
      <c r="BJ2264" s="91" t="n">
        <v>-60</v>
      </c>
      <c r="BK2264" s="91" t="n">
        <f aca="false">BJ2264-BD2264+O2264</f>
        <v>-60</v>
      </c>
      <c r="BL2264" s="104"/>
    </row>
    <row r="2265" s="105" customFormat="true" ht="15" hidden="false" customHeight="false" outlineLevel="0" collapsed="false">
      <c r="A2265" s="207" t="n">
        <v>2259</v>
      </c>
      <c r="B2265" s="94" t="n">
        <v>43466</v>
      </c>
      <c r="C2265" s="95"/>
      <c r="D2265" s="96"/>
      <c r="E2265" s="74" t="n">
        <v>72</v>
      </c>
      <c r="F2265" s="97" t="s">
        <v>1637</v>
      </c>
      <c r="G2265" s="98" t="n">
        <v>0</v>
      </c>
      <c r="H2265" s="98" t="n">
        <v>216</v>
      </c>
      <c r="I2265" s="208"/>
      <c r="J2265" s="208"/>
      <c r="K2265" s="208"/>
      <c r="L2265" s="208"/>
      <c r="M2265" s="208"/>
      <c r="N2265" s="209"/>
      <c r="O2265" s="79" t="n">
        <f aca="false">SUM(J2265:N2265)</f>
        <v>0</v>
      </c>
      <c r="P2265" s="210"/>
      <c r="Q2265" s="210"/>
      <c r="R2265" s="210"/>
      <c r="S2265" s="210"/>
      <c r="T2265" s="99"/>
      <c r="U2265" s="292"/>
      <c r="V2265" s="210"/>
      <c r="W2265" s="210"/>
      <c r="X2265" s="210"/>
      <c r="Y2265" s="210"/>
      <c r="Z2265" s="210"/>
      <c r="AA2265" s="211"/>
      <c r="AB2265" s="212"/>
      <c r="AC2265" s="213"/>
      <c r="AD2265" s="214"/>
      <c r="AE2265" s="215"/>
      <c r="AF2265" s="215"/>
      <c r="AG2265" s="215"/>
      <c r="AH2265" s="215"/>
      <c r="AI2265" s="215"/>
      <c r="AJ2265" s="215"/>
      <c r="AK2265" s="215"/>
      <c r="AL2265" s="215"/>
      <c r="AM2265" s="215"/>
      <c r="AN2265" s="209"/>
      <c r="AO2265" s="215"/>
      <c r="AP2265" s="215"/>
      <c r="AQ2265" s="215"/>
      <c r="AR2265" s="215"/>
      <c r="AS2265" s="215"/>
      <c r="AT2265" s="215"/>
      <c r="AU2265" s="215"/>
      <c r="AV2265" s="215"/>
      <c r="AW2265" s="215"/>
      <c r="AX2265" s="215"/>
      <c r="AY2265" s="215"/>
      <c r="AZ2265" s="215"/>
      <c r="BA2265" s="215"/>
      <c r="BB2265" s="215"/>
      <c r="BC2265" s="215"/>
      <c r="BD2265" s="85" t="n">
        <f aca="false">SUM(AC2265:BC2265)</f>
        <v>0</v>
      </c>
      <c r="BE2265" s="111" t="n">
        <f aca="false">IF((G2265+I2265+O2265-H2265-BD2265)&gt;=0,G2265+I2265+O2265-H2265-BD2265,0)</f>
        <v>0</v>
      </c>
      <c r="BF2265" s="112" t="n">
        <f aca="false">IF((H2265-I2265-O2265-G2265+BD2265)&gt;=0,H2265-I2265-O2265-G2265+BD2265,0)</f>
        <v>216</v>
      </c>
      <c r="BG2265" s="102"/>
      <c r="BH2265" s="103"/>
      <c r="BI2265" s="90"/>
      <c r="BJ2265" s="91" t="n">
        <v>-216</v>
      </c>
      <c r="BK2265" s="91" t="n">
        <f aca="false">BJ2265-BD2265+O2265</f>
        <v>-216</v>
      </c>
      <c r="BL2265" s="104"/>
    </row>
    <row r="2266" s="93" customFormat="true" ht="15" hidden="false" customHeight="false" outlineLevel="0" collapsed="false">
      <c r="A2266" s="207" t="n">
        <v>2260</v>
      </c>
      <c r="B2266" s="71" t="n">
        <v>43466</v>
      </c>
      <c r="C2266" s="72"/>
      <c r="D2266" s="73"/>
      <c r="E2266" s="74" t="n">
        <v>72</v>
      </c>
      <c r="F2266" s="75" t="s">
        <v>890</v>
      </c>
      <c r="G2266" s="76" t="n">
        <v>0</v>
      </c>
      <c r="H2266" s="76" t="n">
        <v>216</v>
      </c>
      <c r="I2266" s="208"/>
      <c r="J2266" s="208"/>
      <c r="K2266" s="208"/>
      <c r="L2266" s="208"/>
      <c r="M2266" s="208"/>
      <c r="N2266" s="209"/>
      <c r="O2266" s="79" t="n">
        <f aca="false">SUM(J2266:N2266)</f>
        <v>0</v>
      </c>
      <c r="P2266" s="215"/>
      <c r="Q2266" s="215"/>
      <c r="R2266" s="215"/>
      <c r="S2266" s="215"/>
      <c r="T2266" s="80"/>
      <c r="U2266" s="293"/>
      <c r="V2266" s="215"/>
      <c r="W2266" s="215"/>
      <c r="X2266" s="215"/>
      <c r="Y2266" s="215"/>
      <c r="Z2266" s="215"/>
      <c r="AA2266" s="217"/>
      <c r="AB2266" s="218"/>
      <c r="AC2266" s="213"/>
      <c r="AD2266" s="214"/>
      <c r="AE2266" s="215"/>
      <c r="AF2266" s="215"/>
      <c r="AG2266" s="215"/>
      <c r="AH2266" s="215"/>
      <c r="AI2266" s="215"/>
      <c r="AJ2266" s="215"/>
      <c r="AK2266" s="215"/>
      <c r="AL2266" s="215"/>
      <c r="AM2266" s="215"/>
      <c r="AN2266" s="209"/>
      <c r="AO2266" s="215"/>
      <c r="AP2266" s="215"/>
      <c r="AQ2266" s="215"/>
      <c r="AR2266" s="215"/>
      <c r="AS2266" s="215"/>
      <c r="AT2266" s="215"/>
      <c r="AU2266" s="215"/>
      <c r="AV2266" s="215"/>
      <c r="AW2266" s="215"/>
      <c r="AX2266" s="215"/>
      <c r="AY2266" s="215"/>
      <c r="AZ2266" s="215"/>
      <c r="BA2266" s="215"/>
      <c r="BB2266" s="215"/>
      <c r="BC2266" s="215"/>
      <c r="BD2266" s="85" t="n">
        <f aca="false">SUM(AC2266:BC2266)</f>
        <v>0</v>
      </c>
      <c r="BE2266" s="86" t="n">
        <f aca="false">IF((G2266+I2266+O2266-H2266-BD2266)&gt;=0,G2266+I2266+O2266-H2266-BD2266,0)</f>
        <v>0</v>
      </c>
      <c r="BF2266" s="87" t="n">
        <f aca="false">IF((H2266-I2266-O2266-G2266+BD2266)&gt;=0,H2266-I2266-O2266-G2266+BD2266,0)</f>
        <v>216</v>
      </c>
      <c r="BG2266" s="106"/>
      <c r="BH2266" s="107"/>
      <c r="BI2266" s="90"/>
      <c r="BJ2266" s="91" t="n">
        <v>-216</v>
      </c>
      <c r="BK2266" s="91" t="n">
        <f aca="false">BJ2266-BD2266+O2266</f>
        <v>-216</v>
      </c>
      <c r="BL2266" s="92"/>
    </row>
    <row r="2267" s="105" customFormat="true" ht="15" hidden="false" customHeight="false" outlineLevel="0" collapsed="false">
      <c r="A2267" s="207" t="n">
        <v>2261</v>
      </c>
      <c r="B2267" s="94" t="n">
        <v>43466</v>
      </c>
      <c r="C2267" s="95"/>
      <c r="D2267" s="96"/>
      <c r="E2267" s="74" t="n">
        <v>20</v>
      </c>
      <c r="F2267" s="97" t="s">
        <v>1638</v>
      </c>
      <c r="G2267" s="98" t="n">
        <v>40</v>
      </c>
      <c r="H2267" s="98" t="n">
        <v>0</v>
      </c>
      <c r="I2267" s="208"/>
      <c r="J2267" s="208"/>
      <c r="K2267" s="208"/>
      <c r="L2267" s="208"/>
      <c r="M2267" s="208"/>
      <c r="N2267" s="209"/>
      <c r="O2267" s="79" t="n">
        <f aca="false">SUM(J2267:N2267)</f>
        <v>0</v>
      </c>
      <c r="P2267" s="210"/>
      <c r="Q2267" s="210"/>
      <c r="R2267" s="210"/>
      <c r="S2267" s="210"/>
      <c r="T2267" s="99"/>
      <c r="U2267" s="292"/>
      <c r="V2267" s="210"/>
      <c r="W2267" s="210"/>
      <c r="X2267" s="210"/>
      <c r="Y2267" s="210"/>
      <c r="Z2267" s="210"/>
      <c r="AA2267" s="211"/>
      <c r="AB2267" s="212"/>
      <c r="AC2267" s="213"/>
      <c r="AD2267" s="214"/>
      <c r="AE2267" s="215"/>
      <c r="AF2267" s="215"/>
      <c r="AG2267" s="215"/>
      <c r="AH2267" s="215"/>
      <c r="AI2267" s="215"/>
      <c r="AJ2267" s="215"/>
      <c r="AK2267" s="215"/>
      <c r="AL2267" s="215"/>
      <c r="AM2267" s="215"/>
      <c r="AN2267" s="209"/>
      <c r="AO2267" s="215"/>
      <c r="AP2267" s="215"/>
      <c r="AQ2267" s="215"/>
      <c r="AR2267" s="215"/>
      <c r="AS2267" s="215"/>
      <c r="AT2267" s="215"/>
      <c r="AU2267" s="215"/>
      <c r="AV2267" s="215"/>
      <c r="AW2267" s="215"/>
      <c r="AX2267" s="215"/>
      <c r="AY2267" s="215"/>
      <c r="AZ2267" s="215"/>
      <c r="BA2267" s="215"/>
      <c r="BB2267" s="215"/>
      <c r="BC2267" s="215"/>
      <c r="BD2267" s="85" t="n">
        <f aca="false">SUM(AC2267:BC2267)</f>
        <v>0</v>
      </c>
      <c r="BE2267" s="111" t="n">
        <f aca="false">IF((G2267+I2267+O2267-H2267-BD2267)&gt;=0,G2267+I2267+O2267-H2267-BD2267,0)</f>
        <v>40</v>
      </c>
      <c r="BF2267" s="112" t="n">
        <f aca="false">IF((H2267-I2267-O2267-G2267+BD2267)&gt;=0,H2267-I2267-O2267-G2267+BD2267,0)</f>
        <v>0</v>
      </c>
      <c r="BG2267" s="102"/>
      <c r="BH2267" s="103" t="n">
        <v>43525</v>
      </c>
      <c r="BI2267" s="90"/>
      <c r="BJ2267" s="91" t="n">
        <v>40</v>
      </c>
      <c r="BK2267" s="91" t="n">
        <f aca="false">BJ2267-BD2267+O2267</f>
        <v>40</v>
      </c>
      <c r="BL2267" s="104"/>
    </row>
    <row r="2268" s="105" customFormat="true" ht="15" hidden="false" customHeight="false" outlineLevel="0" collapsed="false">
      <c r="A2268" s="207" t="n">
        <v>2262</v>
      </c>
      <c r="B2268" s="94" t="n">
        <v>43466</v>
      </c>
      <c r="C2268" s="95"/>
      <c r="D2268" s="96"/>
      <c r="E2268" s="74" t="n">
        <v>72</v>
      </c>
      <c r="F2268" s="97" t="s">
        <v>1639</v>
      </c>
      <c r="G2268" s="98" t="n">
        <v>0</v>
      </c>
      <c r="H2268" s="98" t="n">
        <v>216</v>
      </c>
      <c r="I2268" s="208"/>
      <c r="J2268" s="208"/>
      <c r="K2268" s="208"/>
      <c r="L2268" s="208"/>
      <c r="M2268" s="208"/>
      <c r="N2268" s="209"/>
      <c r="O2268" s="79" t="n">
        <f aca="false">SUM(J2268:N2268)</f>
        <v>0</v>
      </c>
      <c r="P2268" s="210"/>
      <c r="Q2268" s="210"/>
      <c r="R2268" s="210"/>
      <c r="S2268" s="210"/>
      <c r="T2268" s="99"/>
      <c r="U2268" s="292"/>
      <c r="V2268" s="210"/>
      <c r="W2268" s="210"/>
      <c r="X2268" s="210"/>
      <c r="Y2268" s="210"/>
      <c r="Z2268" s="210"/>
      <c r="AA2268" s="211"/>
      <c r="AB2268" s="212"/>
      <c r="AC2268" s="213"/>
      <c r="AD2268" s="214"/>
      <c r="AE2268" s="215"/>
      <c r="AF2268" s="215"/>
      <c r="AG2268" s="215"/>
      <c r="AH2268" s="215"/>
      <c r="AI2268" s="215"/>
      <c r="AJ2268" s="215"/>
      <c r="AK2268" s="215"/>
      <c r="AL2268" s="215"/>
      <c r="AM2268" s="215"/>
      <c r="AN2268" s="209"/>
      <c r="AO2268" s="215"/>
      <c r="AP2268" s="215"/>
      <c r="AQ2268" s="215"/>
      <c r="AR2268" s="215"/>
      <c r="AS2268" s="215"/>
      <c r="AT2268" s="215"/>
      <c r="AU2268" s="215"/>
      <c r="AV2268" s="215"/>
      <c r="AW2268" s="215"/>
      <c r="AX2268" s="215"/>
      <c r="AY2268" s="215"/>
      <c r="AZ2268" s="215"/>
      <c r="BA2268" s="215"/>
      <c r="BB2268" s="215"/>
      <c r="BC2268" s="215"/>
      <c r="BD2268" s="85" t="n">
        <f aca="false">SUM(AC2268:BC2268)</f>
        <v>0</v>
      </c>
      <c r="BE2268" s="111" t="n">
        <f aca="false">IF((G2268+I2268+O2268-H2268-BD2268)&gt;=0,G2268+I2268+O2268-H2268-BD2268,0)</f>
        <v>0</v>
      </c>
      <c r="BF2268" s="112" t="n">
        <f aca="false">IF((H2268-I2268-O2268-G2268+BD2268)&gt;=0,H2268-I2268-O2268-G2268+BD2268,0)</f>
        <v>216</v>
      </c>
      <c r="BG2268" s="102"/>
      <c r="BH2268" s="103"/>
      <c r="BI2268" s="90"/>
      <c r="BJ2268" s="91" t="n">
        <v>-216</v>
      </c>
      <c r="BK2268" s="91" t="n">
        <f aca="false">BJ2268-BD2268+O2268</f>
        <v>-216</v>
      </c>
      <c r="BL2268" s="104"/>
    </row>
    <row r="2269" s="105" customFormat="true" ht="15" hidden="false" customHeight="false" outlineLevel="0" collapsed="false">
      <c r="A2269" s="207" t="n">
        <v>2263</v>
      </c>
      <c r="B2269" s="94" t="n">
        <v>43466</v>
      </c>
      <c r="C2269" s="95"/>
      <c r="D2269" s="96"/>
      <c r="E2269" s="74" t="n">
        <v>72</v>
      </c>
      <c r="F2269" s="97" t="s">
        <v>1640</v>
      </c>
      <c r="G2269" s="98" t="n">
        <v>72</v>
      </c>
      <c r="H2269" s="98" t="n">
        <v>0</v>
      </c>
      <c r="I2269" s="208"/>
      <c r="J2269" s="208"/>
      <c r="K2269" s="208"/>
      <c r="L2269" s="208"/>
      <c r="M2269" s="208"/>
      <c r="N2269" s="209"/>
      <c r="O2269" s="79" t="n">
        <f aca="false">SUM(J2269:N2269)</f>
        <v>0</v>
      </c>
      <c r="P2269" s="210"/>
      <c r="Q2269" s="210"/>
      <c r="R2269" s="210"/>
      <c r="S2269" s="210"/>
      <c r="T2269" s="99"/>
      <c r="U2269" s="292"/>
      <c r="V2269" s="210"/>
      <c r="W2269" s="210"/>
      <c r="X2269" s="210"/>
      <c r="Y2269" s="210"/>
      <c r="Z2269" s="210"/>
      <c r="AA2269" s="211"/>
      <c r="AB2269" s="212"/>
      <c r="AC2269" s="213"/>
      <c r="AD2269" s="214"/>
      <c r="AE2269" s="215"/>
      <c r="AF2269" s="215"/>
      <c r="AG2269" s="215"/>
      <c r="AH2269" s="215"/>
      <c r="AI2269" s="215"/>
      <c r="AJ2269" s="215"/>
      <c r="AK2269" s="215"/>
      <c r="AL2269" s="215"/>
      <c r="AM2269" s="215"/>
      <c r="AN2269" s="209"/>
      <c r="AO2269" s="215"/>
      <c r="AP2269" s="215"/>
      <c r="AQ2269" s="215"/>
      <c r="AR2269" s="215"/>
      <c r="AS2269" s="215"/>
      <c r="AT2269" s="215"/>
      <c r="AU2269" s="215"/>
      <c r="AV2269" s="215"/>
      <c r="AW2269" s="215"/>
      <c r="AX2269" s="215"/>
      <c r="AY2269" s="215"/>
      <c r="AZ2269" s="215"/>
      <c r="BA2269" s="215"/>
      <c r="BB2269" s="215"/>
      <c r="BC2269" s="215"/>
      <c r="BD2269" s="85" t="n">
        <f aca="false">SUM(AC2269:BC2269)</f>
        <v>0</v>
      </c>
      <c r="BE2269" s="111" t="n">
        <f aca="false">IF((G2269+I2269+O2269-H2269-BD2269)&gt;=0,G2269+I2269+O2269-H2269-BD2269,0)</f>
        <v>72</v>
      </c>
      <c r="BF2269" s="112" t="n">
        <f aca="false">IF((H2269-I2269-O2269-G2269+BD2269)&gt;=0,H2269-I2269-O2269-G2269+BD2269,0)</f>
        <v>0</v>
      </c>
      <c r="BG2269" s="102"/>
      <c r="BH2269" s="103"/>
      <c r="BI2269" s="90"/>
      <c r="BJ2269" s="91" t="n">
        <v>72</v>
      </c>
      <c r="BK2269" s="91" t="n">
        <f aca="false">BJ2269-BD2269+O2269</f>
        <v>72</v>
      </c>
      <c r="BL2269" s="104"/>
    </row>
    <row r="2270" s="93" customFormat="true" ht="15" hidden="false" customHeight="false" outlineLevel="0" collapsed="false">
      <c r="A2270" s="207" t="n">
        <v>2264</v>
      </c>
      <c r="B2270" s="71" t="n">
        <v>43466</v>
      </c>
      <c r="C2270" s="72"/>
      <c r="D2270" s="73"/>
      <c r="E2270" s="74" t="n">
        <v>72</v>
      </c>
      <c r="F2270" s="75" t="s">
        <v>1641</v>
      </c>
      <c r="G2270" s="76" t="n">
        <v>0</v>
      </c>
      <c r="H2270" s="76" t="n">
        <v>352</v>
      </c>
      <c r="I2270" s="208"/>
      <c r="J2270" s="208"/>
      <c r="K2270" s="208"/>
      <c r="L2270" s="208"/>
      <c r="M2270" s="208"/>
      <c r="N2270" s="209"/>
      <c r="O2270" s="79" t="n">
        <f aca="false">SUM(J2270:N2270)</f>
        <v>0</v>
      </c>
      <c r="P2270" s="215"/>
      <c r="Q2270" s="215"/>
      <c r="R2270" s="215"/>
      <c r="S2270" s="215"/>
      <c r="T2270" s="80"/>
      <c r="U2270" s="293"/>
      <c r="V2270" s="215"/>
      <c r="W2270" s="215"/>
      <c r="X2270" s="215"/>
      <c r="Y2270" s="215"/>
      <c r="Z2270" s="215"/>
      <c r="AA2270" s="217"/>
      <c r="AB2270" s="218"/>
      <c r="AC2270" s="213"/>
      <c r="AD2270" s="214"/>
      <c r="AE2270" s="215"/>
      <c r="AF2270" s="215"/>
      <c r="AG2270" s="215"/>
      <c r="AH2270" s="215"/>
      <c r="AI2270" s="215"/>
      <c r="AJ2270" s="215"/>
      <c r="AK2270" s="215"/>
      <c r="AL2270" s="215"/>
      <c r="AM2270" s="215"/>
      <c r="AN2270" s="209"/>
      <c r="AO2270" s="215"/>
      <c r="AP2270" s="215"/>
      <c r="AQ2270" s="215"/>
      <c r="AR2270" s="215"/>
      <c r="AS2270" s="215"/>
      <c r="AT2270" s="215"/>
      <c r="AU2270" s="215"/>
      <c r="AV2270" s="215"/>
      <c r="AW2270" s="215"/>
      <c r="AX2270" s="215"/>
      <c r="AY2270" s="215"/>
      <c r="AZ2270" s="215"/>
      <c r="BA2270" s="215"/>
      <c r="BB2270" s="215"/>
      <c r="BC2270" s="215"/>
      <c r="BD2270" s="85" t="n">
        <f aca="false">SUM(AC2270:BC2270)</f>
        <v>0</v>
      </c>
      <c r="BE2270" s="86" t="n">
        <f aca="false">IF((G2270+I2270+O2270-H2270-BD2270)&gt;=0,G2270+I2270+O2270-H2270-BD2270,0)</f>
        <v>0</v>
      </c>
      <c r="BF2270" s="87" t="n">
        <f aca="false">IF((H2270-I2270-O2270-G2270+BD2270)&gt;=0,H2270-I2270-O2270-G2270+BD2270,0)</f>
        <v>352</v>
      </c>
      <c r="BG2270" s="106"/>
      <c r="BH2270" s="107"/>
      <c r="BI2270" s="90"/>
      <c r="BJ2270" s="91" t="n">
        <v>-352</v>
      </c>
      <c r="BK2270" s="91" t="n">
        <f aca="false">BJ2270-BD2270+O2270</f>
        <v>-352</v>
      </c>
      <c r="BL2270" s="92"/>
    </row>
    <row r="2271" s="105" customFormat="true" ht="15" hidden="false" customHeight="false" outlineLevel="0" collapsed="false">
      <c r="A2271" s="207" t="n">
        <v>2265</v>
      </c>
      <c r="B2271" s="94" t="n">
        <v>43466</v>
      </c>
      <c r="C2271" s="95"/>
      <c r="D2271" s="96"/>
      <c r="E2271" s="74" t="n">
        <v>72</v>
      </c>
      <c r="F2271" s="97" t="s">
        <v>1642</v>
      </c>
      <c r="G2271" s="98" t="n">
        <v>144</v>
      </c>
      <c r="H2271" s="98" t="n">
        <v>0</v>
      </c>
      <c r="I2271" s="208"/>
      <c r="J2271" s="208"/>
      <c r="K2271" s="208"/>
      <c r="L2271" s="208"/>
      <c r="M2271" s="208"/>
      <c r="N2271" s="209" t="n">
        <v>72</v>
      </c>
      <c r="O2271" s="79" t="n">
        <f aca="false">SUM(J2271:N2271)</f>
        <v>72</v>
      </c>
      <c r="P2271" s="210"/>
      <c r="Q2271" s="210"/>
      <c r="R2271" s="210"/>
      <c r="S2271" s="210"/>
      <c r="T2271" s="99"/>
      <c r="U2271" s="292"/>
      <c r="V2271" s="210"/>
      <c r="W2271" s="210"/>
      <c r="X2271" s="210"/>
      <c r="Y2271" s="210"/>
      <c r="Z2271" s="210"/>
      <c r="AA2271" s="211"/>
      <c r="AB2271" s="212"/>
      <c r="AC2271" s="213"/>
      <c r="AD2271" s="214"/>
      <c r="AE2271" s="215"/>
      <c r="AF2271" s="215"/>
      <c r="AG2271" s="215"/>
      <c r="AH2271" s="215"/>
      <c r="AI2271" s="215"/>
      <c r="AJ2271" s="215"/>
      <c r="AK2271" s="215" t="n">
        <v>144</v>
      </c>
      <c r="AL2271" s="215"/>
      <c r="AM2271" s="215"/>
      <c r="AN2271" s="209"/>
      <c r="AO2271" s="215"/>
      <c r="AP2271" s="215"/>
      <c r="AQ2271" s="215"/>
      <c r="AR2271" s="215"/>
      <c r="AS2271" s="215"/>
      <c r="AT2271" s="215"/>
      <c r="AU2271" s="215"/>
      <c r="AV2271" s="215"/>
      <c r="AW2271" s="215"/>
      <c r="AX2271" s="215"/>
      <c r="AY2271" s="215"/>
      <c r="AZ2271" s="215"/>
      <c r="BA2271" s="215"/>
      <c r="BB2271" s="215"/>
      <c r="BC2271" s="215"/>
      <c r="BD2271" s="85" t="n">
        <f aca="false">SUM(AC2271:BC2271)</f>
        <v>144</v>
      </c>
      <c r="BE2271" s="111" t="n">
        <f aca="false">IF((G2271+I2271+O2271-H2271-BD2271)&gt;=0,G2271+I2271+O2271-H2271-BD2271,0)</f>
        <v>72</v>
      </c>
      <c r="BF2271" s="112" t="n">
        <f aca="false">IF((H2271-I2271-O2271-G2271+BD2271)&gt;=0,H2271-I2271-O2271-G2271+BD2271,0)</f>
        <v>0</v>
      </c>
      <c r="BG2271" s="102"/>
      <c r="BH2271" s="103"/>
      <c r="BI2271" s="90" t="s">
        <v>124</v>
      </c>
      <c r="BJ2271" s="91" t="n">
        <v>144</v>
      </c>
      <c r="BK2271" s="91" t="n">
        <f aca="false">BJ2271-BD2271+O2271</f>
        <v>72</v>
      </c>
      <c r="BL2271" s="104"/>
    </row>
    <row r="2272" s="105" customFormat="true" ht="15" hidden="false" customHeight="false" outlineLevel="0" collapsed="false">
      <c r="A2272" s="207" t="n">
        <v>2266</v>
      </c>
      <c r="B2272" s="94" t="n">
        <v>43466</v>
      </c>
      <c r="C2272" s="95"/>
      <c r="D2272" s="96"/>
      <c r="E2272" s="74" t="n">
        <v>72</v>
      </c>
      <c r="F2272" s="97" t="s">
        <v>1643</v>
      </c>
      <c r="G2272" s="98" t="n">
        <v>144</v>
      </c>
      <c r="H2272" s="98" t="n">
        <v>0</v>
      </c>
      <c r="I2272" s="208"/>
      <c r="J2272" s="208"/>
      <c r="K2272" s="208"/>
      <c r="L2272" s="208"/>
      <c r="M2272" s="208"/>
      <c r="N2272" s="209"/>
      <c r="O2272" s="79" t="n">
        <f aca="false">SUM(J2272:N2272)</f>
        <v>0</v>
      </c>
      <c r="P2272" s="210"/>
      <c r="Q2272" s="210"/>
      <c r="R2272" s="210"/>
      <c r="S2272" s="210"/>
      <c r="T2272" s="99"/>
      <c r="U2272" s="292"/>
      <c r="V2272" s="210"/>
      <c r="W2272" s="210"/>
      <c r="X2272" s="210"/>
      <c r="Y2272" s="210"/>
      <c r="Z2272" s="210"/>
      <c r="AA2272" s="211"/>
      <c r="AB2272" s="212"/>
      <c r="AC2272" s="213"/>
      <c r="AD2272" s="214"/>
      <c r="AE2272" s="215"/>
      <c r="AF2272" s="215"/>
      <c r="AG2272" s="215"/>
      <c r="AH2272" s="215"/>
      <c r="AI2272" s="215"/>
      <c r="AJ2272" s="215"/>
      <c r="AK2272" s="215"/>
      <c r="AL2272" s="215"/>
      <c r="AM2272" s="215"/>
      <c r="AN2272" s="209"/>
      <c r="AO2272" s="215"/>
      <c r="AP2272" s="215"/>
      <c r="AQ2272" s="215"/>
      <c r="AR2272" s="215"/>
      <c r="AS2272" s="215"/>
      <c r="AT2272" s="215"/>
      <c r="AU2272" s="215"/>
      <c r="AV2272" s="215"/>
      <c r="AW2272" s="215"/>
      <c r="AX2272" s="215"/>
      <c r="AY2272" s="215"/>
      <c r="AZ2272" s="215"/>
      <c r="BA2272" s="215"/>
      <c r="BB2272" s="215"/>
      <c r="BC2272" s="215"/>
      <c r="BD2272" s="85" t="n">
        <f aca="false">SUM(AC2272:BC2272)</f>
        <v>0</v>
      </c>
      <c r="BE2272" s="111" t="n">
        <f aca="false">IF((G2272+I2272+O2272-H2272-BD2272)&gt;=0,G2272+I2272+O2272-H2272-BD2272,0)</f>
        <v>144</v>
      </c>
      <c r="BF2272" s="112" t="n">
        <f aca="false">IF((H2272-I2272-O2272-G2272+BD2272)&gt;=0,H2272-I2272-O2272-G2272+BD2272,0)</f>
        <v>0</v>
      </c>
      <c r="BG2272" s="102" t="n">
        <v>43488</v>
      </c>
      <c r="BH2272" s="103"/>
      <c r="BI2272" s="90"/>
      <c r="BJ2272" s="91" t="n">
        <v>144</v>
      </c>
      <c r="BK2272" s="91" t="n">
        <f aca="false">BJ2272-BD2272+O2272</f>
        <v>144</v>
      </c>
      <c r="BL2272" s="104"/>
    </row>
    <row r="2273" s="105" customFormat="true" ht="15" hidden="false" customHeight="false" outlineLevel="0" collapsed="false">
      <c r="A2273" s="207" t="n">
        <v>2267</v>
      </c>
      <c r="B2273" s="94" t="n">
        <v>43466</v>
      </c>
      <c r="C2273" s="95"/>
      <c r="D2273" s="96"/>
      <c r="E2273" s="74" t="n">
        <v>72</v>
      </c>
      <c r="F2273" s="97" t="s">
        <v>1644</v>
      </c>
      <c r="G2273" s="98" t="n">
        <v>0</v>
      </c>
      <c r="H2273" s="98" t="n">
        <v>216</v>
      </c>
      <c r="I2273" s="208"/>
      <c r="J2273" s="208"/>
      <c r="K2273" s="208"/>
      <c r="L2273" s="208"/>
      <c r="M2273" s="208"/>
      <c r="N2273" s="209"/>
      <c r="O2273" s="79" t="n">
        <f aca="false">SUM(J2273:N2273)</f>
        <v>0</v>
      </c>
      <c r="P2273" s="210"/>
      <c r="Q2273" s="210"/>
      <c r="R2273" s="210"/>
      <c r="S2273" s="210"/>
      <c r="T2273" s="99"/>
      <c r="U2273" s="292"/>
      <c r="V2273" s="210"/>
      <c r="W2273" s="210"/>
      <c r="X2273" s="210"/>
      <c r="Y2273" s="210"/>
      <c r="Z2273" s="210"/>
      <c r="AA2273" s="211"/>
      <c r="AB2273" s="212"/>
      <c r="AC2273" s="213"/>
      <c r="AD2273" s="214"/>
      <c r="AE2273" s="215"/>
      <c r="AF2273" s="215"/>
      <c r="AG2273" s="215"/>
      <c r="AH2273" s="215"/>
      <c r="AI2273" s="215"/>
      <c r="AJ2273" s="215"/>
      <c r="AK2273" s="215"/>
      <c r="AL2273" s="215"/>
      <c r="AM2273" s="215"/>
      <c r="AN2273" s="209"/>
      <c r="AO2273" s="215"/>
      <c r="AP2273" s="215"/>
      <c r="AQ2273" s="215"/>
      <c r="AR2273" s="215"/>
      <c r="AS2273" s="215"/>
      <c r="AT2273" s="215"/>
      <c r="AU2273" s="215"/>
      <c r="AV2273" s="215"/>
      <c r="AW2273" s="215"/>
      <c r="AX2273" s="215"/>
      <c r="AY2273" s="215"/>
      <c r="AZ2273" s="215"/>
      <c r="BA2273" s="215"/>
      <c r="BB2273" s="215"/>
      <c r="BC2273" s="215"/>
      <c r="BD2273" s="85" t="n">
        <f aca="false">SUM(AC2273:BC2273)</f>
        <v>0</v>
      </c>
      <c r="BE2273" s="111" t="n">
        <f aca="false">IF((G2273+I2273+O2273-H2273-BD2273)&gt;=0,G2273+I2273+O2273-H2273-BD2273,0)</f>
        <v>0</v>
      </c>
      <c r="BF2273" s="112" t="n">
        <f aca="false">IF((H2273-I2273-O2273-G2273+BD2273)&gt;=0,H2273-I2273-O2273-G2273+BD2273,0)</f>
        <v>216</v>
      </c>
      <c r="BG2273" s="102"/>
      <c r="BH2273" s="103"/>
      <c r="BI2273" s="90"/>
      <c r="BJ2273" s="91" t="n">
        <v>-216</v>
      </c>
      <c r="BK2273" s="91" t="n">
        <f aca="false">BJ2273-BD2273+O2273</f>
        <v>-216</v>
      </c>
      <c r="BL2273" s="104"/>
    </row>
    <row r="2274" s="105" customFormat="true" ht="15" hidden="false" customHeight="false" outlineLevel="0" collapsed="false">
      <c r="A2274" s="207" t="n">
        <v>2268</v>
      </c>
      <c r="B2274" s="94" t="n">
        <v>43466</v>
      </c>
      <c r="C2274" s="95"/>
      <c r="D2274" s="96"/>
      <c r="E2274" s="74" t="n">
        <v>72</v>
      </c>
      <c r="F2274" s="97"/>
      <c r="G2274" s="98" t="n">
        <v>0</v>
      </c>
      <c r="H2274" s="98" t="n">
        <v>0</v>
      </c>
      <c r="I2274" s="208"/>
      <c r="J2274" s="208"/>
      <c r="K2274" s="208"/>
      <c r="L2274" s="208"/>
      <c r="M2274" s="208"/>
      <c r="N2274" s="209"/>
      <c r="O2274" s="79" t="n">
        <f aca="false">SUM(J2274:N2274)</f>
        <v>0</v>
      </c>
      <c r="P2274" s="210"/>
      <c r="Q2274" s="210"/>
      <c r="R2274" s="210"/>
      <c r="S2274" s="210"/>
      <c r="T2274" s="99"/>
      <c r="U2274" s="292"/>
      <c r="V2274" s="210"/>
      <c r="W2274" s="210"/>
      <c r="X2274" s="210"/>
      <c r="Y2274" s="210"/>
      <c r="Z2274" s="210"/>
      <c r="AA2274" s="211"/>
      <c r="AB2274" s="212"/>
      <c r="AC2274" s="213"/>
      <c r="AD2274" s="214"/>
      <c r="AE2274" s="215"/>
      <c r="AF2274" s="215"/>
      <c r="AG2274" s="215"/>
      <c r="AH2274" s="215"/>
      <c r="AI2274" s="215"/>
      <c r="AJ2274" s="215"/>
      <c r="AK2274" s="215"/>
      <c r="AL2274" s="215"/>
      <c r="AM2274" s="215"/>
      <c r="AN2274" s="209"/>
      <c r="AO2274" s="215"/>
      <c r="AP2274" s="215"/>
      <c r="AQ2274" s="215"/>
      <c r="AR2274" s="215"/>
      <c r="AS2274" s="215"/>
      <c r="AT2274" s="215"/>
      <c r="AU2274" s="215"/>
      <c r="AV2274" s="215"/>
      <c r="AW2274" s="215"/>
      <c r="AX2274" s="215"/>
      <c r="AY2274" s="215"/>
      <c r="AZ2274" s="215"/>
      <c r="BA2274" s="215"/>
      <c r="BB2274" s="215"/>
      <c r="BC2274" s="215"/>
      <c r="BD2274" s="85" t="n">
        <f aca="false">SUM(AC2274:BC2274)</f>
        <v>0</v>
      </c>
      <c r="BE2274" s="111" t="n">
        <f aca="false">IF((G2274+I2274+O2274-H2274-BD2274)&gt;=0,G2274+I2274+O2274-H2274-BD2274,0)</f>
        <v>0</v>
      </c>
      <c r="BF2274" s="112" t="n">
        <f aca="false">IF((H2274-I2274-O2274-G2274+BD2274)&gt;=0,H2274-I2274-O2274-G2274+BD2274,0)</f>
        <v>0</v>
      </c>
      <c r="BG2274" s="102"/>
      <c r="BH2274" s="103"/>
      <c r="BI2274" s="90"/>
      <c r="BJ2274" s="91" t="n">
        <v>0</v>
      </c>
      <c r="BK2274" s="91" t="n">
        <f aca="false">BJ2274-BD2274+O2274</f>
        <v>0</v>
      </c>
      <c r="BL2274" s="104"/>
    </row>
    <row r="2275" s="105" customFormat="true" ht="15" hidden="false" customHeight="false" outlineLevel="0" collapsed="false">
      <c r="A2275" s="207" t="n">
        <v>2269</v>
      </c>
      <c r="B2275" s="94" t="n">
        <v>43466</v>
      </c>
      <c r="C2275" s="95"/>
      <c r="D2275" s="96"/>
      <c r="E2275" s="74" t="n">
        <v>20</v>
      </c>
      <c r="F2275" s="97" t="s">
        <v>1645</v>
      </c>
      <c r="G2275" s="98" t="n">
        <v>0</v>
      </c>
      <c r="H2275" s="98" t="n">
        <v>60</v>
      </c>
      <c r="I2275" s="208"/>
      <c r="J2275" s="208"/>
      <c r="K2275" s="208"/>
      <c r="L2275" s="208"/>
      <c r="M2275" s="208"/>
      <c r="N2275" s="209"/>
      <c r="O2275" s="79" t="n">
        <f aca="false">SUM(J2275:N2275)</f>
        <v>0</v>
      </c>
      <c r="P2275" s="210"/>
      <c r="Q2275" s="210"/>
      <c r="R2275" s="210"/>
      <c r="S2275" s="210"/>
      <c r="T2275" s="99"/>
      <c r="U2275" s="292"/>
      <c r="V2275" s="210"/>
      <c r="W2275" s="210"/>
      <c r="X2275" s="210"/>
      <c r="Y2275" s="210"/>
      <c r="Z2275" s="210"/>
      <c r="AA2275" s="211"/>
      <c r="AB2275" s="212"/>
      <c r="AC2275" s="213"/>
      <c r="AD2275" s="214"/>
      <c r="AE2275" s="215"/>
      <c r="AF2275" s="215"/>
      <c r="AG2275" s="215"/>
      <c r="AH2275" s="215"/>
      <c r="AI2275" s="215"/>
      <c r="AJ2275" s="215"/>
      <c r="AK2275" s="215"/>
      <c r="AL2275" s="215"/>
      <c r="AM2275" s="215"/>
      <c r="AN2275" s="209"/>
      <c r="AO2275" s="215"/>
      <c r="AP2275" s="215"/>
      <c r="AQ2275" s="215"/>
      <c r="AR2275" s="215"/>
      <c r="AS2275" s="215"/>
      <c r="AT2275" s="215"/>
      <c r="AU2275" s="215"/>
      <c r="AV2275" s="215"/>
      <c r="AW2275" s="215"/>
      <c r="AX2275" s="215"/>
      <c r="AY2275" s="215"/>
      <c r="AZ2275" s="215"/>
      <c r="BA2275" s="215"/>
      <c r="BB2275" s="215"/>
      <c r="BC2275" s="215"/>
      <c r="BD2275" s="85" t="n">
        <f aca="false">SUM(AC2275:BC2275)</f>
        <v>0</v>
      </c>
      <c r="BE2275" s="111" t="n">
        <f aca="false">IF((G2275+I2275+O2275-H2275-BD2275)&gt;=0,G2275+I2275+O2275-H2275-BD2275,0)</f>
        <v>0</v>
      </c>
      <c r="BF2275" s="112" t="n">
        <f aca="false">IF((H2275-I2275-O2275-G2275+BD2275)&gt;=0,H2275-I2275-O2275-G2275+BD2275,0)</f>
        <v>60</v>
      </c>
      <c r="BG2275" s="102"/>
      <c r="BH2275" s="103"/>
      <c r="BI2275" s="90"/>
      <c r="BJ2275" s="91" t="n">
        <v>-60</v>
      </c>
      <c r="BK2275" s="91" t="n">
        <f aca="false">BJ2275-BD2275+O2275</f>
        <v>-60</v>
      </c>
      <c r="BL2275" s="104"/>
    </row>
    <row r="2276" s="93" customFormat="true" ht="15" hidden="false" customHeight="false" outlineLevel="0" collapsed="false">
      <c r="A2276" s="207" t="n">
        <v>2270</v>
      </c>
      <c r="B2276" s="71" t="n">
        <v>43466</v>
      </c>
      <c r="C2276" s="72"/>
      <c r="D2276" s="73"/>
      <c r="E2276" s="74" t="n">
        <v>20</v>
      </c>
      <c r="F2276" s="75" t="s">
        <v>1646</v>
      </c>
      <c r="G2276" s="76" t="n">
        <v>0</v>
      </c>
      <c r="H2276" s="76" t="n">
        <v>60</v>
      </c>
      <c r="I2276" s="208"/>
      <c r="J2276" s="208"/>
      <c r="K2276" s="208"/>
      <c r="L2276" s="208"/>
      <c r="M2276" s="208"/>
      <c r="N2276" s="209"/>
      <c r="O2276" s="79" t="n">
        <f aca="false">SUM(J2276:N2276)</f>
        <v>0</v>
      </c>
      <c r="P2276" s="215"/>
      <c r="Q2276" s="215"/>
      <c r="R2276" s="215"/>
      <c r="S2276" s="215"/>
      <c r="T2276" s="80"/>
      <c r="U2276" s="293"/>
      <c r="V2276" s="215"/>
      <c r="W2276" s="215"/>
      <c r="X2276" s="215"/>
      <c r="Y2276" s="215"/>
      <c r="Z2276" s="215"/>
      <c r="AA2276" s="217"/>
      <c r="AB2276" s="218"/>
      <c r="AC2276" s="213"/>
      <c r="AD2276" s="214"/>
      <c r="AE2276" s="215"/>
      <c r="AF2276" s="215"/>
      <c r="AG2276" s="215"/>
      <c r="AH2276" s="215"/>
      <c r="AI2276" s="215"/>
      <c r="AJ2276" s="215"/>
      <c r="AK2276" s="215"/>
      <c r="AL2276" s="215"/>
      <c r="AM2276" s="215"/>
      <c r="AN2276" s="209"/>
      <c r="AO2276" s="215"/>
      <c r="AP2276" s="215"/>
      <c r="AQ2276" s="215"/>
      <c r="AR2276" s="215"/>
      <c r="AS2276" s="215"/>
      <c r="AT2276" s="215"/>
      <c r="AU2276" s="215"/>
      <c r="AV2276" s="215"/>
      <c r="AW2276" s="215"/>
      <c r="AX2276" s="215"/>
      <c r="AY2276" s="215"/>
      <c r="AZ2276" s="215"/>
      <c r="BA2276" s="215"/>
      <c r="BB2276" s="215"/>
      <c r="BC2276" s="215"/>
      <c r="BD2276" s="85" t="n">
        <f aca="false">SUM(AC2276:BC2276)</f>
        <v>0</v>
      </c>
      <c r="BE2276" s="86" t="n">
        <f aca="false">IF((G2276+I2276+O2276-H2276-BD2276)&gt;=0,G2276+I2276+O2276-H2276-BD2276,0)</f>
        <v>0</v>
      </c>
      <c r="BF2276" s="87" t="n">
        <f aca="false">IF((H2276-I2276-O2276-G2276+BD2276)&gt;=0,H2276-I2276-O2276-G2276+BD2276,0)</f>
        <v>60</v>
      </c>
      <c r="BG2276" s="106"/>
      <c r="BH2276" s="107"/>
      <c r="BI2276" s="90"/>
      <c r="BJ2276" s="91" t="n">
        <v>-60</v>
      </c>
      <c r="BK2276" s="91" t="n">
        <f aca="false">BJ2276-BD2276+O2276</f>
        <v>-60</v>
      </c>
      <c r="BL2276" s="92"/>
    </row>
    <row r="2277" s="93" customFormat="true" ht="15" hidden="false" customHeight="false" outlineLevel="0" collapsed="false">
      <c r="A2277" s="207" t="n">
        <v>2271</v>
      </c>
      <c r="B2277" s="71" t="n">
        <v>43466</v>
      </c>
      <c r="C2277" s="72"/>
      <c r="D2277" s="73"/>
      <c r="E2277" s="74" t="n">
        <v>72</v>
      </c>
      <c r="F2277" s="75" t="s">
        <v>1647</v>
      </c>
      <c r="G2277" s="76" t="n">
        <v>0</v>
      </c>
      <c r="H2277" s="76" t="n">
        <v>0</v>
      </c>
      <c r="I2277" s="208"/>
      <c r="J2277" s="208"/>
      <c r="K2277" s="208"/>
      <c r="L2277" s="208"/>
      <c r="M2277" s="208"/>
      <c r="N2277" s="209"/>
      <c r="O2277" s="79" t="n">
        <f aca="false">SUM(J2277:N2277)</f>
        <v>0</v>
      </c>
      <c r="P2277" s="215"/>
      <c r="Q2277" s="215"/>
      <c r="R2277" s="215"/>
      <c r="S2277" s="215"/>
      <c r="T2277" s="80"/>
      <c r="U2277" s="293"/>
      <c r="V2277" s="215"/>
      <c r="W2277" s="215"/>
      <c r="X2277" s="215"/>
      <c r="Y2277" s="215"/>
      <c r="Z2277" s="215"/>
      <c r="AA2277" s="217"/>
      <c r="AB2277" s="218"/>
      <c r="AC2277" s="213"/>
      <c r="AD2277" s="214"/>
      <c r="AE2277" s="215"/>
      <c r="AF2277" s="215"/>
      <c r="AG2277" s="215"/>
      <c r="AH2277" s="215"/>
      <c r="AI2277" s="215"/>
      <c r="AJ2277" s="215"/>
      <c r="AK2277" s="215"/>
      <c r="AL2277" s="215"/>
      <c r="AM2277" s="215"/>
      <c r="AN2277" s="209"/>
      <c r="AO2277" s="215"/>
      <c r="AP2277" s="215"/>
      <c r="AQ2277" s="215"/>
      <c r="AR2277" s="215"/>
      <c r="AS2277" s="215"/>
      <c r="AT2277" s="215"/>
      <c r="AU2277" s="215"/>
      <c r="AV2277" s="215"/>
      <c r="AW2277" s="215"/>
      <c r="AX2277" s="215"/>
      <c r="AY2277" s="215"/>
      <c r="AZ2277" s="215"/>
      <c r="BA2277" s="215"/>
      <c r="BB2277" s="215"/>
      <c r="BC2277" s="215"/>
      <c r="BD2277" s="85" t="n">
        <f aca="false">SUM(AC2277:BC2277)</f>
        <v>0</v>
      </c>
      <c r="BE2277" s="86" t="n">
        <f aca="false">IF((G2277+I2277+O2277-H2277-BD2277)&gt;=0,G2277+I2277+O2277-H2277-BD2277,0)</f>
        <v>0</v>
      </c>
      <c r="BF2277" s="87" t="n">
        <f aca="false">IF((H2277-I2277-O2277-G2277+BD2277)&gt;=0,H2277-I2277-O2277-G2277+BD2277,0)</f>
        <v>0</v>
      </c>
      <c r="BG2277" s="106"/>
      <c r="BH2277" s="107" t="n">
        <v>43617</v>
      </c>
      <c r="BI2277" s="90"/>
      <c r="BJ2277" s="91" t="n">
        <v>0</v>
      </c>
      <c r="BK2277" s="91" t="n">
        <f aca="false">BJ2277-BD2277+O2277</f>
        <v>0</v>
      </c>
      <c r="BL2277" s="92"/>
    </row>
    <row r="2278" s="105" customFormat="true" ht="15" hidden="false" customHeight="false" outlineLevel="0" collapsed="false">
      <c r="A2278" s="207" t="n">
        <v>2272</v>
      </c>
      <c r="B2278" s="94" t="n">
        <v>43466</v>
      </c>
      <c r="C2278" s="95"/>
      <c r="D2278" s="96"/>
      <c r="E2278" s="74" t="n">
        <v>20</v>
      </c>
      <c r="F2278" s="97" t="s">
        <v>1648</v>
      </c>
      <c r="G2278" s="98" t="n">
        <v>0</v>
      </c>
      <c r="H2278" s="98" t="n">
        <v>60</v>
      </c>
      <c r="I2278" s="208"/>
      <c r="J2278" s="208"/>
      <c r="K2278" s="208"/>
      <c r="L2278" s="208"/>
      <c r="M2278" s="208"/>
      <c r="N2278" s="209"/>
      <c r="O2278" s="79" t="n">
        <f aca="false">SUM(J2278:N2278)</f>
        <v>0</v>
      </c>
      <c r="P2278" s="210"/>
      <c r="Q2278" s="210"/>
      <c r="R2278" s="210"/>
      <c r="S2278" s="210"/>
      <c r="T2278" s="99"/>
      <c r="U2278" s="292"/>
      <c r="V2278" s="210"/>
      <c r="W2278" s="210"/>
      <c r="X2278" s="210"/>
      <c r="Y2278" s="210"/>
      <c r="Z2278" s="210"/>
      <c r="AA2278" s="211"/>
      <c r="AB2278" s="212"/>
      <c r="AC2278" s="213"/>
      <c r="AD2278" s="214"/>
      <c r="AE2278" s="215"/>
      <c r="AF2278" s="215"/>
      <c r="AG2278" s="215"/>
      <c r="AH2278" s="215"/>
      <c r="AI2278" s="215"/>
      <c r="AJ2278" s="215"/>
      <c r="AK2278" s="215"/>
      <c r="AL2278" s="215"/>
      <c r="AM2278" s="215"/>
      <c r="AN2278" s="209"/>
      <c r="AO2278" s="215"/>
      <c r="AP2278" s="215"/>
      <c r="AQ2278" s="215"/>
      <c r="AR2278" s="215"/>
      <c r="AS2278" s="215"/>
      <c r="AT2278" s="215"/>
      <c r="AU2278" s="215"/>
      <c r="AV2278" s="215"/>
      <c r="AW2278" s="215"/>
      <c r="AX2278" s="215"/>
      <c r="AY2278" s="215"/>
      <c r="AZ2278" s="215"/>
      <c r="BA2278" s="215"/>
      <c r="BB2278" s="215"/>
      <c r="BC2278" s="215"/>
      <c r="BD2278" s="85" t="n">
        <f aca="false">SUM(AC2278:BC2278)</f>
        <v>0</v>
      </c>
      <c r="BE2278" s="111" t="n">
        <f aca="false">IF((G2278+I2278+O2278-H2278-BD2278)&gt;=0,G2278+I2278+O2278-H2278-BD2278,0)</f>
        <v>0</v>
      </c>
      <c r="BF2278" s="112" t="n">
        <f aca="false">IF((H2278-I2278-O2278-G2278+BD2278)&gt;=0,H2278-I2278-O2278-G2278+BD2278,0)</f>
        <v>60</v>
      </c>
      <c r="BG2278" s="102"/>
      <c r="BH2278" s="103"/>
      <c r="BI2278" s="90"/>
      <c r="BJ2278" s="91" t="n">
        <v>-60</v>
      </c>
      <c r="BK2278" s="91" t="n">
        <f aca="false">BJ2278-BD2278+O2278</f>
        <v>-60</v>
      </c>
      <c r="BL2278" s="104"/>
    </row>
    <row r="2279" s="105" customFormat="true" ht="15" hidden="false" customHeight="false" outlineLevel="0" collapsed="false">
      <c r="A2279" s="207" t="n">
        <v>2273</v>
      </c>
      <c r="B2279" s="94" t="n">
        <v>43466</v>
      </c>
      <c r="C2279" s="95"/>
      <c r="D2279" s="96"/>
      <c r="E2279" s="74" t="n">
        <v>20</v>
      </c>
      <c r="F2279" s="97" t="s">
        <v>1649</v>
      </c>
      <c r="G2279" s="98" t="n">
        <v>0</v>
      </c>
      <c r="H2279" s="98" t="n">
        <v>60</v>
      </c>
      <c r="I2279" s="208"/>
      <c r="J2279" s="208"/>
      <c r="K2279" s="208"/>
      <c r="L2279" s="208"/>
      <c r="M2279" s="208"/>
      <c r="N2279" s="209"/>
      <c r="O2279" s="79" t="n">
        <f aca="false">SUM(J2279:N2279)</f>
        <v>0</v>
      </c>
      <c r="P2279" s="210"/>
      <c r="Q2279" s="210"/>
      <c r="R2279" s="210"/>
      <c r="S2279" s="210"/>
      <c r="T2279" s="99"/>
      <c r="U2279" s="292"/>
      <c r="V2279" s="210"/>
      <c r="W2279" s="210"/>
      <c r="X2279" s="210"/>
      <c r="Y2279" s="210"/>
      <c r="Z2279" s="210"/>
      <c r="AA2279" s="211"/>
      <c r="AB2279" s="212"/>
      <c r="AC2279" s="213"/>
      <c r="AD2279" s="214"/>
      <c r="AE2279" s="215"/>
      <c r="AF2279" s="215"/>
      <c r="AG2279" s="215"/>
      <c r="AH2279" s="215"/>
      <c r="AI2279" s="215"/>
      <c r="AJ2279" s="215"/>
      <c r="AK2279" s="215"/>
      <c r="AL2279" s="215"/>
      <c r="AM2279" s="215"/>
      <c r="AN2279" s="209"/>
      <c r="AO2279" s="215"/>
      <c r="AP2279" s="215"/>
      <c r="AQ2279" s="215"/>
      <c r="AR2279" s="215"/>
      <c r="AS2279" s="215"/>
      <c r="AT2279" s="215"/>
      <c r="AU2279" s="215"/>
      <c r="AV2279" s="215"/>
      <c r="AW2279" s="215"/>
      <c r="AX2279" s="215"/>
      <c r="AY2279" s="215"/>
      <c r="AZ2279" s="215"/>
      <c r="BA2279" s="215"/>
      <c r="BB2279" s="215"/>
      <c r="BC2279" s="215"/>
      <c r="BD2279" s="85" t="n">
        <f aca="false">SUM(AC2279:BC2279)</f>
        <v>0</v>
      </c>
      <c r="BE2279" s="111" t="n">
        <f aca="false">IF((G2279+I2279+O2279-H2279-BD2279)&gt;=0,G2279+I2279+O2279-H2279-BD2279,0)</f>
        <v>0</v>
      </c>
      <c r="BF2279" s="112" t="n">
        <f aca="false">IF((H2279-I2279-O2279-G2279+BD2279)&gt;=0,H2279-I2279-O2279-G2279+BD2279,0)</f>
        <v>60</v>
      </c>
      <c r="BG2279" s="102"/>
      <c r="BH2279" s="103"/>
      <c r="BI2279" s="90"/>
      <c r="BJ2279" s="91" t="n">
        <v>-60</v>
      </c>
      <c r="BK2279" s="91" t="n">
        <f aca="false">BJ2279-BD2279+O2279</f>
        <v>-60</v>
      </c>
      <c r="BL2279" s="104"/>
    </row>
    <row r="2280" s="105" customFormat="true" ht="15" hidden="false" customHeight="false" outlineLevel="0" collapsed="false">
      <c r="A2280" s="207" t="n">
        <v>2274</v>
      </c>
      <c r="B2280" s="94" t="n">
        <v>43466</v>
      </c>
      <c r="C2280" s="95"/>
      <c r="D2280" s="96"/>
      <c r="E2280" s="74" t="n">
        <v>72</v>
      </c>
      <c r="F2280" s="97" t="s">
        <v>1650</v>
      </c>
      <c r="G2280" s="98" t="n">
        <v>0</v>
      </c>
      <c r="H2280" s="98" t="n">
        <v>216</v>
      </c>
      <c r="I2280" s="208"/>
      <c r="J2280" s="208"/>
      <c r="K2280" s="208"/>
      <c r="L2280" s="208"/>
      <c r="M2280" s="208"/>
      <c r="N2280" s="209"/>
      <c r="O2280" s="79" t="n">
        <f aca="false">SUM(J2280:N2280)</f>
        <v>0</v>
      </c>
      <c r="P2280" s="210"/>
      <c r="Q2280" s="210"/>
      <c r="R2280" s="210"/>
      <c r="S2280" s="210"/>
      <c r="T2280" s="99"/>
      <c r="U2280" s="292"/>
      <c r="V2280" s="210"/>
      <c r="W2280" s="210"/>
      <c r="X2280" s="210"/>
      <c r="Y2280" s="210"/>
      <c r="Z2280" s="210"/>
      <c r="AA2280" s="211"/>
      <c r="AB2280" s="212"/>
      <c r="AC2280" s="213"/>
      <c r="AD2280" s="214"/>
      <c r="AE2280" s="215"/>
      <c r="AF2280" s="215"/>
      <c r="AG2280" s="215"/>
      <c r="AH2280" s="215"/>
      <c r="AI2280" s="215"/>
      <c r="AJ2280" s="215"/>
      <c r="AK2280" s="215"/>
      <c r="AL2280" s="215"/>
      <c r="AM2280" s="215"/>
      <c r="AN2280" s="209"/>
      <c r="AO2280" s="215"/>
      <c r="AP2280" s="215"/>
      <c r="AQ2280" s="215"/>
      <c r="AR2280" s="215"/>
      <c r="AS2280" s="215"/>
      <c r="AT2280" s="215"/>
      <c r="AU2280" s="215"/>
      <c r="AV2280" s="215"/>
      <c r="AW2280" s="215"/>
      <c r="AX2280" s="215"/>
      <c r="AY2280" s="215"/>
      <c r="AZ2280" s="215"/>
      <c r="BA2280" s="215"/>
      <c r="BB2280" s="215"/>
      <c r="BC2280" s="215"/>
      <c r="BD2280" s="85" t="n">
        <f aca="false">SUM(AC2280:BC2280)</f>
        <v>0</v>
      </c>
      <c r="BE2280" s="111" t="n">
        <f aca="false">IF((G2280+I2280+O2280-H2280-BD2280)&gt;=0,G2280+I2280+O2280-H2280-BD2280,0)</f>
        <v>0</v>
      </c>
      <c r="BF2280" s="112" t="n">
        <f aca="false">IF((H2280-I2280-O2280-G2280+BD2280)&gt;=0,H2280-I2280-O2280-G2280+BD2280,0)</f>
        <v>216</v>
      </c>
      <c r="BG2280" s="102"/>
      <c r="BH2280" s="103"/>
      <c r="BI2280" s="90"/>
      <c r="BJ2280" s="91" t="n">
        <v>-216</v>
      </c>
      <c r="BK2280" s="91" t="n">
        <f aca="false">BJ2280-BD2280+O2280</f>
        <v>-216</v>
      </c>
      <c r="BL2280" s="104"/>
    </row>
    <row r="2281" s="105" customFormat="true" ht="15" hidden="false" customHeight="false" outlineLevel="0" collapsed="false">
      <c r="A2281" s="207" t="n">
        <v>2275</v>
      </c>
      <c r="B2281" s="94" t="n">
        <v>43466</v>
      </c>
      <c r="C2281" s="95"/>
      <c r="D2281" s="96"/>
      <c r="E2281" s="74" t="n">
        <v>72</v>
      </c>
      <c r="F2281" s="97" t="s">
        <v>1651</v>
      </c>
      <c r="G2281" s="98" t="n">
        <v>72</v>
      </c>
      <c r="H2281" s="98" t="n">
        <v>0</v>
      </c>
      <c r="I2281" s="208"/>
      <c r="J2281" s="208"/>
      <c r="K2281" s="208"/>
      <c r="L2281" s="208"/>
      <c r="M2281" s="208"/>
      <c r="N2281" s="209"/>
      <c r="O2281" s="79" t="n">
        <f aca="false">SUM(J2281:N2281)</f>
        <v>0</v>
      </c>
      <c r="P2281" s="210"/>
      <c r="Q2281" s="210"/>
      <c r="R2281" s="210"/>
      <c r="S2281" s="210"/>
      <c r="T2281" s="99"/>
      <c r="U2281" s="292"/>
      <c r="V2281" s="210"/>
      <c r="W2281" s="210"/>
      <c r="X2281" s="210"/>
      <c r="Y2281" s="210"/>
      <c r="Z2281" s="210"/>
      <c r="AA2281" s="211"/>
      <c r="AB2281" s="212"/>
      <c r="AC2281" s="213"/>
      <c r="AD2281" s="214"/>
      <c r="AE2281" s="215"/>
      <c r="AF2281" s="215"/>
      <c r="AG2281" s="215"/>
      <c r="AH2281" s="215"/>
      <c r="AI2281" s="215"/>
      <c r="AJ2281" s="215"/>
      <c r="AK2281" s="215"/>
      <c r="AL2281" s="215"/>
      <c r="AM2281" s="215"/>
      <c r="AN2281" s="209"/>
      <c r="AO2281" s="215"/>
      <c r="AP2281" s="215"/>
      <c r="AQ2281" s="215"/>
      <c r="AR2281" s="215"/>
      <c r="AS2281" s="215"/>
      <c r="AT2281" s="215"/>
      <c r="AU2281" s="215"/>
      <c r="AV2281" s="215"/>
      <c r="AW2281" s="215"/>
      <c r="AX2281" s="215"/>
      <c r="AY2281" s="215"/>
      <c r="AZ2281" s="215"/>
      <c r="BA2281" s="215"/>
      <c r="BB2281" s="215"/>
      <c r="BC2281" s="215"/>
      <c r="BD2281" s="85" t="n">
        <f aca="false">SUM(AC2281:BC2281)</f>
        <v>0</v>
      </c>
      <c r="BE2281" s="111" t="n">
        <f aca="false">IF((G2281+I2281+O2281-H2281-BD2281)&gt;=0,G2281+I2281+O2281-H2281-BD2281,0)</f>
        <v>72</v>
      </c>
      <c r="BF2281" s="112" t="n">
        <f aca="false">IF((H2281-I2281-O2281-G2281+BD2281)&gt;=0,H2281-I2281-O2281-G2281+BD2281,0)</f>
        <v>0</v>
      </c>
      <c r="BG2281" s="102"/>
      <c r="BH2281" s="103"/>
      <c r="BI2281" s="90"/>
      <c r="BJ2281" s="91" t="n">
        <v>72</v>
      </c>
      <c r="BK2281" s="91" t="n">
        <f aca="false">BJ2281-BD2281+O2281</f>
        <v>72</v>
      </c>
      <c r="BL2281" s="104"/>
    </row>
    <row r="2282" s="105" customFormat="true" ht="15" hidden="false" customHeight="false" outlineLevel="0" collapsed="false">
      <c r="A2282" s="207" t="n">
        <v>2276</v>
      </c>
      <c r="B2282" s="94" t="n">
        <v>43466</v>
      </c>
      <c r="C2282" s="95"/>
      <c r="D2282" s="96"/>
      <c r="E2282" s="74" t="n">
        <v>72</v>
      </c>
      <c r="F2282" s="97" t="s">
        <v>1652</v>
      </c>
      <c r="G2282" s="98" t="n">
        <v>0</v>
      </c>
      <c r="H2282" s="98" t="n">
        <v>0</v>
      </c>
      <c r="I2282" s="208"/>
      <c r="J2282" s="208"/>
      <c r="K2282" s="208"/>
      <c r="L2282" s="208"/>
      <c r="M2282" s="208"/>
      <c r="N2282" s="209"/>
      <c r="O2282" s="79" t="n">
        <f aca="false">SUM(J2282:N2282)</f>
        <v>0</v>
      </c>
      <c r="P2282" s="210"/>
      <c r="Q2282" s="210"/>
      <c r="R2282" s="210"/>
      <c r="S2282" s="210"/>
      <c r="T2282" s="99"/>
      <c r="U2282" s="292"/>
      <c r="V2282" s="210"/>
      <c r="W2282" s="210"/>
      <c r="X2282" s="210"/>
      <c r="Y2282" s="210"/>
      <c r="Z2282" s="210"/>
      <c r="AA2282" s="211"/>
      <c r="AB2282" s="212"/>
      <c r="AC2282" s="213"/>
      <c r="AD2282" s="214"/>
      <c r="AE2282" s="215"/>
      <c r="AF2282" s="215"/>
      <c r="AG2282" s="215"/>
      <c r="AH2282" s="215"/>
      <c r="AI2282" s="215"/>
      <c r="AJ2282" s="215"/>
      <c r="AK2282" s="215"/>
      <c r="AL2282" s="215"/>
      <c r="AM2282" s="215"/>
      <c r="AN2282" s="209"/>
      <c r="AO2282" s="215"/>
      <c r="AP2282" s="215"/>
      <c r="AQ2282" s="215"/>
      <c r="AR2282" s="215"/>
      <c r="AS2282" s="215"/>
      <c r="AT2282" s="215"/>
      <c r="AU2282" s="215"/>
      <c r="AV2282" s="215"/>
      <c r="AW2282" s="215"/>
      <c r="AX2282" s="215"/>
      <c r="AY2282" s="215"/>
      <c r="AZ2282" s="215"/>
      <c r="BA2282" s="215"/>
      <c r="BB2282" s="215"/>
      <c r="BC2282" s="215"/>
      <c r="BD2282" s="85" t="n">
        <f aca="false">SUM(AC2282:BC2282)</f>
        <v>0</v>
      </c>
      <c r="BE2282" s="111" t="n">
        <f aca="false">IF((G2282+I2282+O2282-H2282-BD2282)&gt;=0,G2282+I2282+O2282-H2282-BD2282,0)</f>
        <v>0</v>
      </c>
      <c r="BF2282" s="112" t="n">
        <f aca="false">IF((H2282-I2282-O2282-G2282+BD2282)&gt;=0,H2282-I2282-O2282-G2282+BD2282,0)</f>
        <v>0</v>
      </c>
      <c r="BG2282" s="102"/>
      <c r="BH2282" s="103"/>
      <c r="BI2282" s="90"/>
      <c r="BJ2282" s="91" t="n">
        <v>0</v>
      </c>
      <c r="BK2282" s="91" t="n">
        <f aca="false">BJ2282-BD2282+O2282</f>
        <v>0</v>
      </c>
      <c r="BL2282" s="104"/>
    </row>
    <row r="2283" s="105" customFormat="true" ht="15" hidden="false" customHeight="false" outlineLevel="0" collapsed="false">
      <c r="A2283" s="207" t="n">
        <v>2277</v>
      </c>
      <c r="B2283" s="94" t="n">
        <v>43466</v>
      </c>
      <c r="C2283" s="95"/>
      <c r="D2283" s="96"/>
      <c r="E2283" s="74" t="n">
        <v>20</v>
      </c>
      <c r="F2283" s="97" t="s">
        <v>1653</v>
      </c>
      <c r="G2283" s="98" t="n">
        <v>60</v>
      </c>
      <c r="H2283" s="98" t="n">
        <v>0</v>
      </c>
      <c r="I2283" s="208"/>
      <c r="J2283" s="208"/>
      <c r="K2283" s="208"/>
      <c r="L2283" s="208"/>
      <c r="M2283" s="208"/>
      <c r="N2283" s="209" t="n">
        <v>20</v>
      </c>
      <c r="O2283" s="79" t="n">
        <f aca="false">SUM(J2283:N2283)</f>
        <v>20</v>
      </c>
      <c r="P2283" s="210"/>
      <c r="Q2283" s="210"/>
      <c r="R2283" s="210"/>
      <c r="S2283" s="210"/>
      <c r="T2283" s="99"/>
      <c r="U2283" s="292"/>
      <c r="V2283" s="210"/>
      <c r="W2283" s="210"/>
      <c r="X2283" s="210"/>
      <c r="Y2283" s="210"/>
      <c r="Z2283" s="210"/>
      <c r="AA2283" s="211"/>
      <c r="AB2283" s="212"/>
      <c r="AC2283" s="213"/>
      <c r="AD2283" s="214"/>
      <c r="AE2283" s="215"/>
      <c r="AF2283" s="215"/>
      <c r="AG2283" s="215" t="n">
        <v>120</v>
      </c>
      <c r="AH2283" s="215"/>
      <c r="AI2283" s="215"/>
      <c r="AJ2283" s="215"/>
      <c r="AK2283" s="215"/>
      <c r="AL2283" s="215"/>
      <c r="AM2283" s="215"/>
      <c r="AN2283" s="209"/>
      <c r="AO2283" s="215"/>
      <c r="AP2283" s="215"/>
      <c r="AQ2283" s="215"/>
      <c r="AR2283" s="215"/>
      <c r="AS2283" s="215"/>
      <c r="AT2283" s="215"/>
      <c r="AU2283" s="215"/>
      <c r="AV2283" s="215"/>
      <c r="AW2283" s="215"/>
      <c r="AX2283" s="215"/>
      <c r="AY2283" s="215"/>
      <c r="AZ2283" s="215"/>
      <c r="BA2283" s="215"/>
      <c r="BB2283" s="215"/>
      <c r="BC2283" s="215"/>
      <c r="BD2283" s="85" t="n">
        <f aca="false">SUM(AC2283:BC2283)</f>
        <v>120</v>
      </c>
      <c r="BE2283" s="111" t="n">
        <f aca="false">IF((G2283+I2283+O2283-H2283-BD2283)&gt;=0,G2283+I2283+O2283-H2283-BD2283,0)</f>
        <v>0</v>
      </c>
      <c r="BF2283" s="112" t="n">
        <f aca="false">IF((H2283-I2283-O2283-G2283+BD2283)&gt;=0,H2283-I2283-O2283-G2283+BD2283,0)</f>
        <v>40</v>
      </c>
      <c r="BG2283" s="102"/>
      <c r="BH2283" s="103"/>
      <c r="BI2283" s="90" t="s">
        <v>1299</v>
      </c>
      <c r="BJ2283" s="91" t="n">
        <v>60</v>
      </c>
      <c r="BK2283" s="91" t="n">
        <f aca="false">BJ2283-BD2283+O2283</f>
        <v>-40</v>
      </c>
      <c r="BL2283" s="104"/>
    </row>
    <row r="2284" s="105" customFormat="true" ht="15" hidden="false" customHeight="false" outlineLevel="0" collapsed="false">
      <c r="A2284" s="207" t="n">
        <v>2278</v>
      </c>
      <c r="B2284" s="94" t="n">
        <v>43466</v>
      </c>
      <c r="C2284" s="95"/>
      <c r="D2284" s="96"/>
      <c r="E2284" s="74" t="n">
        <v>72</v>
      </c>
      <c r="F2284" s="97"/>
      <c r="G2284" s="98" t="n">
        <v>146</v>
      </c>
      <c r="H2284" s="98" t="n">
        <v>0</v>
      </c>
      <c r="I2284" s="208"/>
      <c r="J2284" s="208"/>
      <c r="K2284" s="208"/>
      <c r="L2284" s="208"/>
      <c r="M2284" s="208"/>
      <c r="N2284" s="209" t="n">
        <v>72</v>
      </c>
      <c r="O2284" s="79" t="n">
        <f aca="false">SUM(J2284:N2284)</f>
        <v>72</v>
      </c>
      <c r="P2284" s="210"/>
      <c r="Q2284" s="210"/>
      <c r="R2284" s="210"/>
      <c r="S2284" s="210"/>
      <c r="T2284" s="99"/>
      <c r="U2284" s="292"/>
      <c r="V2284" s="210"/>
      <c r="W2284" s="210"/>
      <c r="X2284" s="210"/>
      <c r="Y2284" s="210"/>
      <c r="Z2284" s="210"/>
      <c r="AA2284" s="211"/>
      <c r="AB2284" s="212"/>
      <c r="AC2284" s="213"/>
      <c r="AD2284" s="214"/>
      <c r="AE2284" s="215"/>
      <c r="AF2284" s="215"/>
      <c r="AG2284" s="215"/>
      <c r="AH2284" s="215"/>
      <c r="AI2284" s="215"/>
      <c r="AJ2284" s="215"/>
      <c r="AK2284" s="215"/>
      <c r="AL2284" s="215"/>
      <c r="AM2284" s="215" t="n">
        <v>146</v>
      </c>
      <c r="AN2284" s="209"/>
      <c r="AO2284" s="215"/>
      <c r="AP2284" s="215"/>
      <c r="AQ2284" s="215"/>
      <c r="AR2284" s="215"/>
      <c r="AS2284" s="215"/>
      <c r="AT2284" s="215"/>
      <c r="AU2284" s="215"/>
      <c r="AV2284" s="215"/>
      <c r="AW2284" s="215"/>
      <c r="AX2284" s="215"/>
      <c r="AY2284" s="215"/>
      <c r="AZ2284" s="215"/>
      <c r="BA2284" s="215"/>
      <c r="BB2284" s="215"/>
      <c r="BC2284" s="215"/>
      <c r="BD2284" s="85" t="n">
        <f aca="false">SUM(AC2284:BC2284)</f>
        <v>146</v>
      </c>
      <c r="BE2284" s="111" t="n">
        <f aca="false">IF((G2284+I2284+O2284-H2284-BD2284)&gt;=0,G2284+I2284+O2284-H2284-BD2284,0)</f>
        <v>72</v>
      </c>
      <c r="BF2284" s="112" t="n">
        <f aca="false">IF((H2284-I2284-O2284-G2284+BD2284)&gt;=0,H2284-I2284-O2284-G2284+BD2284,0)</f>
        <v>0</v>
      </c>
      <c r="BG2284" s="102"/>
      <c r="BH2284" s="103"/>
      <c r="BI2284" s="90" t="s">
        <v>124</v>
      </c>
      <c r="BJ2284" s="91" t="n">
        <v>146</v>
      </c>
      <c r="BK2284" s="91" t="n">
        <f aca="false">BJ2284-BD2284+O2284</f>
        <v>72</v>
      </c>
      <c r="BL2284" s="104"/>
    </row>
    <row r="2285" s="105" customFormat="true" ht="15" hidden="false" customHeight="false" outlineLevel="0" collapsed="false">
      <c r="A2285" s="207" t="n">
        <v>2279</v>
      </c>
      <c r="B2285" s="94" t="n">
        <v>43466</v>
      </c>
      <c r="C2285" s="95"/>
      <c r="D2285" s="96"/>
      <c r="E2285" s="74" t="n">
        <v>20</v>
      </c>
      <c r="F2285" s="97" t="s">
        <v>1654</v>
      </c>
      <c r="G2285" s="98" t="n">
        <v>0</v>
      </c>
      <c r="H2285" s="98" t="n">
        <v>60</v>
      </c>
      <c r="I2285" s="208"/>
      <c r="J2285" s="208"/>
      <c r="K2285" s="208"/>
      <c r="L2285" s="208"/>
      <c r="M2285" s="208"/>
      <c r="N2285" s="209"/>
      <c r="O2285" s="79" t="n">
        <f aca="false">SUM(J2285:N2285)</f>
        <v>0</v>
      </c>
      <c r="P2285" s="210"/>
      <c r="Q2285" s="210"/>
      <c r="R2285" s="210"/>
      <c r="S2285" s="210"/>
      <c r="T2285" s="99"/>
      <c r="U2285" s="292"/>
      <c r="V2285" s="210"/>
      <c r="W2285" s="210"/>
      <c r="X2285" s="210"/>
      <c r="Y2285" s="210"/>
      <c r="Z2285" s="210"/>
      <c r="AA2285" s="211"/>
      <c r="AB2285" s="212"/>
      <c r="AC2285" s="213"/>
      <c r="AD2285" s="214"/>
      <c r="AE2285" s="215"/>
      <c r="AF2285" s="215"/>
      <c r="AG2285" s="215"/>
      <c r="AH2285" s="215"/>
      <c r="AI2285" s="215"/>
      <c r="AJ2285" s="215"/>
      <c r="AK2285" s="215"/>
      <c r="AL2285" s="215"/>
      <c r="AM2285" s="215"/>
      <c r="AN2285" s="209"/>
      <c r="AO2285" s="215"/>
      <c r="AP2285" s="215"/>
      <c r="AQ2285" s="215"/>
      <c r="AR2285" s="215"/>
      <c r="AS2285" s="215"/>
      <c r="AT2285" s="215"/>
      <c r="AU2285" s="215"/>
      <c r="AV2285" s="215"/>
      <c r="AW2285" s="215"/>
      <c r="AX2285" s="215"/>
      <c r="AY2285" s="215"/>
      <c r="AZ2285" s="215"/>
      <c r="BA2285" s="215"/>
      <c r="BB2285" s="215"/>
      <c r="BC2285" s="215"/>
      <c r="BD2285" s="85" t="n">
        <f aca="false">SUM(AC2285:BC2285)</f>
        <v>0</v>
      </c>
      <c r="BE2285" s="111" t="n">
        <f aca="false">IF((G2285+I2285+O2285-H2285-BD2285)&gt;=0,G2285+I2285+O2285-H2285-BD2285,0)</f>
        <v>0</v>
      </c>
      <c r="BF2285" s="112" t="n">
        <f aca="false">IF((H2285-I2285-O2285-G2285+BD2285)&gt;=0,H2285-I2285-O2285-G2285+BD2285,0)</f>
        <v>60</v>
      </c>
      <c r="BG2285" s="102"/>
      <c r="BH2285" s="103"/>
      <c r="BI2285" s="90"/>
      <c r="BJ2285" s="91" t="n">
        <v>-60</v>
      </c>
      <c r="BK2285" s="91" t="n">
        <f aca="false">BJ2285-BD2285+O2285</f>
        <v>-60</v>
      </c>
      <c r="BL2285" s="104"/>
    </row>
    <row r="2286" s="105" customFormat="true" ht="15" hidden="false" customHeight="false" outlineLevel="0" collapsed="false">
      <c r="A2286" s="207" t="n">
        <v>2280</v>
      </c>
      <c r="B2286" s="94" t="n">
        <v>43466</v>
      </c>
      <c r="C2286" s="95"/>
      <c r="D2286" s="96"/>
      <c r="E2286" s="74" t="n">
        <v>72</v>
      </c>
      <c r="F2286" s="97" t="s">
        <v>1655</v>
      </c>
      <c r="G2286" s="98" t="n">
        <v>0</v>
      </c>
      <c r="H2286" s="98" t="n">
        <v>216</v>
      </c>
      <c r="I2286" s="208"/>
      <c r="J2286" s="208"/>
      <c r="K2286" s="208"/>
      <c r="L2286" s="208"/>
      <c r="M2286" s="208"/>
      <c r="N2286" s="209"/>
      <c r="O2286" s="79" t="n">
        <f aca="false">SUM(J2286:N2286)</f>
        <v>0</v>
      </c>
      <c r="P2286" s="210"/>
      <c r="Q2286" s="210"/>
      <c r="R2286" s="210"/>
      <c r="S2286" s="210"/>
      <c r="T2286" s="99"/>
      <c r="U2286" s="292"/>
      <c r="V2286" s="210"/>
      <c r="W2286" s="210"/>
      <c r="X2286" s="210"/>
      <c r="Y2286" s="210"/>
      <c r="Z2286" s="210"/>
      <c r="AA2286" s="211"/>
      <c r="AB2286" s="212"/>
      <c r="AC2286" s="213"/>
      <c r="AD2286" s="214"/>
      <c r="AE2286" s="215"/>
      <c r="AF2286" s="215"/>
      <c r="AG2286" s="215"/>
      <c r="AH2286" s="215"/>
      <c r="AI2286" s="215"/>
      <c r="AJ2286" s="215"/>
      <c r="AK2286" s="215"/>
      <c r="AL2286" s="215"/>
      <c r="AM2286" s="215"/>
      <c r="AN2286" s="209"/>
      <c r="AO2286" s="215"/>
      <c r="AP2286" s="215"/>
      <c r="AQ2286" s="215"/>
      <c r="AR2286" s="215"/>
      <c r="AS2286" s="215"/>
      <c r="AT2286" s="215"/>
      <c r="AU2286" s="215"/>
      <c r="AV2286" s="215"/>
      <c r="AW2286" s="215"/>
      <c r="AX2286" s="215"/>
      <c r="AY2286" s="215"/>
      <c r="AZ2286" s="215"/>
      <c r="BA2286" s="215"/>
      <c r="BB2286" s="215"/>
      <c r="BC2286" s="215"/>
      <c r="BD2286" s="85" t="n">
        <f aca="false">SUM(AC2286:BC2286)</f>
        <v>0</v>
      </c>
      <c r="BE2286" s="111" t="n">
        <f aca="false">IF((G2286+I2286+O2286-H2286-BD2286)&gt;=0,G2286+I2286+O2286-H2286-BD2286,0)</f>
        <v>0</v>
      </c>
      <c r="BF2286" s="112" t="n">
        <f aca="false">IF((H2286-I2286-O2286-G2286+BD2286)&gt;=0,H2286-I2286-O2286-G2286+BD2286,0)</f>
        <v>216</v>
      </c>
      <c r="BG2286" s="102"/>
      <c r="BH2286" s="103"/>
      <c r="BI2286" s="90"/>
      <c r="BJ2286" s="91" t="n">
        <v>-216</v>
      </c>
      <c r="BK2286" s="91" t="n">
        <f aca="false">BJ2286-BD2286+O2286</f>
        <v>-216</v>
      </c>
      <c r="BL2286" s="104"/>
    </row>
    <row r="2287" s="105" customFormat="true" ht="15" hidden="false" customHeight="false" outlineLevel="0" collapsed="false">
      <c r="A2287" s="207" t="n">
        <v>2281</v>
      </c>
      <c r="B2287" s="94" t="n">
        <v>43466</v>
      </c>
      <c r="C2287" s="95"/>
      <c r="D2287" s="96"/>
      <c r="E2287" s="74" t="n">
        <v>72</v>
      </c>
      <c r="F2287" s="97" t="s">
        <v>1656</v>
      </c>
      <c r="G2287" s="98" t="n">
        <v>0</v>
      </c>
      <c r="H2287" s="98" t="n">
        <v>216</v>
      </c>
      <c r="I2287" s="208"/>
      <c r="J2287" s="208"/>
      <c r="K2287" s="208"/>
      <c r="L2287" s="208"/>
      <c r="M2287" s="208"/>
      <c r="N2287" s="209"/>
      <c r="O2287" s="79" t="n">
        <f aca="false">SUM(J2287:N2287)</f>
        <v>0</v>
      </c>
      <c r="P2287" s="210"/>
      <c r="Q2287" s="210"/>
      <c r="R2287" s="210"/>
      <c r="S2287" s="210"/>
      <c r="T2287" s="99"/>
      <c r="U2287" s="292"/>
      <c r="V2287" s="210"/>
      <c r="W2287" s="210"/>
      <c r="X2287" s="210"/>
      <c r="Y2287" s="210"/>
      <c r="Z2287" s="210"/>
      <c r="AA2287" s="211"/>
      <c r="AB2287" s="212"/>
      <c r="AC2287" s="213"/>
      <c r="AD2287" s="214"/>
      <c r="AE2287" s="215"/>
      <c r="AF2287" s="215"/>
      <c r="AG2287" s="215"/>
      <c r="AH2287" s="215"/>
      <c r="AI2287" s="215"/>
      <c r="AJ2287" s="215"/>
      <c r="AK2287" s="215"/>
      <c r="AL2287" s="215"/>
      <c r="AM2287" s="215"/>
      <c r="AN2287" s="209"/>
      <c r="AO2287" s="215"/>
      <c r="AP2287" s="215"/>
      <c r="AQ2287" s="215"/>
      <c r="AR2287" s="215"/>
      <c r="AS2287" s="215"/>
      <c r="AT2287" s="215"/>
      <c r="AU2287" s="215"/>
      <c r="AV2287" s="215"/>
      <c r="AW2287" s="215"/>
      <c r="AX2287" s="215"/>
      <c r="AY2287" s="215"/>
      <c r="AZ2287" s="215"/>
      <c r="BA2287" s="215"/>
      <c r="BB2287" s="215"/>
      <c r="BC2287" s="215"/>
      <c r="BD2287" s="85" t="n">
        <f aca="false">SUM(AC2287:BC2287)</f>
        <v>0</v>
      </c>
      <c r="BE2287" s="111" t="n">
        <f aca="false">IF((G2287+I2287+O2287-H2287-BD2287)&gt;=0,G2287+I2287+O2287-H2287-BD2287,0)</f>
        <v>0</v>
      </c>
      <c r="BF2287" s="112" t="n">
        <f aca="false">IF((H2287-I2287-O2287-G2287+BD2287)&gt;=0,H2287-I2287-O2287-G2287+BD2287,0)</f>
        <v>216</v>
      </c>
      <c r="BG2287" s="102"/>
      <c r="BH2287" s="103"/>
      <c r="BI2287" s="90"/>
      <c r="BJ2287" s="91" t="n">
        <v>-216</v>
      </c>
      <c r="BK2287" s="91" t="n">
        <f aca="false">BJ2287-BD2287+O2287</f>
        <v>-216</v>
      </c>
      <c r="BL2287" s="104"/>
    </row>
    <row r="2288" s="105" customFormat="true" ht="15" hidden="false" customHeight="false" outlineLevel="0" collapsed="false">
      <c r="A2288" s="207" t="n">
        <v>2282</v>
      </c>
      <c r="B2288" s="94" t="n">
        <v>43466</v>
      </c>
      <c r="C2288" s="95"/>
      <c r="D2288" s="96"/>
      <c r="E2288" s="74" t="n">
        <v>72</v>
      </c>
      <c r="F2288" s="97" t="s">
        <v>1657</v>
      </c>
      <c r="G2288" s="98" t="n">
        <v>0</v>
      </c>
      <c r="H2288" s="98" t="n">
        <v>0</v>
      </c>
      <c r="I2288" s="208"/>
      <c r="J2288" s="208"/>
      <c r="K2288" s="208"/>
      <c r="L2288" s="208"/>
      <c r="M2288" s="208"/>
      <c r="N2288" s="209"/>
      <c r="O2288" s="79" t="n">
        <f aca="false">SUM(J2288:N2288)</f>
        <v>0</v>
      </c>
      <c r="P2288" s="210"/>
      <c r="Q2288" s="210"/>
      <c r="R2288" s="210"/>
      <c r="S2288" s="210"/>
      <c r="T2288" s="99"/>
      <c r="U2288" s="292"/>
      <c r="V2288" s="210"/>
      <c r="W2288" s="210"/>
      <c r="X2288" s="210"/>
      <c r="Y2288" s="210"/>
      <c r="Z2288" s="210"/>
      <c r="AA2288" s="211"/>
      <c r="AB2288" s="212"/>
      <c r="AC2288" s="213"/>
      <c r="AD2288" s="214"/>
      <c r="AE2288" s="215"/>
      <c r="AF2288" s="215"/>
      <c r="AG2288" s="215"/>
      <c r="AH2288" s="215"/>
      <c r="AI2288" s="215"/>
      <c r="AJ2288" s="215"/>
      <c r="AK2288" s="215"/>
      <c r="AL2288" s="215"/>
      <c r="AM2288" s="215"/>
      <c r="AN2288" s="209"/>
      <c r="AO2288" s="215"/>
      <c r="AP2288" s="215"/>
      <c r="AQ2288" s="215"/>
      <c r="AR2288" s="215"/>
      <c r="AS2288" s="215"/>
      <c r="AT2288" s="215"/>
      <c r="AU2288" s="215"/>
      <c r="AV2288" s="215"/>
      <c r="AW2288" s="215"/>
      <c r="AX2288" s="215"/>
      <c r="AY2288" s="215"/>
      <c r="AZ2288" s="215"/>
      <c r="BA2288" s="215"/>
      <c r="BB2288" s="215"/>
      <c r="BC2288" s="215"/>
      <c r="BD2288" s="85" t="n">
        <f aca="false">SUM(AC2288:BC2288)</f>
        <v>0</v>
      </c>
      <c r="BE2288" s="111" t="n">
        <f aca="false">IF((G2288+I2288+O2288-H2288-BD2288)&gt;=0,G2288+I2288+O2288-H2288-BD2288,0)</f>
        <v>0</v>
      </c>
      <c r="BF2288" s="112" t="n">
        <f aca="false">IF((H2288-I2288-O2288-G2288+BD2288)&gt;=0,H2288-I2288-O2288-G2288+BD2288,0)</f>
        <v>0</v>
      </c>
      <c r="BG2288" s="102"/>
      <c r="BH2288" s="103"/>
      <c r="BI2288" s="90"/>
      <c r="BJ2288" s="91" t="n">
        <v>0</v>
      </c>
      <c r="BK2288" s="91" t="n">
        <f aca="false">BJ2288-BD2288+O2288</f>
        <v>0</v>
      </c>
      <c r="BL2288" s="104"/>
    </row>
    <row r="2289" s="105" customFormat="true" ht="15" hidden="false" customHeight="false" outlineLevel="0" collapsed="false">
      <c r="A2289" s="207" t="n">
        <v>2283</v>
      </c>
      <c r="B2289" s="94" t="n">
        <v>43466</v>
      </c>
      <c r="C2289" s="95"/>
      <c r="D2289" s="96"/>
      <c r="E2289" s="74" t="n">
        <v>72</v>
      </c>
      <c r="F2289" s="97" t="s">
        <v>1658</v>
      </c>
      <c r="G2289" s="98" t="n">
        <v>144</v>
      </c>
      <c r="H2289" s="98" t="n">
        <v>0</v>
      </c>
      <c r="I2289" s="208"/>
      <c r="J2289" s="208"/>
      <c r="K2289" s="208"/>
      <c r="L2289" s="208"/>
      <c r="M2289" s="208"/>
      <c r="N2289" s="209" t="n">
        <v>72</v>
      </c>
      <c r="O2289" s="79" t="n">
        <f aca="false">SUM(J2289:N2289)</f>
        <v>72</v>
      </c>
      <c r="P2289" s="210"/>
      <c r="Q2289" s="210"/>
      <c r="R2289" s="210"/>
      <c r="S2289" s="210"/>
      <c r="T2289" s="99"/>
      <c r="U2289" s="292"/>
      <c r="V2289" s="210"/>
      <c r="W2289" s="210"/>
      <c r="X2289" s="210"/>
      <c r="Y2289" s="210"/>
      <c r="Z2289" s="210"/>
      <c r="AA2289" s="211"/>
      <c r="AB2289" s="212"/>
      <c r="AC2289" s="213"/>
      <c r="AD2289" s="214"/>
      <c r="AE2289" s="215"/>
      <c r="AF2289" s="215"/>
      <c r="AG2289" s="215"/>
      <c r="AH2289" s="215"/>
      <c r="AI2289" s="215"/>
      <c r="AJ2289" s="215"/>
      <c r="AK2289" s="215" t="n">
        <v>144</v>
      </c>
      <c r="AL2289" s="215"/>
      <c r="AM2289" s="215"/>
      <c r="AN2289" s="209"/>
      <c r="AO2289" s="215"/>
      <c r="AP2289" s="215"/>
      <c r="AQ2289" s="215"/>
      <c r="AR2289" s="215"/>
      <c r="AS2289" s="215"/>
      <c r="AT2289" s="215"/>
      <c r="AU2289" s="215"/>
      <c r="AV2289" s="215"/>
      <c r="AW2289" s="215"/>
      <c r="AX2289" s="215"/>
      <c r="AY2289" s="215"/>
      <c r="AZ2289" s="215"/>
      <c r="BA2289" s="215"/>
      <c r="BB2289" s="215"/>
      <c r="BC2289" s="215"/>
      <c r="BD2289" s="85" t="n">
        <f aca="false">SUM(AC2289:BC2289)</f>
        <v>144</v>
      </c>
      <c r="BE2289" s="111" t="n">
        <f aca="false">IF((G2289+I2289+O2289-H2289-BD2289)&gt;=0,G2289+I2289+O2289-H2289-BD2289,0)</f>
        <v>72</v>
      </c>
      <c r="BF2289" s="112" t="n">
        <f aca="false">IF((H2289-I2289-O2289-G2289+BD2289)&gt;=0,H2289-I2289-O2289-G2289+BD2289,0)</f>
        <v>0</v>
      </c>
      <c r="BG2289" s="102"/>
      <c r="BH2289" s="103"/>
      <c r="BI2289" s="90" t="s">
        <v>54</v>
      </c>
      <c r="BJ2289" s="91" t="n">
        <v>144</v>
      </c>
      <c r="BK2289" s="91" t="n">
        <f aca="false">BJ2289-BD2289+O2289</f>
        <v>72</v>
      </c>
      <c r="BL2289" s="104"/>
    </row>
    <row r="2290" s="105" customFormat="true" ht="15" hidden="false" customHeight="false" outlineLevel="0" collapsed="false">
      <c r="A2290" s="207" t="n">
        <v>2284</v>
      </c>
      <c r="B2290" s="94" t="n">
        <v>43466</v>
      </c>
      <c r="C2290" s="95"/>
      <c r="D2290" s="96"/>
      <c r="E2290" s="74" t="n">
        <v>72</v>
      </c>
      <c r="F2290" s="97" t="s">
        <v>1659</v>
      </c>
      <c r="G2290" s="98" t="n">
        <v>72</v>
      </c>
      <c r="H2290" s="98" t="n">
        <v>0</v>
      </c>
      <c r="I2290" s="208"/>
      <c r="J2290" s="208"/>
      <c r="K2290" s="208"/>
      <c r="L2290" s="208"/>
      <c r="M2290" s="208"/>
      <c r="N2290" s="209" t="n">
        <v>72</v>
      </c>
      <c r="O2290" s="79" t="n">
        <f aca="false">SUM(J2290:N2290)</f>
        <v>72</v>
      </c>
      <c r="P2290" s="210"/>
      <c r="Q2290" s="210"/>
      <c r="R2290" s="210"/>
      <c r="S2290" s="210"/>
      <c r="T2290" s="99"/>
      <c r="U2290" s="292"/>
      <c r="V2290" s="210"/>
      <c r="W2290" s="210"/>
      <c r="X2290" s="210"/>
      <c r="Y2290" s="210"/>
      <c r="Z2290" s="210"/>
      <c r="AA2290" s="211"/>
      <c r="AB2290" s="212"/>
      <c r="AC2290" s="213"/>
      <c r="AD2290" s="214"/>
      <c r="AE2290" s="215"/>
      <c r="AF2290" s="215"/>
      <c r="AG2290" s="215"/>
      <c r="AH2290" s="215"/>
      <c r="AI2290" s="215"/>
      <c r="AJ2290" s="215"/>
      <c r="AK2290" s="215"/>
      <c r="AL2290" s="215"/>
      <c r="AM2290" s="215" t="n">
        <v>288</v>
      </c>
      <c r="AN2290" s="209"/>
      <c r="AO2290" s="215"/>
      <c r="AP2290" s="215"/>
      <c r="AQ2290" s="215"/>
      <c r="AR2290" s="215"/>
      <c r="AS2290" s="215"/>
      <c r="AT2290" s="215"/>
      <c r="AU2290" s="215"/>
      <c r="AV2290" s="215"/>
      <c r="AW2290" s="215"/>
      <c r="AX2290" s="215"/>
      <c r="AY2290" s="215"/>
      <c r="AZ2290" s="215"/>
      <c r="BA2290" s="215"/>
      <c r="BB2290" s="215"/>
      <c r="BC2290" s="215"/>
      <c r="BD2290" s="85" t="n">
        <f aca="false">SUM(AC2290:BC2290)</f>
        <v>288</v>
      </c>
      <c r="BE2290" s="111" t="n">
        <f aca="false">IF((G2290+I2290+O2290-H2290-BD2290)&gt;=0,G2290+I2290+O2290-H2290-BD2290,0)</f>
        <v>0</v>
      </c>
      <c r="BF2290" s="112" t="n">
        <f aca="false">IF((H2290-I2290-O2290-G2290+BD2290)&gt;=0,H2290-I2290-O2290-G2290+BD2290,0)</f>
        <v>144</v>
      </c>
      <c r="BG2290" s="102"/>
      <c r="BH2290" s="103"/>
      <c r="BI2290" s="90" t="s">
        <v>125</v>
      </c>
      <c r="BJ2290" s="91" t="n">
        <v>72</v>
      </c>
      <c r="BK2290" s="91" t="n">
        <f aca="false">BJ2290-BD2290+O2290</f>
        <v>-144</v>
      </c>
      <c r="BL2290" s="104"/>
    </row>
    <row r="2291" s="105" customFormat="true" ht="15" hidden="false" customHeight="false" outlineLevel="0" collapsed="false">
      <c r="A2291" s="207" t="n">
        <v>2285</v>
      </c>
      <c r="B2291" s="94" t="n">
        <v>43466</v>
      </c>
      <c r="C2291" s="95"/>
      <c r="D2291" s="96"/>
      <c r="E2291" s="74" t="n">
        <v>72</v>
      </c>
      <c r="F2291" s="97" t="s">
        <v>1660</v>
      </c>
      <c r="G2291" s="98" t="n">
        <v>216</v>
      </c>
      <c r="H2291" s="98" t="n">
        <v>0</v>
      </c>
      <c r="I2291" s="208"/>
      <c r="J2291" s="208"/>
      <c r="K2291" s="208"/>
      <c r="L2291" s="208"/>
      <c r="M2291" s="208"/>
      <c r="N2291" s="209" t="n">
        <v>72</v>
      </c>
      <c r="O2291" s="79" t="n">
        <f aca="false">SUM(J2291:N2291)</f>
        <v>72</v>
      </c>
      <c r="P2291" s="210"/>
      <c r="Q2291" s="210"/>
      <c r="R2291" s="210"/>
      <c r="S2291" s="210"/>
      <c r="T2291" s="99"/>
      <c r="U2291" s="292"/>
      <c r="V2291" s="210"/>
      <c r="W2291" s="210"/>
      <c r="X2291" s="210"/>
      <c r="Y2291" s="210"/>
      <c r="Z2291" s="210"/>
      <c r="AA2291" s="211"/>
      <c r="AB2291" s="212"/>
      <c r="AC2291" s="213"/>
      <c r="AD2291" s="214" t="n">
        <v>432</v>
      </c>
      <c r="AE2291" s="215"/>
      <c r="AF2291" s="215"/>
      <c r="AG2291" s="215"/>
      <c r="AH2291" s="215"/>
      <c r="AI2291" s="215"/>
      <c r="AJ2291" s="215"/>
      <c r="AK2291" s="215"/>
      <c r="AL2291" s="215"/>
      <c r="AM2291" s="215"/>
      <c r="AN2291" s="209"/>
      <c r="AO2291" s="215"/>
      <c r="AP2291" s="215"/>
      <c r="AQ2291" s="215"/>
      <c r="AR2291" s="215"/>
      <c r="AS2291" s="215"/>
      <c r="AT2291" s="215"/>
      <c r="AU2291" s="215"/>
      <c r="AV2291" s="215"/>
      <c r="AW2291" s="215"/>
      <c r="AX2291" s="215"/>
      <c r="AY2291" s="215"/>
      <c r="AZ2291" s="215"/>
      <c r="BA2291" s="215"/>
      <c r="BB2291" s="215"/>
      <c r="BC2291" s="215"/>
      <c r="BD2291" s="85" t="n">
        <f aca="false">SUM(AC2291:BC2291)</f>
        <v>432</v>
      </c>
      <c r="BE2291" s="111" t="n">
        <f aca="false">IF((G2291+I2291+O2291-H2291-BD2291)&gt;=0,G2291+I2291+O2291-H2291-BD2291,0)</f>
        <v>0</v>
      </c>
      <c r="BF2291" s="112" t="n">
        <f aca="false">IF((H2291-I2291-O2291-G2291+BD2291)&gt;=0,H2291-I2291-O2291-G2291+BD2291,0)</f>
        <v>144</v>
      </c>
      <c r="BG2291" s="102"/>
      <c r="BH2291" s="103"/>
      <c r="BI2291" s="90" t="s">
        <v>1299</v>
      </c>
      <c r="BJ2291" s="91" t="n">
        <v>216</v>
      </c>
      <c r="BK2291" s="91" t="n">
        <f aca="false">BJ2291-BD2291+O2291</f>
        <v>-144</v>
      </c>
      <c r="BL2291" s="104"/>
    </row>
    <row r="2292" s="105" customFormat="true" ht="15" hidden="false" customHeight="false" outlineLevel="0" collapsed="false">
      <c r="A2292" s="207" t="n">
        <v>2286</v>
      </c>
      <c r="B2292" s="94" t="n">
        <v>43466</v>
      </c>
      <c r="C2292" s="95"/>
      <c r="D2292" s="96"/>
      <c r="E2292" s="74" t="n">
        <v>20</v>
      </c>
      <c r="F2292" s="97" t="s">
        <v>1661</v>
      </c>
      <c r="G2292" s="98" t="n">
        <v>0</v>
      </c>
      <c r="H2292" s="98" t="n">
        <v>60</v>
      </c>
      <c r="I2292" s="208"/>
      <c r="J2292" s="208"/>
      <c r="K2292" s="208"/>
      <c r="L2292" s="208"/>
      <c r="M2292" s="208"/>
      <c r="N2292" s="209"/>
      <c r="O2292" s="79" t="n">
        <f aca="false">SUM(J2292:N2292)</f>
        <v>0</v>
      </c>
      <c r="P2292" s="210"/>
      <c r="Q2292" s="210"/>
      <c r="R2292" s="210"/>
      <c r="S2292" s="210"/>
      <c r="T2292" s="99"/>
      <c r="U2292" s="292"/>
      <c r="V2292" s="210"/>
      <c r="W2292" s="210"/>
      <c r="X2292" s="210"/>
      <c r="Y2292" s="210"/>
      <c r="Z2292" s="210"/>
      <c r="AA2292" s="211"/>
      <c r="AB2292" s="212"/>
      <c r="AC2292" s="213"/>
      <c r="AD2292" s="214"/>
      <c r="AE2292" s="215"/>
      <c r="AF2292" s="215"/>
      <c r="AG2292" s="215"/>
      <c r="AH2292" s="215"/>
      <c r="AI2292" s="215"/>
      <c r="AJ2292" s="215"/>
      <c r="AK2292" s="215"/>
      <c r="AL2292" s="215"/>
      <c r="AM2292" s="215"/>
      <c r="AN2292" s="209"/>
      <c r="AO2292" s="215"/>
      <c r="AP2292" s="215"/>
      <c r="AQ2292" s="215"/>
      <c r="AR2292" s="215"/>
      <c r="AS2292" s="215"/>
      <c r="AT2292" s="215"/>
      <c r="AU2292" s="215"/>
      <c r="AV2292" s="215"/>
      <c r="AW2292" s="215"/>
      <c r="AX2292" s="215"/>
      <c r="AY2292" s="215"/>
      <c r="AZ2292" s="215"/>
      <c r="BA2292" s="215"/>
      <c r="BB2292" s="215"/>
      <c r="BC2292" s="215"/>
      <c r="BD2292" s="85" t="n">
        <f aca="false">SUM(AC2292:BC2292)</f>
        <v>0</v>
      </c>
      <c r="BE2292" s="111" t="n">
        <f aca="false">IF((G2292+I2292+O2292-H2292-BD2292)&gt;=0,G2292+I2292+O2292-H2292-BD2292,0)</f>
        <v>0</v>
      </c>
      <c r="BF2292" s="112" t="n">
        <f aca="false">IF((H2292-I2292-O2292-G2292+BD2292)&gt;=0,H2292-I2292-O2292-G2292+BD2292,0)</f>
        <v>60</v>
      </c>
      <c r="BG2292" s="102"/>
      <c r="BH2292" s="103"/>
      <c r="BI2292" s="90"/>
      <c r="BJ2292" s="91" t="n">
        <v>-60</v>
      </c>
      <c r="BK2292" s="91" t="n">
        <f aca="false">BJ2292-BD2292+O2292</f>
        <v>-60</v>
      </c>
      <c r="BL2292" s="104"/>
    </row>
    <row r="2293" s="105" customFormat="true" ht="15" hidden="false" customHeight="false" outlineLevel="0" collapsed="false">
      <c r="A2293" s="207" t="n">
        <v>2287</v>
      </c>
      <c r="B2293" s="94" t="n">
        <v>43466</v>
      </c>
      <c r="C2293" s="95"/>
      <c r="D2293" s="96"/>
      <c r="E2293" s="74" t="n">
        <v>72</v>
      </c>
      <c r="F2293" s="97" t="s">
        <v>1662</v>
      </c>
      <c r="G2293" s="98" t="n">
        <v>0</v>
      </c>
      <c r="H2293" s="98" t="n">
        <v>216</v>
      </c>
      <c r="I2293" s="208"/>
      <c r="J2293" s="208"/>
      <c r="K2293" s="208"/>
      <c r="L2293" s="208"/>
      <c r="M2293" s="208"/>
      <c r="N2293" s="209"/>
      <c r="O2293" s="79" t="n">
        <f aca="false">SUM(J2293:N2293)</f>
        <v>0</v>
      </c>
      <c r="P2293" s="210"/>
      <c r="Q2293" s="210"/>
      <c r="R2293" s="210"/>
      <c r="S2293" s="210"/>
      <c r="T2293" s="99"/>
      <c r="U2293" s="292"/>
      <c r="V2293" s="210"/>
      <c r="W2293" s="210"/>
      <c r="X2293" s="210"/>
      <c r="Y2293" s="210"/>
      <c r="Z2293" s="210"/>
      <c r="AA2293" s="211"/>
      <c r="AB2293" s="212"/>
      <c r="AC2293" s="213"/>
      <c r="AD2293" s="214"/>
      <c r="AE2293" s="215"/>
      <c r="AF2293" s="215"/>
      <c r="AG2293" s="215"/>
      <c r="AH2293" s="215"/>
      <c r="AI2293" s="215"/>
      <c r="AJ2293" s="215"/>
      <c r="AK2293" s="215"/>
      <c r="AL2293" s="215"/>
      <c r="AM2293" s="215"/>
      <c r="AN2293" s="209"/>
      <c r="AO2293" s="215"/>
      <c r="AP2293" s="215"/>
      <c r="AQ2293" s="215"/>
      <c r="AR2293" s="215"/>
      <c r="AS2293" s="215"/>
      <c r="AT2293" s="215"/>
      <c r="AU2293" s="215"/>
      <c r="AV2293" s="215"/>
      <c r="AW2293" s="215"/>
      <c r="AX2293" s="215"/>
      <c r="AY2293" s="215"/>
      <c r="AZ2293" s="215"/>
      <c r="BA2293" s="215"/>
      <c r="BB2293" s="215"/>
      <c r="BC2293" s="215"/>
      <c r="BD2293" s="85" t="n">
        <f aca="false">SUM(AC2293:BC2293)</f>
        <v>0</v>
      </c>
      <c r="BE2293" s="111" t="n">
        <f aca="false">IF((G2293+I2293+O2293-H2293-BD2293)&gt;=0,G2293+I2293+O2293-H2293-BD2293,0)</f>
        <v>0</v>
      </c>
      <c r="BF2293" s="112" t="n">
        <f aca="false">IF((H2293-I2293-O2293-G2293+BD2293)&gt;=0,H2293-I2293-O2293-G2293+BD2293,0)</f>
        <v>216</v>
      </c>
      <c r="BG2293" s="102"/>
      <c r="BH2293" s="103"/>
      <c r="BI2293" s="90"/>
      <c r="BJ2293" s="91" t="n">
        <v>-216</v>
      </c>
      <c r="BK2293" s="91" t="n">
        <f aca="false">BJ2293-BD2293+O2293</f>
        <v>-216</v>
      </c>
      <c r="BL2293" s="104"/>
    </row>
    <row r="2294" s="105" customFormat="true" ht="15" hidden="false" customHeight="false" outlineLevel="0" collapsed="false">
      <c r="A2294" s="207" t="n">
        <v>2288</v>
      </c>
      <c r="B2294" s="94" t="n">
        <v>43466</v>
      </c>
      <c r="C2294" s="95"/>
      <c r="D2294" s="96"/>
      <c r="E2294" s="74" t="n">
        <v>72</v>
      </c>
      <c r="F2294" s="97"/>
      <c r="G2294" s="98" t="n">
        <v>0</v>
      </c>
      <c r="H2294" s="98" t="n">
        <v>216</v>
      </c>
      <c r="I2294" s="208"/>
      <c r="J2294" s="208"/>
      <c r="K2294" s="208"/>
      <c r="L2294" s="208"/>
      <c r="M2294" s="208"/>
      <c r="N2294" s="209"/>
      <c r="O2294" s="79" t="n">
        <f aca="false">SUM(J2294:N2294)</f>
        <v>0</v>
      </c>
      <c r="P2294" s="210"/>
      <c r="Q2294" s="210"/>
      <c r="R2294" s="210"/>
      <c r="S2294" s="210"/>
      <c r="T2294" s="99"/>
      <c r="U2294" s="292"/>
      <c r="V2294" s="210"/>
      <c r="W2294" s="210"/>
      <c r="X2294" s="210"/>
      <c r="Y2294" s="210"/>
      <c r="Z2294" s="210"/>
      <c r="AA2294" s="211"/>
      <c r="AB2294" s="212"/>
      <c r="AC2294" s="213"/>
      <c r="AD2294" s="214"/>
      <c r="AE2294" s="215"/>
      <c r="AF2294" s="215"/>
      <c r="AG2294" s="215"/>
      <c r="AH2294" s="215"/>
      <c r="AI2294" s="215"/>
      <c r="AJ2294" s="215"/>
      <c r="AK2294" s="215"/>
      <c r="AL2294" s="215"/>
      <c r="AM2294" s="215"/>
      <c r="AN2294" s="209"/>
      <c r="AO2294" s="215"/>
      <c r="AP2294" s="215"/>
      <c r="AQ2294" s="215"/>
      <c r="AR2294" s="215"/>
      <c r="AS2294" s="215"/>
      <c r="AT2294" s="215"/>
      <c r="AU2294" s="215"/>
      <c r="AV2294" s="215"/>
      <c r="AW2294" s="215"/>
      <c r="AX2294" s="215"/>
      <c r="AY2294" s="215"/>
      <c r="AZ2294" s="215"/>
      <c r="BA2294" s="215"/>
      <c r="BB2294" s="215"/>
      <c r="BC2294" s="215"/>
      <c r="BD2294" s="85" t="n">
        <f aca="false">SUM(AC2294:BC2294)</f>
        <v>0</v>
      </c>
      <c r="BE2294" s="111" t="n">
        <f aca="false">IF((G2294+I2294+O2294-H2294-BD2294)&gt;=0,G2294+I2294+O2294-H2294-BD2294,0)</f>
        <v>0</v>
      </c>
      <c r="BF2294" s="112" t="n">
        <f aca="false">IF((H2294-I2294-O2294-G2294+BD2294)&gt;=0,H2294-I2294-O2294-G2294+BD2294,0)</f>
        <v>216</v>
      </c>
      <c r="BG2294" s="102"/>
      <c r="BH2294" s="103"/>
      <c r="BI2294" s="90"/>
      <c r="BJ2294" s="91" t="n">
        <v>-216</v>
      </c>
      <c r="BK2294" s="91" t="n">
        <f aca="false">BJ2294-BD2294+O2294</f>
        <v>-216</v>
      </c>
      <c r="BL2294" s="104"/>
    </row>
    <row r="2295" s="105" customFormat="true" ht="15" hidden="false" customHeight="false" outlineLevel="0" collapsed="false">
      <c r="A2295" s="207" t="n">
        <v>2289</v>
      </c>
      <c r="B2295" s="94" t="n">
        <v>43466</v>
      </c>
      <c r="C2295" s="95"/>
      <c r="D2295" s="96"/>
      <c r="E2295" s="74" t="n">
        <v>20</v>
      </c>
      <c r="F2295" s="97"/>
      <c r="G2295" s="98" t="n">
        <v>0</v>
      </c>
      <c r="H2295" s="98" t="n">
        <v>0</v>
      </c>
      <c r="I2295" s="208"/>
      <c r="J2295" s="208"/>
      <c r="K2295" s="208"/>
      <c r="L2295" s="208"/>
      <c r="M2295" s="208"/>
      <c r="N2295" s="209"/>
      <c r="O2295" s="79" t="n">
        <f aca="false">SUM(J2295:N2295)</f>
        <v>0</v>
      </c>
      <c r="P2295" s="210"/>
      <c r="Q2295" s="210"/>
      <c r="R2295" s="210"/>
      <c r="S2295" s="210"/>
      <c r="T2295" s="99"/>
      <c r="U2295" s="292"/>
      <c r="V2295" s="210"/>
      <c r="W2295" s="210"/>
      <c r="X2295" s="210"/>
      <c r="Y2295" s="210"/>
      <c r="Z2295" s="210"/>
      <c r="AA2295" s="211"/>
      <c r="AB2295" s="212"/>
      <c r="AC2295" s="213"/>
      <c r="AD2295" s="214"/>
      <c r="AE2295" s="215"/>
      <c r="AF2295" s="215"/>
      <c r="AG2295" s="215"/>
      <c r="AH2295" s="215"/>
      <c r="AI2295" s="215"/>
      <c r="AJ2295" s="215"/>
      <c r="AK2295" s="215"/>
      <c r="AL2295" s="215"/>
      <c r="AM2295" s="215"/>
      <c r="AN2295" s="209"/>
      <c r="AO2295" s="215"/>
      <c r="AP2295" s="215"/>
      <c r="AQ2295" s="215"/>
      <c r="AR2295" s="215"/>
      <c r="AS2295" s="215"/>
      <c r="AT2295" s="215"/>
      <c r="AU2295" s="215"/>
      <c r="AV2295" s="215"/>
      <c r="AW2295" s="215"/>
      <c r="AX2295" s="215"/>
      <c r="AY2295" s="215"/>
      <c r="AZ2295" s="215"/>
      <c r="BA2295" s="215"/>
      <c r="BB2295" s="215"/>
      <c r="BC2295" s="215"/>
      <c r="BD2295" s="85" t="n">
        <f aca="false">SUM(AC2295:BC2295)</f>
        <v>0</v>
      </c>
      <c r="BE2295" s="111" t="n">
        <f aca="false">IF((G2295+I2295+O2295-H2295-BD2295)&gt;=0,G2295+I2295+O2295-H2295-BD2295,0)</f>
        <v>0</v>
      </c>
      <c r="BF2295" s="112" t="n">
        <f aca="false">IF((H2295-I2295-O2295-G2295+BD2295)&gt;=0,H2295-I2295-O2295-G2295+BD2295,0)</f>
        <v>0</v>
      </c>
      <c r="BG2295" s="102"/>
      <c r="BH2295" s="103"/>
      <c r="BI2295" s="90"/>
      <c r="BJ2295" s="91" t="n">
        <v>0</v>
      </c>
      <c r="BK2295" s="91" t="n">
        <f aca="false">BJ2295-BD2295+O2295</f>
        <v>0</v>
      </c>
      <c r="BL2295" s="104"/>
    </row>
    <row r="2296" s="105" customFormat="true" ht="15" hidden="false" customHeight="false" outlineLevel="0" collapsed="false">
      <c r="A2296" s="207" t="n">
        <v>2290</v>
      </c>
      <c r="B2296" s="94" t="n">
        <v>43466</v>
      </c>
      <c r="C2296" s="95"/>
      <c r="D2296" s="96"/>
      <c r="E2296" s="74" t="n">
        <v>72</v>
      </c>
      <c r="F2296" s="97" t="s">
        <v>1663</v>
      </c>
      <c r="G2296" s="98" t="n">
        <v>144</v>
      </c>
      <c r="H2296" s="98" t="n">
        <v>0</v>
      </c>
      <c r="I2296" s="208"/>
      <c r="J2296" s="208"/>
      <c r="K2296" s="208"/>
      <c r="L2296" s="208"/>
      <c r="M2296" s="208"/>
      <c r="N2296" s="209"/>
      <c r="O2296" s="79" t="n">
        <f aca="false">SUM(J2296:N2296)</f>
        <v>0</v>
      </c>
      <c r="P2296" s="210"/>
      <c r="Q2296" s="210"/>
      <c r="R2296" s="210"/>
      <c r="S2296" s="210"/>
      <c r="T2296" s="99"/>
      <c r="U2296" s="292"/>
      <c r="V2296" s="210"/>
      <c r="W2296" s="210"/>
      <c r="X2296" s="210"/>
      <c r="Y2296" s="210"/>
      <c r="Z2296" s="210"/>
      <c r="AA2296" s="211"/>
      <c r="AB2296" s="212"/>
      <c r="AC2296" s="213"/>
      <c r="AD2296" s="214"/>
      <c r="AE2296" s="215"/>
      <c r="AF2296" s="215"/>
      <c r="AG2296" s="215"/>
      <c r="AH2296" s="215"/>
      <c r="AI2296" s="215"/>
      <c r="AJ2296" s="215"/>
      <c r="AK2296" s="215"/>
      <c r="AL2296" s="215"/>
      <c r="AM2296" s="215"/>
      <c r="AN2296" s="209"/>
      <c r="AO2296" s="215"/>
      <c r="AP2296" s="215"/>
      <c r="AQ2296" s="215"/>
      <c r="AR2296" s="215"/>
      <c r="AS2296" s="215"/>
      <c r="AT2296" s="215"/>
      <c r="AU2296" s="215"/>
      <c r="AV2296" s="215"/>
      <c r="AW2296" s="215"/>
      <c r="AX2296" s="215"/>
      <c r="AY2296" s="215"/>
      <c r="AZ2296" s="215"/>
      <c r="BA2296" s="215"/>
      <c r="BB2296" s="215"/>
      <c r="BC2296" s="215"/>
      <c r="BD2296" s="85" t="n">
        <f aca="false">SUM(AC2296:BC2296)</f>
        <v>0</v>
      </c>
      <c r="BE2296" s="111" t="n">
        <f aca="false">IF((G2296+I2296+O2296-H2296-BD2296)&gt;=0,G2296+I2296+O2296-H2296-BD2296,0)</f>
        <v>144</v>
      </c>
      <c r="BF2296" s="112" t="n">
        <f aca="false">IF((H2296-I2296-O2296-G2296+BD2296)&gt;=0,H2296-I2296-O2296-G2296+BD2296,0)</f>
        <v>0</v>
      </c>
      <c r="BG2296" s="102"/>
      <c r="BH2296" s="103"/>
      <c r="BI2296" s="90"/>
      <c r="BJ2296" s="91" t="n">
        <v>144</v>
      </c>
      <c r="BK2296" s="91" t="n">
        <f aca="false">BJ2296-BD2296+O2296</f>
        <v>144</v>
      </c>
      <c r="BL2296" s="104"/>
    </row>
    <row r="2297" s="105" customFormat="true" ht="15" hidden="false" customHeight="false" outlineLevel="0" collapsed="false">
      <c r="A2297" s="207" t="n">
        <v>2291</v>
      </c>
      <c r="B2297" s="94" t="n">
        <v>43466</v>
      </c>
      <c r="C2297" s="95"/>
      <c r="D2297" s="96"/>
      <c r="E2297" s="74" t="n">
        <v>72</v>
      </c>
      <c r="F2297" s="97" t="s">
        <v>1664</v>
      </c>
      <c r="G2297" s="98" t="n">
        <v>216</v>
      </c>
      <c r="H2297" s="98" t="n">
        <v>0</v>
      </c>
      <c r="I2297" s="208"/>
      <c r="J2297" s="208"/>
      <c r="K2297" s="208"/>
      <c r="L2297" s="208"/>
      <c r="M2297" s="208"/>
      <c r="N2297" s="209"/>
      <c r="O2297" s="79" t="n">
        <f aca="false">SUM(J2297:N2297)</f>
        <v>0</v>
      </c>
      <c r="P2297" s="210"/>
      <c r="Q2297" s="210"/>
      <c r="R2297" s="210"/>
      <c r="S2297" s="210"/>
      <c r="T2297" s="99"/>
      <c r="U2297" s="292"/>
      <c r="V2297" s="210"/>
      <c r="W2297" s="210"/>
      <c r="X2297" s="210"/>
      <c r="Y2297" s="210"/>
      <c r="Z2297" s="210"/>
      <c r="AA2297" s="211"/>
      <c r="AB2297" s="212"/>
      <c r="AC2297" s="213"/>
      <c r="AD2297" s="214"/>
      <c r="AE2297" s="215"/>
      <c r="AF2297" s="215"/>
      <c r="AG2297" s="215"/>
      <c r="AH2297" s="215"/>
      <c r="AI2297" s="215"/>
      <c r="AJ2297" s="215"/>
      <c r="AK2297" s="215"/>
      <c r="AL2297" s="215"/>
      <c r="AM2297" s="215"/>
      <c r="AN2297" s="209"/>
      <c r="AO2297" s="215"/>
      <c r="AP2297" s="215"/>
      <c r="AQ2297" s="215"/>
      <c r="AR2297" s="215"/>
      <c r="AS2297" s="215"/>
      <c r="AT2297" s="215"/>
      <c r="AU2297" s="215"/>
      <c r="AV2297" s="215"/>
      <c r="AW2297" s="215"/>
      <c r="AX2297" s="215"/>
      <c r="AY2297" s="215"/>
      <c r="AZ2297" s="215"/>
      <c r="BA2297" s="215"/>
      <c r="BB2297" s="215"/>
      <c r="BC2297" s="215"/>
      <c r="BD2297" s="85" t="n">
        <f aca="false">SUM(AC2297:BC2297)</f>
        <v>0</v>
      </c>
      <c r="BE2297" s="111" t="n">
        <f aca="false">IF((G2297+I2297+O2297-H2297-BD2297)&gt;=0,G2297+I2297+O2297-H2297-BD2297,0)</f>
        <v>216</v>
      </c>
      <c r="BF2297" s="112" t="n">
        <f aca="false">IF((H2297-I2297-O2297-G2297+BD2297)&gt;=0,H2297-I2297-O2297-G2297+BD2297,0)</f>
        <v>0</v>
      </c>
      <c r="BG2297" s="102"/>
      <c r="BH2297" s="103"/>
      <c r="BI2297" s="90"/>
      <c r="BJ2297" s="91" t="n">
        <v>216</v>
      </c>
      <c r="BK2297" s="91" t="n">
        <f aca="false">BJ2297-BD2297+O2297</f>
        <v>216</v>
      </c>
      <c r="BL2297" s="104"/>
    </row>
    <row r="2298" s="105" customFormat="true" ht="15" hidden="false" customHeight="false" outlineLevel="0" collapsed="false">
      <c r="A2298" s="207" t="n">
        <v>2292</v>
      </c>
      <c r="B2298" s="94" t="n">
        <v>43466</v>
      </c>
      <c r="C2298" s="95"/>
      <c r="D2298" s="96"/>
      <c r="E2298" s="74" t="n">
        <v>72</v>
      </c>
      <c r="F2298" s="97" t="s">
        <v>1665</v>
      </c>
      <c r="G2298" s="98" t="n">
        <v>0</v>
      </c>
      <c r="H2298" s="98" t="n">
        <v>216</v>
      </c>
      <c r="I2298" s="208"/>
      <c r="J2298" s="208"/>
      <c r="K2298" s="208"/>
      <c r="L2298" s="208"/>
      <c r="M2298" s="208"/>
      <c r="N2298" s="209"/>
      <c r="O2298" s="79" t="n">
        <f aca="false">SUM(J2298:N2298)</f>
        <v>0</v>
      </c>
      <c r="P2298" s="210"/>
      <c r="Q2298" s="210"/>
      <c r="R2298" s="210"/>
      <c r="S2298" s="210"/>
      <c r="T2298" s="99"/>
      <c r="U2298" s="292"/>
      <c r="V2298" s="210"/>
      <c r="W2298" s="210"/>
      <c r="X2298" s="210"/>
      <c r="Y2298" s="210"/>
      <c r="Z2298" s="210"/>
      <c r="AA2298" s="211"/>
      <c r="AB2298" s="212"/>
      <c r="AC2298" s="213"/>
      <c r="AD2298" s="214"/>
      <c r="AE2298" s="215"/>
      <c r="AF2298" s="215"/>
      <c r="AG2298" s="215"/>
      <c r="AH2298" s="215"/>
      <c r="AI2298" s="215"/>
      <c r="AJ2298" s="215"/>
      <c r="AK2298" s="215"/>
      <c r="AL2298" s="215"/>
      <c r="AM2298" s="215"/>
      <c r="AN2298" s="209"/>
      <c r="AO2298" s="215"/>
      <c r="AP2298" s="215"/>
      <c r="AQ2298" s="215"/>
      <c r="AR2298" s="215"/>
      <c r="AS2298" s="215"/>
      <c r="AT2298" s="215"/>
      <c r="AU2298" s="215"/>
      <c r="AV2298" s="215"/>
      <c r="AW2298" s="215"/>
      <c r="AX2298" s="215"/>
      <c r="AY2298" s="215"/>
      <c r="AZ2298" s="215"/>
      <c r="BA2298" s="215"/>
      <c r="BB2298" s="215"/>
      <c r="BC2298" s="215"/>
      <c r="BD2298" s="85" t="n">
        <f aca="false">SUM(AC2298:BC2298)</f>
        <v>0</v>
      </c>
      <c r="BE2298" s="111" t="n">
        <f aca="false">IF((G2298+I2298+O2298-H2298-BD2298)&gt;=0,G2298+I2298+O2298-H2298-BD2298,0)</f>
        <v>0</v>
      </c>
      <c r="BF2298" s="112" t="n">
        <f aca="false">IF((H2298-I2298-O2298-G2298+BD2298)&gt;=0,H2298-I2298-O2298-G2298+BD2298,0)</f>
        <v>216</v>
      </c>
      <c r="BG2298" s="102"/>
      <c r="BH2298" s="103"/>
      <c r="BI2298" s="90"/>
      <c r="BJ2298" s="91" t="n">
        <v>-216</v>
      </c>
      <c r="BK2298" s="91" t="n">
        <f aca="false">BJ2298-BD2298+O2298</f>
        <v>-216</v>
      </c>
      <c r="BL2298" s="104"/>
    </row>
    <row r="2299" s="105" customFormat="true" ht="15" hidden="false" customHeight="false" outlineLevel="0" collapsed="false">
      <c r="A2299" s="207" t="n">
        <v>2293</v>
      </c>
      <c r="B2299" s="94" t="n">
        <v>43466</v>
      </c>
      <c r="C2299" s="95"/>
      <c r="D2299" s="96"/>
      <c r="E2299" s="74" t="n">
        <v>72</v>
      </c>
      <c r="F2299" s="97" t="s">
        <v>1666</v>
      </c>
      <c r="G2299" s="98" t="n">
        <v>0</v>
      </c>
      <c r="H2299" s="98" t="n">
        <v>0</v>
      </c>
      <c r="I2299" s="208"/>
      <c r="J2299" s="208"/>
      <c r="K2299" s="208"/>
      <c r="L2299" s="208"/>
      <c r="M2299" s="208"/>
      <c r="N2299" s="209"/>
      <c r="O2299" s="79" t="n">
        <f aca="false">SUM(J2299:N2299)</f>
        <v>0</v>
      </c>
      <c r="P2299" s="210"/>
      <c r="Q2299" s="210"/>
      <c r="R2299" s="210"/>
      <c r="S2299" s="210"/>
      <c r="T2299" s="99"/>
      <c r="U2299" s="292"/>
      <c r="V2299" s="210"/>
      <c r="W2299" s="210"/>
      <c r="X2299" s="210"/>
      <c r="Y2299" s="210"/>
      <c r="Z2299" s="210"/>
      <c r="AA2299" s="211"/>
      <c r="AB2299" s="212"/>
      <c r="AC2299" s="213"/>
      <c r="AD2299" s="214"/>
      <c r="AE2299" s="215"/>
      <c r="AF2299" s="215"/>
      <c r="AG2299" s="215"/>
      <c r="AH2299" s="215"/>
      <c r="AI2299" s="215"/>
      <c r="AJ2299" s="215"/>
      <c r="AK2299" s="215"/>
      <c r="AL2299" s="215"/>
      <c r="AM2299" s="215"/>
      <c r="AN2299" s="209"/>
      <c r="AO2299" s="215"/>
      <c r="AP2299" s="215"/>
      <c r="AQ2299" s="215"/>
      <c r="AR2299" s="215"/>
      <c r="AS2299" s="215"/>
      <c r="AT2299" s="215"/>
      <c r="AU2299" s="215"/>
      <c r="AV2299" s="215"/>
      <c r="AW2299" s="215"/>
      <c r="AX2299" s="215"/>
      <c r="AY2299" s="215"/>
      <c r="AZ2299" s="215"/>
      <c r="BA2299" s="215"/>
      <c r="BB2299" s="215"/>
      <c r="BC2299" s="215"/>
      <c r="BD2299" s="85" t="n">
        <f aca="false">SUM(AC2299:BC2299)</f>
        <v>0</v>
      </c>
      <c r="BE2299" s="111" t="n">
        <f aca="false">IF((G2299+I2299+O2299-H2299-BD2299)&gt;=0,G2299+I2299+O2299-H2299-BD2299,0)</f>
        <v>0</v>
      </c>
      <c r="BF2299" s="112" t="n">
        <f aca="false">IF((H2299-I2299-O2299-G2299+BD2299)&gt;=0,H2299-I2299-O2299-G2299+BD2299,0)</f>
        <v>0</v>
      </c>
      <c r="BG2299" s="102"/>
      <c r="BH2299" s="103"/>
      <c r="BI2299" s="90"/>
      <c r="BJ2299" s="91" t="n">
        <v>0</v>
      </c>
      <c r="BK2299" s="91" t="n">
        <f aca="false">BJ2299-BD2299+O2299</f>
        <v>0</v>
      </c>
      <c r="BL2299" s="104"/>
    </row>
    <row r="2300" s="105" customFormat="true" ht="15" hidden="false" customHeight="false" outlineLevel="0" collapsed="false">
      <c r="A2300" s="207" t="n">
        <v>2294</v>
      </c>
      <c r="B2300" s="94" t="n">
        <v>43466</v>
      </c>
      <c r="C2300" s="95"/>
      <c r="D2300" s="96"/>
      <c r="E2300" s="74" t="n">
        <v>72</v>
      </c>
      <c r="F2300" s="97" t="s">
        <v>1667</v>
      </c>
      <c r="G2300" s="98" t="n">
        <v>72</v>
      </c>
      <c r="H2300" s="98" t="n">
        <v>0</v>
      </c>
      <c r="I2300" s="208"/>
      <c r="J2300" s="208"/>
      <c r="K2300" s="208"/>
      <c r="L2300" s="208"/>
      <c r="M2300" s="208"/>
      <c r="N2300" s="209"/>
      <c r="O2300" s="79" t="n">
        <f aca="false">SUM(J2300:N2300)</f>
        <v>0</v>
      </c>
      <c r="P2300" s="210"/>
      <c r="Q2300" s="210"/>
      <c r="R2300" s="210"/>
      <c r="S2300" s="210"/>
      <c r="T2300" s="99"/>
      <c r="U2300" s="292"/>
      <c r="V2300" s="210"/>
      <c r="W2300" s="210"/>
      <c r="X2300" s="210"/>
      <c r="Y2300" s="210"/>
      <c r="Z2300" s="210"/>
      <c r="AA2300" s="211"/>
      <c r="AB2300" s="212"/>
      <c r="AC2300" s="213"/>
      <c r="AD2300" s="214"/>
      <c r="AE2300" s="215"/>
      <c r="AF2300" s="215"/>
      <c r="AG2300" s="215"/>
      <c r="AH2300" s="215"/>
      <c r="AI2300" s="215"/>
      <c r="AJ2300" s="215"/>
      <c r="AK2300" s="215"/>
      <c r="AL2300" s="215"/>
      <c r="AM2300" s="215"/>
      <c r="AN2300" s="209"/>
      <c r="AO2300" s="215"/>
      <c r="AP2300" s="215"/>
      <c r="AQ2300" s="215"/>
      <c r="AR2300" s="215"/>
      <c r="AS2300" s="215"/>
      <c r="AT2300" s="215"/>
      <c r="AU2300" s="215"/>
      <c r="AV2300" s="215"/>
      <c r="AW2300" s="215"/>
      <c r="AX2300" s="215"/>
      <c r="AY2300" s="215"/>
      <c r="AZ2300" s="215"/>
      <c r="BA2300" s="215"/>
      <c r="BB2300" s="215"/>
      <c r="BC2300" s="215"/>
      <c r="BD2300" s="85" t="n">
        <f aca="false">SUM(AC2300:BC2300)</f>
        <v>0</v>
      </c>
      <c r="BE2300" s="111" t="n">
        <f aca="false">IF((G2300+I2300+O2300-H2300-BD2300)&gt;=0,G2300+I2300+O2300-H2300-BD2300,0)</f>
        <v>72</v>
      </c>
      <c r="BF2300" s="112" t="n">
        <f aca="false">IF((H2300-I2300-O2300-G2300+BD2300)&gt;=0,H2300-I2300-O2300-G2300+BD2300,0)</f>
        <v>0</v>
      </c>
      <c r="BG2300" s="102"/>
      <c r="BH2300" s="103"/>
      <c r="BI2300" s="90"/>
      <c r="BJ2300" s="91" t="n">
        <v>72</v>
      </c>
      <c r="BK2300" s="91" t="n">
        <f aca="false">BJ2300-BD2300+O2300</f>
        <v>72</v>
      </c>
      <c r="BL2300" s="104"/>
    </row>
    <row r="2301" s="105" customFormat="true" ht="15" hidden="false" customHeight="false" outlineLevel="0" collapsed="false">
      <c r="A2301" s="207" t="n">
        <v>2295</v>
      </c>
      <c r="B2301" s="94" t="n">
        <v>43466</v>
      </c>
      <c r="C2301" s="95"/>
      <c r="D2301" s="96"/>
      <c r="E2301" s="74" t="n">
        <v>72</v>
      </c>
      <c r="F2301" s="97" t="s">
        <v>1668</v>
      </c>
      <c r="G2301" s="98" t="n">
        <v>0</v>
      </c>
      <c r="H2301" s="98" t="n">
        <v>0</v>
      </c>
      <c r="I2301" s="208"/>
      <c r="J2301" s="208"/>
      <c r="K2301" s="208"/>
      <c r="L2301" s="208"/>
      <c r="M2301" s="208"/>
      <c r="N2301" s="209"/>
      <c r="O2301" s="79" t="n">
        <f aca="false">SUM(J2301:N2301)</f>
        <v>0</v>
      </c>
      <c r="P2301" s="210"/>
      <c r="Q2301" s="210"/>
      <c r="R2301" s="210"/>
      <c r="S2301" s="210"/>
      <c r="T2301" s="99"/>
      <c r="U2301" s="292"/>
      <c r="V2301" s="210"/>
      <c r="W2301" s="210"/>
      <c r="X2301" s="210"/>
      <c r="Y2301" s="210"/>
      <c r="Z2301" s="210"/>
      <c r="AA2301" s="211"/>
      <c r="AB2301" s="212"/>
      <c r="AC2301" s="213"/>
      <c r="AD2301" s="214"/>
      <c r="AE2301" s="215"/>
      <c r="AF2301" s="215"/>
      <c r="AG2301" s="215"/>
      <c r="AH2301" s="215"/>
      <c r="AI2301" s="215"/>
      <c r="AJ2301" s="215"/>
      <c r="AK2301" s="215"/>
      <c r="AL2301" s="215"/>
      <c r="AM2301" s="215"/>
      <c r="AN2301" s="209"/>
      <c r="AO2301" s="215"/>
      <c r="AP2301" s="215"/>
      <c r="AQ2301" s="215"/>
      <c r="AR2301" s="215"/>
      <c r="AS2301" s="215"/>
      <c r="AT2301" s="215"/>
      <c r="AU2301" s="215"/>
      <c r="AV2301" s="215"/>
      <c r="AW2301" s="215"/>
      <c r="AX2301" s="215"/>
      <c r="AY2301" s="215"/>
      <c r="AZ2301" s="215"/>
      <c r="BA2301" s="215"/>
      <c r="BB2301" s="215"/>
      <c r="BC2301" s="215"/>
      <c r="BD2301" s="85" t="n">
        <f aca="false">SUM(AC2301:BC2301)</f>
        <v>0</v>
      </c>
      <c r="BE2301" s="111" t="n">
        <f aca="false">IF((G2301+I2301+O2301-H2301-BD2301)&gt;=0,G2301+I2301+O2301-H2301-BD2301,0)</f>
        <v>0</v>
      </c>
      <c r="BF2301" s="112" t="n">
        <f aca="false">IF((H2301-I2301-O2301-G2301+BD2301)&gt;=0,H2301-I2301-O2301-G2301+BD2301,0)</f>
        <v>0</v>
      </c>
      <c r="BG2301" s="102"/>
      <c r="BH2301" s="103"/>
      <c r="BI2301" s="90"/>
      <c r="BJ2301" s="91" t="n">
        <v>0</v>
      </c>
      <c r="BK2301" s="91" t="n">
        <f aca="false">BJ2301-BD2301+O2301</f>
        <v>0</v>
      </c>
      <c r="BL2301" s="104"/>
    </row>
    <row r="2302" s="105" customFormat="true" ht="15" hidden="false" customHeight="false" outlineLevel="0" collapsed="false">
      <c r="A2302" s="207" t="n">
        <v>2296</v>
      </c>
      <c r="B2302" s="94" t="n">
        <v>43466</v>
      </c>
      <c r="C2302" s="95"/>
      <c r="D2302" s="96"/>
      <c r="E2302" s="74" t="n">
        <v>72</v>
      </c>
      <c r="F2302" s="97" t="s">
        <v>1669</v>
      </c>
      <c r="G2302" s="98" t="n">
        <v>0</v>
      </c>
      <c r="H2302" s="98" t="n">
        <v>0</v>
      </c>
      <c r="I2302" s="208"/>
      <c r="J2302" s="208"/>
      <c r="K2302" s="208"/>
      <c r="L2302" s="208"/>
      <c r="M2302" s="208"/>
      <c r="N2302" s="209"/>
      <c r="O2302" s="79" t="n">
        <f aca="false">SUM(J2302:N2302)</f>
        <v>0</v>
      </c>
      <c r="P2302" s="210"/>
      <c r="Q2302" s="210"/>
      <c r="R2302" s="210"/>
      <c r="S2302" s="210"/>
      <c r="T2302" s="99"/>
      <c r="U2302" s="292"/>
      <c r="V2302" s="210"/>
      <c r="W2302" s="210"/>
      <c r="X2302" s="210"/>
      <c r="Y2302" s="210"/>
      <c r="Z2302" s="210"/>
      <c r="AA2302" s="211"/>
      <c r="AB2302" s="212"/>
      <c r="AC2302" s="213"/>
      <c r="AD2302" s="214"/>
      <c r="AE2302" s="215"/>
      <c r="AF2302" s="215"/>
      <c r="AG2302" s="215"/>
      <c r="AH2302" s="215"/>
      <c r="AI2302" s="215"/>
      <c r="AJ2302" s="215"/>
      <c r="AK2302" s="215"/>
      <c r="AL2302" s="215"/>
      <c r="AM2302" s="215"/>
      <c r="AN2302" s="209"/>
      <c r="AO2302" s="215"/>
      <c r="AP2302" s="215"/>
      <c r="AQ2302" s="215"/>
      <c r="AR2302" s="215"/>
      <c r="AS2302" s="215"/>
      <c r="AT2302" s="215"/>
      <c r="AU2302" s="215"/>
      <c r="AV2302" s="215"/>
      <c r="AW2302" s="215"/>
      <c r="AX2302" s="215"/>
      <c r="AY2302" s="215"/>
      <c r="AZ2302" s="215"/>
      <c r="BA2302" s="215"/>
      <c r="BB2302" s="215"/>
      <c r="BC2302" s="215"/>
      <c r="BD2302" s="85" t="n">
        <f aca="false">SUM(AC2302:BC2302)</f>
        <v>0</v>
      </c>
      <c r="BE2302" s="111" t="n">
        <f aca="false">IF((G2302+I2302+O2302-H2302-BD2302)&gt;=0,G2302+I2302+O2302-H2302-BD2302,0)</f>
        <v>0</v>
      </c>
      <c r="BF2302" s="112" t="n">
        <f aca="false">IF((H2302-I2302-O2302-G2302+BD2302)&gt;=0,H2302-I2302-O2302-G2302+BD2302,0)</f>
        <v>0</v>
      </c>
      <c r="BG2302" s="102"/>
      <c r="BH2302" s="103" t="n">
        <v>43525</v>
      </c>
      <c r="BI2302" s="90"/>
      <c r="BJ2302" s="91" t="n">
        <v>0</v>
      </c>
      <c r="BK2302" s="91" t="n">
        <f aca="false">BJ2302-BD2302+O2302</f>
        <v>0</v>
      </c>
      <c r="BL2302" s="104"/>
    </row>
    <row r="2303" s="105" customFormat="true" ht="15" hidden="false" customHeight="false" outlineLevel="0" collapsed="false">
      <c r="A2303" s="207" t="n">
        <v>2297</v>
      </c>
      <c r="B2303" s="94" t="n">
        <v>43466</v>
      </c>
      <c r="C2303" s="95"/>
      <c r="D2303" s="96"/>
      <c r="E2303" s="74" t="n">
        <v>72</v>
      </c>
      <c r="F2303" s="97" t="s">
        <v>1670</v>
      </c>
      <c r="G2303" s="98" t="n">
        <v>0</v>
      </c>
      <c r="H2303" s="98" t="n">
        <v>0</v>
      </c>
      <c r="I2303" s="208"/>
      <c r="J2303" s="208"/>
      <c r="K2303" s="208"/>
      <c r="L2303" s="208"/>
      <c r="M2303" s="208"/>
      <c r="N2303" s="209"/>
      <c r="O2303" s="79" t="n">
        <f aca="false">SUM(J2303:N2303)</f>
        <v>0</v>
      </c>
      <c r="P2303" s="210"/>
      <c r="Q2303" s="210"/>
      <c r="R2303" s="210"/>
      <c r="S2303" s="210"/>
      <c r="T2303" s="99"/>
      <c r="U2303" s="292"/>
      <c r="V2303" s="210"/>
      <c r="W2303" s="210"/>
      <c r="X2303" s="210"/>
      <c r="Y2303" s="210"/>
      <c r="Z2303" s="210"/>
      <c r="AA2303" s="211"/>
      <c r="AB2303" s="212"/>
      <c r="AC2303" s="213"/>
      <c r="AD2303" s="214"/>
      <c r="AE2303" s="215"/>
      <c r="AF2303" s="215"/>
      <c r="AG2303" s="215"/>
      <c r="AH2303" s="215"/>
      <c r="AI2303" s="215"/>
      <c r="AJ2303" s="215"/>
      <c r="AK2303" s="215"/>
      <c r="AL2303" s="215"/>
      <c r="AM2303" s="215"/>
      <c r="AN2303" s="209"/>
      <c r="AO2303" s="215"/>
      <c r="AP2303" s="215"/>
      <c r="AQ2303" s="215"/>
      <c r="AR2303" s="215"/>
      <c r="AS2303" s="215"/>
      <c r="AT2303" s="215"/>
      <c r="AU2303" s="215"/>
      <c r="AV2303" s="215"/>
      <c r="AW2303" s="215"/>
      <c r="AX2303" s="215"/>
      <c r="AY2303" s="215"/>
      <c r="AZ2303" s="215"/>
      <c r="BA2303" s="215"/>
      <c r="BB2303" s="215"/>
      <c r="BC2303" s="215"/>
      <c r="BD2303" s="85" t="n">
        <f aca="false">SUM(AC2303:BC2303)</f>
        <v>0</v>
      </c>
      <c r="BE2303" s="111" t="n">
        <f aca="false">IF((G2303+I2303+O2303-H2303-BD2303)&gt;=0,G2303+I2303+O2303-H2303-BD2303,0)</f>
        <v>0</v>
      </c>
      <c r="BF2303" s="112" t="n">
        <f aca="false">IF((H2303-I2303-O2303-G2303+BD2303)&gt;=0,H2303-I2303-O2303-G2303+BD2303,0)</f>
        <v>0</v>
      </c>
      <c r="BG2303" s="102"/>
      <c r="BH2303" s="103"/>
      <c r="BI2303" s="90"/>
      <c r="BJ2303" s="91" t="n">
        <v>0</v>
      </c>
      <c r="BK2303" s="91" t="n">
        <f aca="false">BJ2303-BD2303+O2303</f>
        <v>0</v>
      </c>
      <c r="BL2303" s="104"/>
    </row>
    <row r="2304" s="105" customFormat="true" ht="15" hidden="false" customHeight="false" outlineLevel="0" collapsed="false">
      <c r="A2304" s="207" t="n">
        <v>2298</v>
      </c>
      <c r="B2304" s="94" t="n">
        <v>43466</v>
      </c>
      <c r="C2304" s="95"/>
      <c r="D2304" s="96"/>
      <c r="E2304" s="74" t="n">
        <v>20</v>
      </c>
      <c r="F2304" s="97" t="s">
        <v>1671</v>
      </c>
      <c r="G2304" s="98" t="n">
        <v>0</v>
      </c>
      <c r="H2304" s="98" t="n">
        <v>60</v>
      </c>
      <c r="I2304" s="208"/>
      <c r="J2304" s="208"/>
      <c r="K2304" s="208"/>
      <c r="L2304" s="208"/>
      <c r="M2304" s="208"/>
      <c r="N2304" s="209"/>
      <c r="O2304" s="79" t="n">
        <f aca="false">SUM(J2304:N2304)</f>
        <v>0</v>
      </c>
      <c r="P2304" s="210"/>
      <c r="Q2304" s="210"/>
      <c r="R2304" s="210"/>
      <c r="S2304" s="210"/>
      <c r="T2304" s="99"/>
      <c r="U2304" s="292"/>
      <c r="V2304" s="210"/>
      <c r="W2304" s="210"/>
      <c r="X2304" s="210"/>
      <c r="Y2304" s="210"/>
      <c r="Z2304" s="210"/>
      <c r="AA2304" s="211"/>
      <c r="AB2304" s="212"/>
      <c r="AC2304" s="213"/>
      <c r="AD2304" s="214"/>
      <c r="AE2304" s="215"/>
      <c r="AF2304" s="215"/>
      <c r="AG2304" s="215"/>
      <c r="AH2304" s="215"/>
      <c r="AI2304" s="215"/>
      <c r="AJ2304" s="215"/>
      <c r="AK2304" s="215"/>
      <c r="AL2304" s="215"/>
      <c r="AM2304" s="215"/>
      <c r="AN2304" s="209"/>
      <c r="AO2304" s="215"/>
      <c r="AP2304" s="215"/>
      <c r="AQ2304" s="215"/>
      <c r="AR2304" s="215"/>
      <c r="AS2304" s="215"/>
      <c r="AT2304" s="215"/>
      <c r="AU2304" s="215"/>
      <c r="AV2304" s="215"/>
      <c r="AW2304" s="215"/>
      <c r="AX2304" s="215"/>
      <c r="AY2304" s="215"/>
      <c r="AZ2304" s="215"/>
      <c r="BA2304" s="215"/>
      <c r="BB2304" s="215"/>
      <c r="BC2304" s="215"/>
      <c r="BD2304" s="85" t="n">
        <f aca="false">SUM(AC2304:BC2304)</f>
        <v>0</v>
      </c>
      <c r="BE2304" s="111" t="n">
        <f aca="false">IF((G2304+I2304+O2304-H2304-BD2304)&gt;=0,G2304+I2304+O2304-H2304-BD2304,0)</f>
        <v>0</v>
      </c>
      <c r="BF2304" s="112" t="n">
        <f aca="false">IF((H2304-I2304-O2304-G2304+BD2304)&gt;=0,H2304-I2304-O2304-G2304+BD2304,0)</f>
        <v>60</v>
      </c>
      <c r="BG2304" s="102"/>
      <c r="BH2304" s="103"/>
      <c r="BI2304" s="90"/>
      <c r="BJ2304" s="91" t="n">
        <v>-60</v>
      </c>
      <c r="BK2304" s="91" t="n">
        <f aca="false">BJ2304-BD2304+O2304</f>
        <v>-60</v>
      </c>
      <c r="BL2304" s="104"/>
    </row>
    <row r="2305" s="105" customFormat="true" ht="15" hidden="false" customHeight="false" outlineLevel="0" collapsed="false">
      <c r="A2305" s="207" t="n">
        <v>2299</v>
      </c>
      <c r="B2305" s="94" t="n">
        <v>43466</v>
      </c>
      <c r="C2305" s="95"/>
      <c r="D2305" s="96"/>
      <c r="E2305" s="74" t="n">
        <v>72</v>
      </c>
      <c r="F2305" s="97" t="s">
        <v>1670</v>
      </c>
      <c r="G2305" s="98" t="n">
        <v>0</v>
      </c>
      <c r="H2305" s="98" t="n">
        <v>0</v>
      </c>
      <c r="I2305" s="208"/>
      <c r="J2305" s="208"/>
      <c r="K2305" s="208"/>
      <c r="L2305" s="208"/>
      <c r="M2305" s="208"/>
      <c r="N2305" s="209"/>
      <c r="O2305" s="79" t="n">
        <f aca="false">SUM(J2305:N2305)</f>
        <v>0</v>
      </c>
      <c r="P2305" s="210"/>
      <c r="Q2305" s="210"/>
      <c r="R2305" s="210"/>
      <c r="S2305" s="210"/>
      <c r="T2305" s="99"/>
      <c r="U2305" s="292"/>
      <c r="V2305" s="210"/>
      <c r="W2305" s="210"/>
      <c r="X2305" s="210"/>
      <c r="Y2305" s="210"/>
      <c r="Z2305" s="210"/>
      <c r="AA2305" s="211"/>
      <c r="AB2305" s="212"/>
      <c r="AC2305" s="213"/>
      <c r="AD2305" s="214"/>
      <c r="AE2305" s="215"/>
      <c r="AF2305" s="215"/>
      <c r="AG2305" s="215"/>
      <c r="AH2305" s="215"/>
      <c r="AI2305" s="215"/>
      <c r="AJ2305" s="215"/>
      <c r="AK2305" s="215"/>
      <c r="AL2305" s="215"/>
      <c r="AM2305" s="215"/>
      <c r="AN2305" s="209"/>
      <c r="AO2305" s="215"/>
      <c r="AP2305" s="215"/>
      <c r="AQ2305" s="215"/>
      <c r="AR2305" s="215"/>
      <c r="AS2305" s="215"/>
      <c r="AT2305" s="215"/>
      <c r="AU2305" s="215"/>
      <c r="AV2305" s="215"/>
      <c r="AW2305" s="215"/>
      <c r="AX2305" s="215"/>
      <c r="AY2305" s="215"/>
      <c r="AZ2305" s="215"/>
      <c r="BA2305" s="215"/>
      <c r="BB2305" s="215"/>
      <c r="BC2305" s="215"/>
      <c r="BD2305" s="85" t="n">
        <f aca="false">SUM(AC2305:BC2305)</f>
        <v>0</v>
      </c>
      <c r="BE2305" s="111" t="n">
        <f aca="false">IF((G2305+I2305+O2305-H2305-BD2305)&gt;=0,G2305+I2305+O2305-H2305-BD2305,0)</f>
        <v>0</v>
      </c>
      <c r="BF2305" s="112" t="n">
        <f aca="false">IF((H2305-I2305-O2305-G2305+BD2305)&gt;=0,H2305-I2305-O2305-G2305+BD2305,0)</f>
        <v>0</v>
      </c>
      <c r="BG2305" s="102"/>
      <c r="BH2305" s="103"/>
      <c r="BI2305" s="90"/>
      <c r="BJ2305" s="91" t="n">
        <v>0</v>
      </c>
      <c r="BK2305" s="91" t="n">
        <f aca="false">BJ2305-BD2305+O2305</f>
        <v>0</v>
      </c>
      <c r="BL2305" s="104"/>
    </row>
    <row r="2306" s="105" customFormat="true" ht="15" hidden="false" customHeight="false" outlineLevel="0" collapsed="false">
      <c r="A2306" s="207" t="n">
        <v>2300</v>
      </c>
      <c r="B2306" s="94" t="n">
        <v>43466</v>
      </c>
      <c r="C2306" s="95"/>
      <c r="D2306" s="96"/>
      <c r="E2306" s="74" t="n">
        <v>72</v>
      </c>
      <c r="F2306" s="97" t="s">
        <v>1672</v>
      </c>
      <c r="G2306" s="98" t="n">
        <v>0</v>
      </c>
      <c r="H2306" s="98" t="n">
        <v>216</v>
      </c>
      <c r="I2306" s="208"/>
      <c r="J2306" s="208"/>
      <c r="K2306" s="208"/>
      <c r="L2306" s="208"/>
      <c r="M2306" s="208"/>
      <c r="N2306" s="209"/>
      <c r="O2306" s="79" t="n">
        <f aca="false">SUM(J2306:N2306)</f>
        <v>0</v>
      </c>
      <c r="P2306" s="210"/>
      <c r="Q2306" s="210"/>
      <c r="R2306" s="210"/>
      <c r="S2306" s="210"/>
      <c r="T2306" s="99"/>
      <c r="U2306" s="292"/>
      <c r="V2306" s="210"/>
      <c r="W2306" s="210"/>
      <c r="X2306" s="210"/>
      <c r="Y2306" s="210"/>
      <c r="Z2306" s="210"/>
      <c r="AA2306" s="211"/>
      <c r="AB2306" s="212"/>
      <c r="AC2306" s="213"/>
      <c r="AD2306" s="214"/>
      <c r="AE2306" s="215"/>
      <c r="AF2306" s="215"/>
      <c r="AG2306" s="215"/>
      <c r="AH2306" s="215"/>
      <c r="AI2306" s="215"/>
      <c r="AJ2306" s="215"/>
      <c r="AK2306" s="215"/>
      <c r="AL2306" s="215"/>
      <c r="AM2306" s="215"/>
      <c r="AN2306" s="209"/>
      <c r="AO2306" s="215"/>
      <c r="AP2306" s="215"/>
      <c r="AQ2306" s="215"/>
      <c r="AR2306" s="215"/>
      <c r="AS2306" s="215"/>
      <c r="AT2306" s="215"/>
      <c r="AU2306" s="215"/>
      <c r="AV2306" s="215"/>
      <c r="AW2306" s="215"/>
      <c r="AX2306" s="215"/>
      <c r="AY2306" s="215"/>
      <c r="AZ2306" s="215"/>
      <c r="BA2306" s="215"/>
      <c r="BB2306" s="215"/>
      <c r="BC2306" s="215"/>
      <c r="BD2306" s="85" t="n">
        <f aca="false">SUM(AC2306:BC2306)</f>
        <v>0</v>
      </c>
      <c r="BE2306" s="111" t="n">
        <f aca="false">IF((G2306+I2306+O2306-H2306-BD2306)&gt;=0,G2306+I2306+O2306-H2306-BD2306,0)</f>
        <v>0</v>
      </c>
      <c r="BF2306" s="112" t="n">
        <f aca="false">IF((H2306-I2306-O2306-G2306+BD2306)&gt;=0,H2306-I2306-O2306-G2306+BD2306,0)</f>
        <v>216</v>
      </c>
      <c r="BG2306" s="102"/>
      <c r="BH2306" s="103"/>
      <c r="BI2306" s="90"/>
      <c r="BJ2306" s="91" t="n">
        <v>-216</v>
      </c>
      <c r="BK2306" s="91" t="n">
        <f aca="false">BJ2306-BD2306+O2306</f>
        <v>-216</v>
      </c>
      <c r="BL2306" s="104"/>
    </row>
    <row r="2307" s="105" customFormat="true" ht="15" hidden="false" customHeight="false" outlineLevel="0" collapsed="false">
      <c r="A2307" s="207" t="n">
        <v>2301</v>
      </c>
      <c r="B2307" s="94" t="n">
        <v>43466</v>
      </c>
      <c r="C2307" s="95"/>
      <c r="D2307" s="96"/>
      <c r="E2307" s="74" t="n">
        <v>72</v>
      </c>
      <c r="F2307" s="97" t="s">
        <v>1673</v>
      </c>
      <c r="G2307" s="98" t="n">
        <v>0</v>
      </c>
      <c r="H2307" s="98" t="n">
        <v>216</v>
      </c>
      <c r="I2307" s="208"/>
      <c r="J2307" s="208"/>
      <c r="K2307" s="208"/>
      <c r="L2307" s="208"/>
      <c r="M2307" s="208"/>
      <c r="N2307" s="209"/>
      <c r="O2307" s="79" t="n">
        <f aca="false">SUM(J2307:N2307)</f>
        <v>0</v>
      </c>
      <c r="P2307" s="210"/>
      <c r="Q2307" s="210"/>
      <c r="R2307" s="210"/>
      <c r="S2307" s="210"/>
      <c r="T2307" s="99"/>
      <c r="U2307" s="292"/>
      <c r="V2307" s="210"/>
      <c r="W2307" s="210"/>
      <c r="X2307" s="210"/>
      <c r="Y2307" s="210"/>
      <c r="Z2307" s="210"/>
      <c r="AA2307" s="211"/>
      <c r="AB2307" s="212"/>
      <c r="AC2307" s="213"/>
      <c r="AD2307" s="214"/>
      <c r="AE2307" s="215"/>
      <c r="AF2307" s="215"/>
      <c r="AG2307" s="215"/>
      <c r="AH2307" s="215"/>
      <c r="AI2307" s="215"/>
      <c r="AJ2307" s="215"/>
      <c r="AK2307" s="215"/>
      <c r="AL2307" s="215"/>
      <c r="AM2307" s="215"/>
      <c r="AN2307" s="209"/>
      <c r="AO2307" s="215"/>
      <c r="AP2307" s="215"/>
      <c r="AQ2307" s="215"/>
      <c r="AR2307" s="215"/>
      <c r="AS2307" s="215"/>
      <c r="AT2307" s="215"/>
      <c r="AU2307" s="215"/>
      <c r="AV2307" s="215"/>
      <c r="AW2307" s="215"/>
      <c r="AX2307" s="215"/>
      <c r="AY2307" s="215"/>
      <c r="AZ2307" s="215"/>
      <c r="BA2307" s="215"/>
      <c r="BB2307" s="215"/>
      <c r="BC2307" s="215"/>
      <c r="BD2307" s="85" t="n">
        <f aca="false">SUM(AC2307:BC2307)</f>
        <v>0</v>
      </c>
      <c r="BE2307" s="111" t="n">
        <f aca="false">IF((G2307+I2307+O2307-H2307-BD2307)&gt;=0,G2307+I2307+O2307-H2307-BD2307,0)</f>
        <v>0</v>
      </c>
      <c r="BF2307" s="112" t="n">
        <f aca="false">IF((H2307-I2307-O2307-G2307+BD2307)&gt;=0,H2307-I2307-O2307-G2307+BD2307,0)</f>
        <v>216</v>
      </c>
      <c r="BG2307" s="102"/>
      <c r="BH2307" s="103" t="n">
        <v>43647</v>
      </c>
      <c r="BI2307" s="90"/>
      <c r="BJ2307" s="91" t="n">
        <v>-216</v>
      </c>
      <c r="BK2307" s="91" t="n">
        <f aca="false">BJ2307-BD2307+O2307</f>
        <v>-216</v>
      </c>
      <c r="BL2307" s="104"/>
    </row>
    <row r="2308" s="105" customFormat="true" ht="15" hidden="false" customHeight="false" outlineLevel="0" collapsed="false">
      <c r="A2308" s="207" t="n">
        <v>2302</v>
      </c>
      <c r="B2308" s="94" t="n">
        <v>43466</v>
      </c>
      <c r="C2308" s="95"/>
      <c r="D2308" s="96"/>
      <c r="E2308" s="74" t="n">
        <v>72</v>
      </c>
      <c r="F2308" s="97" t="s">
        <v>1674</v>
      </c>
      <c r="G2308" s="98" t="n">
        <v>0</v>
      </c>
      <c r="H2308" s="98" t="n">
        <v>216</v>
      </c>
      <c r="I2308" s="208"/>
      <c r="J2308" s="208"/>
      <c r="K2308" s="208"/>
      <c r="L2308" s="208"/>
      <c r="M2308" s="208"/>
      <c r="N2308" s="209"/>
      <c r="O2308" s="79" t="n">
        <f aca="false">SUM(J2308:N2308)</f>
        <v>0</v>
      </c>
      <c r="P2308" s="210"/>
      <c r="Q2308" s="210"/>
      <c r="R2308" s="210"/>
      <c r="S2308" s="210"/>
      <c r="T2308" s="99"/>
      <c r="U2308" s="292"/>
      <c r="V2308" s="210"/>
      <c r="W2308" s="210"/>
      <c r="X2308" s="210"/>
      <c r="Y2308" s="210"/>
      <c r="Z2308" s="210"/>
      <c r="AA2308" s="211"/>
      <c r="AB2308" s="212"/>
      <c r="AC2308" s="213"/>
      <c r="AD2308" s="214"/>
      <c r="AE2308" s="215"/>
      <c r="AF2308" s="215"/>
      <c r="AG2308" s="215"/>
      <c r="AH2308" s="215"/>
      <c r="AI2308" s="215"/>
      <c r="AJ2308" s="215"/>
      <c r="AK2308" s="215"/>
      <c r="AL2308" s="215"/>
      <c r="AM2308" s="215"/>
      <c r="AN2308" s="209"/>
      <c r="AO2308" s="215"/>
      <c r="AP2308" s="215"/>
      <c r="AQ2308" s="215"/>
      <c r="AR2308" s="215"/>
      <c r="AS2308" s="215"/>
      <c r="AT2308" s="215"/>
      <c r="AU2308" s="215"/>
      <c r="AV2308" s="215"/>
      <c r="AW2308" s="215"/>
      <c r="AX2308" s="215"/>
      <c r="AY2308" s="215"/>
      <c r="AZ2308" s="215"/>
      <c r="BA2308" s="215"/>
      <c r="BB2308" s="215"/>
      <c r="BC2308" s="215"/>
      <c r="BD2308" s="85" t="n">
        <f aca="false">SUM(AC2308:BC2308)</f>
        <v>0</v>
      </c>
      <c r="BE2308" s="111" t="n">
        <f aca="false">IF((G2308+I2308+O2308-H2308-BD2308)&gt;=0,G2308+I2308+O2308-H2308-BD2308,0)</f>
        <v>0</v>
      </c>
      <c r="BF2308" s="112" t="n">
        <f aca="false">IF((H2308-I2308-O2308-G2308+BD2308)&gt;=0,H2308-I2308-O2308-G2308+BD2308,0)</f>
        <v>216</v>
      </c>
      <c r="BG2308" s="102"/>
      <c r="BH2308" s="103"/>
      <c r="BI2308" s="90"/>
      <c r="BJ2308" s="91" t="n">
        <v>-216</v>
      </c>
      <c r="BK2308" s="91" t="n">
        <f aca="false">BJ2308-BD2308+O2308</f>
        <v>-216</v>
      </c>
      <c r="BL2308" s="104"/>
    </row>
    <row r="2309" s="105" customFormat="true" ht="15" hidden="false" customHeight="false" outlineLevel="0" collapsed="false">
      <c r="A2309" s="207" t="n">
        <v>2303</v>
      </c>
      <c r="B2309" s="94" t="n">
        <v>43466</v>
      </c>
      <c r="C2309" s="95"/>
      <c r="D2309" s="96"/>
      <c r="E2309" s="74" t="n">
        <v>72</v>
      </c>
      <c r="F2309" s="97"/>
      <c r="G2309" s="98" t="n">
        <v>0</v>
      </c>
      <c r="H2309" s="98" t="n">
        <v>72</v>
      </c>
      <c r="I2309" s="208"/>
      <c r="J2309" s="208"/>
      <c r="K2309" s="208"/>
      <c r="L2309" s="208"/>
      <c r="M2309" s="208"/>
      <c r="N2309" s="209"/>
      <c r="O2309" s="79" t="n">
        <f aca="false">SUM(J2309:N2309)</f>
        <v>0</v>
      </c>
      <c r="P2309" s="210"/>
      <c r="Q2309" s="210"/>
      <c r="R2309" s="210"/>
      <c r="S2309" s="210"/>
      <c r="T2309" s="99"/>
      <c r="U2309" s="292"/>
      <c r="V2309" s="210"/>
      <c r="W2309" s="210"/>
      <c r="X2309" s="210"/>
      <c r="Y2309" s="210"/>
      <c r="Z2309" s="210"/>
      <c r="AA2309" s="211"/>
      <c r="AB2309" s="212"/>
      <c r="AC2309" s="213"/>
      <c r="AD2309" s="214"/>
      <c r="AE2309" s="215"/>
      <c r="AF2309" s="215"/>
      <c r="AG2309" s="215"/>
      <c r="AH2309" s="215"/>
      <c r="AI2309" s="215"/>
      <c r="AJ2309" s="215"/>
      <c r="AK2309" s="215"/>
      <c r="AL2309" s="215"/>
      <c r="AM2309" s="215"/>
      <c r="AN2309" s="209"/>
      <c r="AO2309" s="215"/>
      <c r="AP2309" s="215"/>
      <c r="AQ2309" s="215"/>
      <c r="AR2309" s="215"/>
      <c r="AS2309" s="215"/>
      <c r="AT2309" s="215"/>
      <c r="AU2309" s="215"/>
      <c r="AV2309" s="215"/>
      <c r="AW2309" s="215"/>
      <c r="AX2309" s="215"/>
      <c r="AY2309" s="215"/>
      <c r="AZ2309" s="215"/>
      <c r="BA2309" s="215"/>
      <c r="BB2309" s="215"/>
      <c r="BC2309" s="215"/>
      <c r="BD2309" s="85" t="n">
        <f aca="false">SUM(AC2309:BC2309)</f>
        <v>0</v>
      </c>
      <c r="BE2309" s="111" t="n">
        <f aca="false">IF((G2309+I2309+O2309-H2309-BD2309)&gt;=0,G2309+I2309+O2309-H2309-BD2309,0)</f>
        <v>0</v>
      </c>
      <c r="BF2309" s="112" t="n">
        <f aca="false">IF((H2309-I2309-O2309-G2309+BD2309)&gt;=0,H2309-I2309-O2309-G2309+BD2309,0)</f>
        <v>72</v>
      </c>
      <c r="BG2309" s="102"/>
      <c r="BH2309" s="103"/>
      <c r="BI2309" s="90"/>
      <c r="BJ2309" s="91" t="n">
        <v>-72</v>
      </c>
      <c r="BK2309" s="91" t="n">
        <f aca="false">BJ2309-BD2309+O2309</f>
        <v>-72</v>
      </c>
      <c r="BL2309" s="104"/>
    </row>
    <row r="2310" s="105" customFormat="true" ht="15" hidden="false" customHeight="false" outlineLevel="0" collapsed="false">
      <c r="A2310" s="207" t="n">
        <v>2304</v>
      </c>
      <c r="B2310" s="94" t="n">
        <v>43466</v>
      </c>
      <c r="C2310" s="95"/>
      <c r="D2310" s="96"/>
      <c r="E2310" s="74" t="n">
        <v>20</v>
      </c>
      <c r="F2310" s="97" t="s">
        <v>1675</v>
      </c>
      <c r="G2310" s="98" t="n">
        <v>20</v>
      </c>
      <c r="H2310" s="98" t="n">
        <v>0</v>
      </c>
      <c r="I2310" s="208"/>
      <c r="J2310" s="208"/>
      <c r="K2310" s="208"/>
      <c r="L2310" s="208"/>
      <c r="M2310" s="208"/>
      <c r="N2310" s="209"/>
      <c r="O2310" s="79" t="n">
        <f aca="false">SUM(J2310:N2310)</f>
        <v>0</v>
      </c>
      <c r="P2310" s="210"/>
      <c r="Q2310" s="210"/>
      <c r="R2310" s="210"/>
      <c r="S2310" s="210"/>
      <c r="T2310" s="99"/>
      <c r="U2310" s="292"/>
      <c r="V2310" s="210"/>
      <c r="W2310" s="210"/>
      <c r="X2310" s="210"/>
      <c r="Y2310" s="210"/>
      <c r="Z2310" s="210"/>
      <c r="AA2310" s="211"/>
      <c r="AB2310" s="212"/>
      <c r="AC2310" s="213"/>
      <c r="AD2310" s="214"/>
      <c r="AE2310" s="215"/>
      <c r="AF2310" s="215"/>
      <c r="AG2310" s="215"/>
      <c r="AH2310" s="215"/>
      <c r="AI2310" s="215"/>
      <c r="AJ2310" s="215"/>
      <c r="AK2310" s="215"/>
      <c r="AL2310" s="215"/>
      <c r="AM2310" s="215"/>
      <c r="AN2310" s="209"/>
      <c r="AO2310" s="215"/>
      <c r="AP2310" s="215"/>
      <c r="AQ2310" s="215"/>
      <c r="AR2310" s="215"/>
      <c r="AS2310" s="215"/>
      <c r="AT2310" s="215"/>
      <c r="AU2310" s="215"/>
      <c r="AV2310" s="215"/>
      <c r="AW2310" s="215"/>
      <c r="AX2310" s="215"/>
      <c r="AY2310" s="215"/>
      <c r="AZ2310" s="215"/>
      <c r="BA2310" s="215"/>
      <c r="BB2310" s="215"/>
      <c r="BC2310" s="215"/>
      <c r="BD2310" s="85" t="n">
        <f aca="false">SUM(AC2310:BC2310)</f>
        <v>0</v>
      </c>
      <c r="BE2310" s="111" t="n">
        <f aca="false">IF((G2310+I2310+O2310-H2310-BD2310)&gt;=0,G2310+I2310+O2310-H2310-BD2310,0)</f>
        <v>20</v>
      </c>
      <c r="BF2310" s="112" t="n">
        <f aca="false">IF((H2310-I2310-O2310-G2310+BD2310)&gt;=0,H2310-I2310-O2310-G2310+BD2310,0)</f>
        <v>0</v>
      </c>
      <c r="BG2310" s="102"/>
      <c r="BH2310" s="103"/>
      <c r="BI2310" s="90"/>
      <c r="BJ2310" s="91" t="n">
        <v>20</v>
      </c>
      <c r="BK2310" s="91" t="n">
        <f aca="false">BJ2310-BD2310+O2310</f>
        <v>20</v>
      </c>
      <c r="BL2310" s="104"/>
    </row>
    <row r="2311" s="105" customFormat="true" ht="15" hidden="false" customHeight="false" outlineLevel="0" collapsed="false">
      <c r="A2311" s="207" t="n">
        <v>2305</v>
      </c>
      <c r="B2311" s="94" t="n">
        <v>43466</v>
      </c>
      <c r="C2311" s="95"/>
      <c r="D2311" s="96"/>
      <c r="E2311" s="74" t="n">
        <v>20</v>
      </c>
      <c r="F2311" s="97"/>
      <c r="G2311" s="98" t="n">
        <v>0</v>
      </c>
      <c r="H2311" s="98" t="n">
        <v>180</v>
      </c>
      <c r="I2311" s="208"/>
      <c r="J2311" s="208"/>
      <c r="K2311" s="208"/>
      <c r="L2311" s="208"/>
      <c r="M2311" s="208"/>
      <c r="N2311" s="209"/>
      <c r="O2311" s="79" t="n">
        <f aca="false">SUM(J2311:N2311)</f>
        <v>0</v>
      </c>
      <c r="P2311" s="210"/>
      <c r="Q2311" s="210"/>
      <c r="R2311" s="210"/>
      <c r="S2311" s="210"/>
      <c r="T2311" s="99"/>
      <c r="U2311" s="292"/>
      <c r="V2311" s="210"/>
      <c r="W2311" s="210"/>
      <c r="X2311" s="210"/>
      <c r="Y2311" s="210"/>
      <c r="Z2311" s="210"/>
      <c r="AA2311" s="211"/>
      <c r="AB2311" s="212"/>
      <c r="AC2311" s="213"/>
      <c r="AD2311" s="214"/>
      <c r="AE2311" s="215"/>
      <c r="AF2311" s="215"/>
      <c r="AG2311" s="215"/>
      <c r="AH2311" s="215"/>
      <c r="AI2311" s="215"/>
      <c r="AJ2311" s="215"/>
      <c r="AK2311" s="215"/>
      <c r="AL2311" s="215"/>
      <c r="AM2311" s="215"/>
      <c r="AN2311" s="209"/>
      <c r="AO2311" s="215"/>
      <c r="AP2311" s="215"/>
      <c r="AQ2311" s="215"/>
      <c r="AR2311" s="215"/>
      <c r="AS2311" s="215"/>
      <c r="AT2311" s="215"/>
      <c r="AU2311" s="215"/>
      <c r="AV2311" s="215"/>
      <c r="AW2311" s="215"/>
      <c r="AX2311" s="215"/>
      <c r="AY2311" s="215"/>
      <c r="AZ2311" s="215"/>
      <c r="BA2311" s="215"/>
      <c r="BB2311" s="215"/>
      <c r="BC2311" s="215"/>
      <c r="BD2311" s="85" t="n">
        <f aca="false">SUM(AC2311:BC2311)</f>
        <v>0</v>
      </c>
      <c r="BE2311" s="111" t="n">
        <f aca="false">IF((G2311+I2311+O2311-H2311-BD2311)&gt;=0,G2311+I2311+O2311-H2311-BD2311,0)</f>
        <v>0</v>
      </c>
      <c r="BF2311" s="112" t="n">
        <f aca="false">IF((H2311-I2311-O2311-G2311+BD2311)&gt;=0,H2311-I2311-O2311-G2311+BD2311,0)</f>
        <v>180</v>
      </c>
      <c r="BG2311" s="102"/>
      <c r="BH2311" s="103"/>
      <c r="BI2311" s="90"/>
      <c r="BJ2311" s="91" t="n">
        <v>-180</v>
      </c>
      <c r="BK2311" s="91" t="n">
        <f aca="false">BJ2311-BD2311+O2311</f>
        <v>-180</v>
      </c>
      <c r="BL2311" s="104"/>
    </row>
    <row r="2312" s="105" customFormat="true" ht="15" hidden="false" customHeight="false" outlineLevel="0" collapsed="false">
      <c r="A2312" s="207" t="n">
        <v>2306</v>
      </c>
      <c r="B2312" s="94" t="n">
        <v>43466</v>
      </c>
      <c r="C2312" s="95"/>
      <c r="D2312" s="96"/>
      <c r="E2312" s="74" t="n">
        <v>20</v>
      </c>
      <c r="F2312" s="97" t="s">
        <v>1676</v>
      </c>
      <c r="G2312" s="98" t="n">
        <v>0</v>
      </c>
      <c r="H2312" s="98" t="n">
        <v>40</v>
      </c>
      <c r="I2312" s="208"/>
      <c r="J2312" s="208"/>
      <c r="K2312" s="208"/>
      <c r="L2312" s="208"/>
      <c r="M2312" s="208"/>
      <c r="N2312" s="209"/>
      <c r="O2312" s="79" t="n">
        <f aca="false">SUM(J2312:N2312)</f>
        <v>0</v>
      </c>
      <c r="P2312" s="210"/>
      <c r="Q2312" s="210"/>
      <c r="R2312" s="210"/>
      <c r="S2312" s="210"/>
      <c r="T2312" s="99"/>
      <c r="U2312" s="292"/>
      <c r="V2312" s="210"/>
      <c r="W2312" s="210"/>
      <c r="X2312" s="210"/>
      <c r="Y2312" s="210"/>
      <c r="Z2312" s="210"/>
      <c r="AA2312" s="211"/>
      <c r="AB2312" s="212"/>
      <c r="AC2312" s="213"/>
      <c r="AD2312" s="214"/>
      <c r="AE2312" s="215"/>
      <c r="AF2312" s="215"/>
      <c r="AG2312" s="215"/>
      <c r="AH2312" s="215"/>
      <c r="AI2312" s="215"/>
      <c r="AJ2312" s="215"/>
      <c r="AK2312" s="215"/>
      <c r="AL2312" s="215"/>
      <c r="AM2312" s="215"/>
      <c r="AN2312" s="209"/>
      <c r="AO2312" s="215"/>
      <c r="AP2312" s="215"/>
      <c r="AQ2312" s="215"/>
      <c r="AR2312" s="215"/>
      <c r="AS2312" s="215"/>
      <c r="AT2312" s="215"/>
      <c r="AU2312" s="215"/>
      <c r="AV2312" s="215"/>
      <c r="AW2312" s="215"/>
      <c r="AX2312" s="215"/>
      <c r="AY2312" s="215"/>
      <c r="AZ2312" s="215"/>
      <c r="BA2312" s="215"/>
      <c r="BB2312" s="215"/>
      <c r="BC2312" s="215"/>
      <c r="BD2312" s="85" t="n">
        <f aca="false">SUM(AC2312:BC2312)</f>
        <v>0</v>
      </c>
      <c r="BE2312" s="111" t="n">
        <f aca="false">IF((G2312+I2312+O2312-H2312-BD2312)&gt;=0,G2312+I2312+O2312-H2312-BD2312,0)</f>
        <v>0</v>
      </c>
      <c r="BF2312" s="112" t="n">
        <f aca="false">IF((H2312-I2312-O2312-G2312+BD2312)&gt;=0,H2312-I2312-O2312-G2312+BD2312,0)</f>
        <v>40</v>
      </c>
      <c r="BG2312" s="102"/>
      <c r="BH2312" s="103"/>
      <c r="BI2312" s="90"/>
      <c r="BJ2312" s="91" t="n">
        <v>-40</v>
      </c>
      <c r="BK2312" s="91" t="n">
        <f aca="false">BJ2312-BD2312+O2312</f>
        <v>-40</v>
      </c>
      <c r="BL2312" s="104"/>
    </row>
    <row r="2313" s="105" customFormat="true" ht="15" hidden="false" customHeight="false" outlineLevel="0" collapsed="false">
      <c r="A2313" s="207" t="n">
        <v>2307</v>
      </c>
      <c r="B2313" s="94" t="n">
        <v>43466</v>
      </c>
      <c r="C2313" s="95"/>
      <c r="D2313" s="96"/>
      <c r="E2313" s="74" t="n">
        <v>72</v>
      </c>
      <c r="F2313" s="97" t="s">
        <v>1677</v>
      </c>
      <c r="G2313" s="98" t="n">
        <v>0</v>
      </c>
      <c r="H2313" s="98" t="n">
        <v>216</v>
      </c>
      <c r="I2313" s="208"/>
      <c r="J2313" s="208"/>
      <c r="K2313" s="208"/>
      <c r="L2313" s="208"/>
      <c r="M2313" s="208"/>
      <c r="N2313" s="209"/>
      <c r="O2313" s="79" t="n">
        <f aca="false">SUM(J2313:N2313)</f>
        <v>0</v>
      </c>
      <c r="P2313" s="210"/>
      <c r="Q2313" s="210"/>
      <c r="R2313" s="210"/>
      <c r="S2313" s="210"/>
      <c r="T2313" s="99"/>
      <c r="U2313" s="292"/>
      <c r="V2313" s="210"/>
      <c r="W2313" s="210"/>
      <c r="X2313" s="210"/>
      <c r="Y2313" s="210"/>
      <c r="Z2313" s="210"/>
      <c r="AA2313" s="211"/>
      <c r="AB2313" s="212"/>
      <c r="AC2313" s="213"/>
      <c r="AD2313" s="214"/>
      <c r="AE2313" s="215"/>
      <c r="AF2313" s="215"/>
      <c r="AG2313" s="215"/>
      <c r="AH2313" s="215"/>
      <c r="AI2313" s="215"/>
      <c r="AJ2313" s="215"/>
      <c r="AK2313" s="215"/>
      <c r="AL2313" s="215"/>
      <c r="AM2313" s="215"/>
      <c r="AN2313" s="209"/>
      <c r="AO2313" s="215"/>
      <c r="AP2313" s="215"/>
      <c r="AQ2313" s="215"/>
      <c r="AR2313" s="215"/>
      <c r="AS2313" s="215"/>
      <c r="AT2313" s="215"/>
      <c r="AU2313" s="215"/>
      <c r="AV2313" s="215"/>
      <c r="AW2313" s="215"/>
      <c r="AX2313" s="215"/>
      <c r="AY2313" s="215"/>
      <c r="AZ2313" s="215"/>
      <c r="BA2313" s="215"/>
      <c r="BB2313" s="215"/>
      <c r="BC2313" s="215"/>
      <c r="BD2313" s="85" t="n">
        <f aca="false">SUM(AC2313:BC2313)</f>
        <v>0</v>
      </c>
      <c r="BE2313" s="111" t="n">
        <f aca="false">IF((G2313+I2313+O2313-H2313-BD2313)&gt;=0,G2313+I2313+O2313-H2313-BD2313,0)</f>
        <v>0</v>
      </c>
      <c r="BF2313" s="112" t="n">
        <f aca="false">IF((H2313-I2313-O2313-G2313+BD2313)&gt;=0,H2313-I2313-O2313-G2313+BD2313,0)</f>
        <v>216</v>
      </c>
      <c r="BG2313" s="102"/>
      <c r="BH2313" s="103"/>
      <c r="BI2313" s="90"/>
      <c r="BJ2313" s="91" t="n">
        <v>-216</v>
      </c>
      <c r="BK2313" s="91" t="n">
        <f aca="false">BJ2313-BD2313+O2313</f>
        <v>-216</v>
      </c>
      <c r="BL2313" s="104"/>
    </row>
    <row r="2314" s="105" customFormat="true" ht="15" hidden="false" customHeight="false" outlineLevel="0" collapsed="false">
      <c r="A2314" s="207" t="n">
        <v>2308</v>
      </c>
      <c r="B2314" s="94" t="n">
        <v>43466</v>
      </c>
      <c r="C2314" s="95"/>
      <c r="D2314" s="96"/>
      <c r="E2314" s="74" t="n">
        <v>20</v>
      </c>
      <c r="F2314" s="97" t="s">
        <v>1678</v>
      </c>
      <c r="G2314" s="98" t="n">
        <v>0</v>
      </c>
      <c r="H2314" s="98" t="n">
        <v>40</v>
      </c>
      <c r="I2314" s="208"/>
      <c r="J2314" s="208"/>
      <c r="K2314" s="208"/>
      <c r="L2314" s="208"/>
      <c r="M2314" s="208"/>
      <c r="N2314" s="209"/>
      <c r="O2314" s="79" t="n">
        <f aca="false">SUM(J2314:N2314)</f>
        <v>0</v>
      </c>
      <c r="P2314" s="210"/>
      <c r="Q2314" s="210"/>
      <c r="R2314" s="210"/>
      <c r="S2314" s="210"/>
      <c r="T2314" s="99"/>
      <c r="U2314" s="292"/>
      <c r="V2314" s="210"/>
      <c r="W2314" s="210"/>
      <c r="X2314" s="210"/>
      <c r="Y2314" s="210"/>
      <c r="Z2314" s="210"/>
      <c r="AA2314" s="211"/>
      <c r="AB2314" s="212"/>
      <c r="AC2314" s="213"/>
      <c r="AD2314" s="214"/>
      <c r="AE2314" s="215"/>
      <c r="AF2314" s="215"/>
      <c r="AG2314" s="215"/>
      <c r="AH2314" s="215"/>
      <c r="AI2314" s="215"/>
      <c r="AJ2314" s="215"/>
      <c r="AK2314" s="215"/>
      <c r="AL2314" s="215"/>
      <c r="AM2314" s="215"/>
      <c r="AN2314" s="209"/>
      <c r="AO2314" s="215"/>
      <c r="AP2314" s="215"/>
      <c r="AQ2314" s="215"/>
      <c r="AR2314" s="215"/>
      <c r="AS2314" s="215"/>
      <c r="AT2314" s="215"/>
      <c r="AU2314" s="215"/>
      <c r="AV2314" s="215"/>
      <c r="AW2314" s="215"/>
      <c r="AX2314" s="215"/>
      <c r="AY2314" s="215"/>
      <c r="AZ2314" s="215"/>
      <c r="BA2314" s="215"/>
      <c r="BB2314" s="215"/>
      <c r="BC2314" s="215"/>
      <c r="BD2314" s="85" t="n">
        <f aca="false">SUM(AC2314:BC2314)</f>
        <v>0</v>
      </c>
      <c r="BE2314" s="111" t="n">
        <f aca="false">IF((G2314+I2314+O2314-H2314-BD2314)&gt;=0,G2314+I2314+O2314-H2314-BD2314,0)</f>
        <v>0</v>
      </c>
      <c r="BF2314" s="112" t="n">
        <f aca="false">IF((H2314-I2314-O2314-G2314+BD2314)&gt;=0,H2314-I2314-O2314-G2314+BD2314,0)</f>
        <v>40</v>
      </c>
      <c r="BG2314" s="102"/>
      <c r="BH2314" s="103"/>
      <c r="BI2314" s="90"/>
      <c r="BJ2314" s="91" t="n">
        <v>-40</v>
      </c>
      <c r="BK2314" s="91" t="n">
        <f aca="false">BJ2314-BD2314+O2314</f>
        <v>-40</v>
      </c>
      <c r="BL2314" s="104"/>
    </row>
    <row r="2315" s="105" customFormat="true" ht="15" hidden="false" customHeight="false" outlineLevel="0" collapsed="false">
      <c r="A2315" s="207" t="n">
        <v>2309</v>
      </c>
      <c r="B2315" s="94" t="n">
        <v>43466</v>
      </c>
      <c r="C2315" s="95"/>
      <c r="D2315" s="96"/>
      <c r="E2315" s="74" t="n">
        <v>20</v>
      </c>
      <c r="F2315" s="97" t="s">
        <v>1679</v>
      </c>
      <c r="G2315" s="98" t="n">
        <v>0</v>
      </c>
      <c r="H2315" s="98" t="n">
        <v>40</v>
      </c>
      <c r="I2315" s="208"/>
      <c r="J2315" s="208"/>
      <c r="K2315" s="208"/>
      <c r="L2315" s="208"/>
      <c r="M2315" s="208"/>
      <c r="N2315" s="209"/>
      <c r="O2315" s="79" t="n">
        <f aca="false">SUM(J2315:N2315)</f>
        <v>0</v>
      </c>
      <c r="P2315" s="210"/>
      <c r="Q2315" s="210"/>
      <c r="R2315" s="210"/>
      <c r="S2315" s="210"/>
      <c r="T2315" s="99"/>
      <c r="U2315" s="292"/>
      <c r="V2315" s="210"/>
      <c r="W2315" s="210"/>
      <c r="X2315" s="210"/>
      <c r="Y2315" s="210"/>
      <c r="Z2315" s="210"/>
      <c r="AA2315" s="211"/>
      <c r="AB2315" s="212"/>
      <c r="AC2315" s="213"/>
      <c r="AD2315" s="214"/>
      <c r="AE2315" s="215"/>
      <c r="AF2315" s="215"/>
      <c r="AG2315" s="215"/>
      <c r="AH2315" s="215"/>
      <c r="AI2315" s="215"/>
      <c r="AJ2315" s="215"/>
      <c r="AK2315" s="215"/>
      <c r="AL2315" s="215"/>
      <c r="AM2315" s="215"/>
      <c r="AN2315" s="209"/>
      <c r="AO2315" s="215"/>
      <c r="AP2315" s="215"/>
      <c r="AQ2315" s="215"/>
      <c r="AR2315" s="215"/>
      <c r="AS2315" s="215"/>
      <c r="AT2315" s="215"/>
      <c r="AU2315" s="215"/>
      <c r="AV2315" s="215"/>
      <c r="AW2315" s="215"/>
      <c r="AX2315" s="215"/>
      <c r="AY2315" s="215"/>
      <c r="AZ2315" s="215"/>
      <c r="BA2315" s="215"/>
      <c r="BB2315" s="215"/>
      <c r="BC2315" s="215"/>
      <c r="BD2315" s="85" t="n">
        <f aca="false">SUM(AC2315:BC2315)</f>
        <v>0</v>
      </c>
      <c r="BE2315" s="111" t="n">
        <f aca="false">IF((G2315+I2315+O2315-H2315-BD2315)&gt;=0,G2315+I2315+O2315-H2315-BD2315,0)</f>
        <v>0</v>
      </c>
      <c r="BF2315" s="112" t="n">
        <f aca="false">IF((H2315-I2315-O2315-G2315+BD2315)&gt;=0,H2315-I2315-O2315-G2315+BD2315,0)</f>
        <v>40</v>
      </c>
      <c r="BG2315" s="102"/>
      <c r="BH2315" s="103"/>
      <c r="BI2315" s="90"/>
      <c r="BJ2315" s="91" t="n">
        <v>-40</v>
      </c>
      <c r="BK2315" s="91" t="n">
        <f aca="false">BJ2315-BD2315+O2315</f>
        <v>-40</v>
      </c>
      <c r="BL2315" s="104"/>
    </row>
    <row r="2316" s="105" customFormat="true" ht="15" hidden="false" customHeight="false" outlineLevel="0" collapsed="false">
      <c r="A2316" s="207" t="n">
        <v>2310</v>
      </c>
      <c r="B2316" s="94" t="n">
        <v>43466</v>
      </c>
      <c r="C2316" s="95"/>
      <c r="D2316" s="96"/>
      <c r="E2316" s="74" t="n">
        <v>72</v>
      </c>
      <c r="F2316" s="97" t="s">
        <v>1680</v>
      </c>
      <c r="G2316" s="98" t="n">
        <v>0</v>
      </c>
      <c r="H2316" s="98" t="n">
        <v>0</v>
      </c>
      <c r="I2316" s="208"/>
      <c r="J2316" s="208"/>
      <c r="K2316" s="208"/>
      <c r="L2316" s="208"/>
      <c r="M2316" s="208"/>
      <c r="N2316" s="209"/>
      <c r="O2316" s="79" t="n">
        <f aca="false">SUM(J2316:N2316)</f>
        <v>0</v>
      </c>
      <c r="P2316" s="210"/>
      <c r="Q2316" s="210"/>
      <c r="R2316" s="210"/>
      <c r="S2316" s="210"/>
      <c r="T2316" s="99"/>
      <c r="U2316" s="292"/>
      <c r="V2316" s="210"/>
      <c r="W2316" s="210"/>
      <c r="X2316" s="210"/>
      <c r="Y2316" s="210"/>
      <c r="Z2316" s="210"/>
      <c r="AA2316" s="211"/>
      <c r="AB2316" s="212"/>
      <c r="AC2316" s="213"/>
      <c r="AD2316" s="214"/>
      <c r="AE2316" s="215"/>
      <c r="AF2316" s="215"/>
      <c r="AG2316" s="215"/>
      <c r="AH2316" s="215"/>
      <c r="AI2316" s="215"/>
      <c r="AJ2316" s="215"/>
      <c r="AK2316" s="215"/>
      <c r="AL2316" s="215"/>
      <c r="AM2316" s="215"/>
      <c r="AN2316" s="209"/>
      <c r="AO2316" s="215"/>
      <c r="AP2316" s="215"/>
      <c r="AQ2316" s="215"/>
      <c r="AR2316" s="215"/>
      <c r="AS2316" s="215"/>
      <c r="AT2316" s="215"/>
      <c r="AU2316" s="215"/>
      <c r="AV2316" s="215"/>
      <c r="AW2316" s="215"/>
      <c r="AX2316" s="215"/>
      <c r="AY2316" s="215"/>
      <c r="AZ2316" s="215"/>
      <c r="BA2316" s="215"/>
      <c r="BB2316" s="215"/>
      <c r="BC2316" s="215"/>
      <c r="BD2316" s="85" t="n">
        <f aca="false">SUM(AC2316:BC2316)</f>
        <v>0</v>
      </c>
      <c r="BE2316" s="111" t="n">
        <f aca="false">IF((G2316+I2316+O2316-H2316-BD2316)&gt;=0,G2316+I2316+O2316-H2316-BD2316,0)</f>
        <v>0</v>
      </c>
      <c r="BF2316" s="112" t="n">
        <f aca="false">IF((H2316-I2316-O2316-G2316+BD2316)&gt;=0,H2316-I2316-O2316-G2316+BD2316,0)</f>
        <v>0</v>
      </c>
      <c r="BG2316" s="102"/>
      <c r="BH2316" s="103"/>
      <c r="BI2316" s="90"/>
      <c r="BJ2316" s="91" t="n">
        <v>0</v>
      </c>
      <c r="BK2316" s="91" t="n">
        <f aca="false">BJ2316-BD2316+O2316</f>
        <v>0</v>
      </c>
      <c r="BL2316" s="104"/>
    </row>
    <row r="2317" s="105" customFormat="true" ht="15" hidden="false" customHeight="false" outlineLevel="0" collapsed="false">
      <c r="A2317" s="207" t="n">
        <v>2311</v>
      </c>
      <c r="B2317" s="94" t="n">
        <v>43466</v>
      </c>
      <c r="C2317" s="95"/>
      <c r="D2317" s="96"/>
      <c r="E2317" s="74" t="n">
        <v>72</v>
      </c>
      <c r="F2317" s="97" t="s">
        <v>1681</v>
      </c>
      <c r="G2317" s="98" t="n">
        <v>0</v>
      </c>
      <c r="H2317" s="98" t="n">
        <v>0</v>
      </c>
      <c r="I2317" s="208"/>
      <c r="J2317" s="208"/>
      <c r="K2317" s="208"/>
      <c r="L2317" s="208"/>
      <c r="M2317" s="208"/>
      <c r="N2317" s="209"/>
      <c r="O2317" s="79" t="n">
        <f aca="false">SUM(J2317:N2317)</f>
        <v>0</v>
      </c>
      <c r="P2317" s="210"/>
      <c r="Q2317" s="210"/>
      <c r="R2317" s="210"/>
      <c r="S2317" s="210"/>
      <c r="T2317" s="99"/>
      <c r="U2317" s="292"/>
      <c r="V2317" s="210"/>
      <c r="W2317" s="210"/>
      <c r="X2317" s="210"/>
      <c r="Y2317" s="210"/>
      <c r="Z2317" s="210"/>
      <c r="AA2317" s="211"/>
      <c r="AB2317" s="212"/>
      <c r="AC2317" s="213"/>
      <c r="AD2317" s="214"/>
      <c r="AE2317" s="215"/>
      <c r="AF2317" s="215"/>
      <c r="AG2317" s="215"/>
      <c r="AH2317" s="215"/>
      <c r="AI2317" s="215"/>
      <c r="AJ2317" s="215"/>
      <c r="AK2317" s="215"/>
      <c r="AL2317" s="215"/>
      <c r="AM2317" s="215"/>
      <c r="AN2317" s="209"/>
      <c r="AO2317" s="215"/>
      <c r="AP2317" s="215"/>
      <c r="AQ2317" s="215"/>
      <c r="AR2317" s="215"/>
      <c r="AS2317" s="215"/>
      <c r="AT2317" s="215"/>
      <c r="AU2317" s="215"/>
      <c r="AV2317" s="215"/>
      <c r="AW2317" s="215"/>
      <c r="AX2317" s="215"/>
      <c r="AY2317" s="215"/>
      <c r="AZ2317" s="215"/>
      <c r="BA2317" s="215"/>
      <c r="BB2317" s="215"/>
      <c r="BC2317" s="215"/>
      <c r="BD2317" s="85" t="n">
        <f aca="false">SUM(AC2317:BC2317)</f>
        <v>0</v>
      </c>
      <c r="BE2317" s="111" t="n">
        <f aca="false">IF((G2317+I2317+O2317-H2317-BD2317)&gt;=0,G2317+I2317+O2317-H2317-BD2317,0)</f>
        <v>0</v>
      </c>
      <c r="BF2317" s="112" t="n">
        <f aca="false">IF((H2317-I2317-O2317-G2317+BD2317)&gt;=0,H2317-I2317-O2317-G2317+BD2317,0)</f>
        <v>0</v>
      </c>
      <c r="BG2317" s="102"/>
      <c r="BH2317" s="103"/>
      <c r="BI2317" s="90"/>
      <c r="BJ2317" s="91" t="n">
        <v>0</v>
      </c>
      <c r="BK2317" s="91" t="n">
        <f aca="false">BJ2317-BD2317+O2317</f>
        <v>0</v>
      </c>
      <c r="BL2317" s="104"/>
    </row>
    <row r="2318" s="105" customFormat="true" ht="15" hidden="false" customHeight="false" outlineLevel="0" collapsed="false">
      <c r="A2318" s="207" t="n">
        <v>2312</v>
      </c>
      <c r="B2318" s="94" t="n">
        <v>43466</v>
      </c>
      <c r="C2318" s="95"/>
      <c r="D2318" s="96"/>
      <c r="E2318" s="74" t="n">
        <v>72</v>
      </c>
      <c r="F2318" s="97" t="s">
        <v>1682</v>
      </c>
      <c r="G2318" s="98" t="n">
        <v>72</v>
      </c>
      <c r="H2318" s="98" t="n">
        <v>0</v>
      </c>
      <c r="I2318" s="208"/>
      <c r="J2318" s="208"/>
      <c r="K2318" s="208"/>
      <c r="L2318" s="208"/>
      <c r="M2318" s="208"/>
      <c r="N2318" s="209"/>
      <c r="O2318" s="79" t="n">
        <f aca="false">SUM(J2318:N2318)</f>
        <v>0</v>
      </c>
      <c r="P2318" s="210"/>
      <c r="Q2318" s="210"/>
      <c r="R2318" s="210"/>
      <c r="S2318" s="210"/>
      <c r="T2318" s="99"/>
      <c r="U2318" s="292"/>
      <c r="V2318" s="210"/>
      <c r="W2318" s="210"/>
      <c r="X2318" s="210"/>
      <c r="Y2318" s="210"/>
      <c r="Z2318" s="210"/>
      <c r="AA2318" s="211"/>
      <c r="AB2318" s="212"/>
      <c r="AC2318" s="213"/>
      <c r="AD2318" s="214"/>
      <c r="AE2318" s="215"/>
      <c r="AF2318" s="215"/>
      <c r="AG2318" s="215"/>
      <c r="AH2318" s="215"/>
      <c r="AI2318" s="215"/>
      <c r="AJ2318" s="215"/>
      <c r="AK2318" s="215"/>
      <c r="AL2318" s="215"/>
      <c r="AM2318" s="215"/>
      <c r="AN2318" s="209"/>
      <c r="AO2318" s="215"/>
      <c r="AP2318" s="215"/>
      <c r="AQ2318" s="215"/>
      <c r="AR2318" s="215"/>
      <c r="AS2318" s="215"/>
      <c r="AT2318" s="215"/>
      <c r="AU2318" s="215"/>
      <c r="AV2318" s="215"/>
      <c r="AW2318" s="215"/>
      <c r="AX2318" s="215"/>
      <c r="AY2318" s="215"/>
      <c r="AZ2318" s="215"/>
      <c r="BA2318" s="215"/>
      <c r="BB2318" s="215"/>
      <c r="BC2318" s="215"/>
      <c r="BD2318" s="85" t="n">
        <f aca="false">SUM(AC2318:BC2318)</f>
        <v>0</v>
      </c>
      <c r="BE2318" s="111" t="n">
        <f aca="false">IF((G2318+I2318+O2318-H2318-BD2318)&gt;=0,G2318+I2318+O2318-H2318-BD2318,0)</f>
        <v>72</v>
      </c>
      <c r="BF2318" s="112" t="n">
        <f aca="false">IF((H2318-I2318-O2318-G2318+BD2318)&gt;=0,H2318-I2318-O2318-G2318+BD2318,0)</f>
        <v>0</v>
      </c>
      <c r="BG2318" s="102"/>
      <c r="BH2318" s="103"/>
      <c r="BI2318" s="90"/>
      <c r="BJ2318" s="91" t="n">
        <v>72</v>
      </c>
      <c r="BK2318" s="91" t="n">
        <f aca="false">BJ2318-BD2318+O2318</f>
        <v>72</v>
      </c>
      <c r="BL2318" s="104"/>
    </row>
    <row r="2319" s="105" customFormat="true" ht="15" hidden="false" customHeight="false" outlineLevel="0" collapsed="false">
      <c r="A2319" s="207" t="n">
        <v>2313</v>
      </c>
      <c r="B2319" s="94" t="n">
        <v>43466</v>
      </c>
      <c r="C2319" s="95"/>
      <c r="D2319" s="96"/>
      <c r="E2319" s="74" t="n">
        <v>72</v>
      </c>
      <c r="F2319" s="97" t="s">
        <v>1683</v>
      </c>
      <c r="G2319" s="98" t="n">
        <v>0</v>
      </c>
      <c r="H2319" s="98" t="n">
        <v>0</v>
      </c>
      <c r="I2319" s="208"/>
      <c r="J2319" s="208"/>
      <c r="K2319" s="208"/>
      <c r="L2319" s="208"/>
      <c r="M2319" s="208"/>
      <c r="N2319" s="209" t="n">
        <v>72</v>
      </c>
      <c r="O2319" s="79" t="n">
        <f aca="false">SUM(J2319:N2319)</f>
        <v>72</v>
      </c>
      <c r="P2319" s="210"/>
      <c r="Q2319" s="210"/>
      <c r="R2319" s="210"/>
      <c r="S2319" s="210"/>
      <c r="T2319" s="99"/>
      <c r="U2319" s="292"/>
      <c r="V2319" s="210"/>
      <c r="W2319" s="210"/>
      <c r="X2319" s="210"/>
      <c r="Y2319" s="210"/>
      <c r="Z2319" s="210"/>
      <c r="AA2319" s="211"/>
      <c r="AB2319" s="212"/>
      <c r="AC2319" s="213"/>
      <c r="AD2319" s="214"/>
      <c r="AE2319" s="215"/>
      <c r="AF2319" s="215"/>
      <c r="AG2319" s="215"/>
      <c r="AH2319" s="215"/>
      <c r="AI2319" s="215"/>
      <c r="AJ2319" s="215"/>
      <c r="AK2319" s="215"/>
      <c r="AL2319" s="215"/>
      <c r="AM2319" s="215" t="n">
        <v>216</v>
      </c>
      <c r="AN2319" s="209"/>
      <c r="AO2319" s="215"/>
      <c r="AP2319" s="215"/>
      <c r="AQ2319" s="215"/>
      <c r="AR2319" s="215"/>
      <c r="AS2319" s="215"/>
      <c r="AT2319" s="215"/>
      <c r="AU2319" s="215"/>
      <c r="AV2319" s="215"/>
      <c r="AW2319" s="215"/>
      <c r="AX2319" s="215"/>
      <c r="AY2319" s="215"/>
      <c r="AZ2319" s="215"/>
      <c r="BA2319" s="215"/>
      <c r="BB2319" s="215"/>
      <c r="BC2319" s="215"/>
      <c r="BD2319" s="85" t="n">
        <f aca="false">SUM(AC2319:BC2319)</f>
        <v>216</v>
      </c>
      <c r="BE2319" s="111" t="n">
        <f aca="false">IF((G2319+I2319+O2319-H2319-BD2319)&gt;=0,G2319+I2319+O2319-H2319-BD2319,0)</f>
        <v>0</v>
      </c>
      <c r="BF2319" s="112" t="n">
        <f aca="false">IF((H2319-I2319-O2319-G2319+BD2319)&gt;=0,H2319-I2319-O2319-G2319+BD2319,0)</f>
        <v>144</v>
      </c>
      <c r="BG2319" s="102"/>
      <c r="BH2319" s="103"/>
      <c r="BI2319" s="90" t="s">
        <v>43</v>
      </c>
      <c r="BJ2319" s="91" t="n">
        <v>0</v>
      </c>
      <c r="BK2319" s="91" t="n">
        <f aca="false">BJ2319-BD2319+O2319</f>
        <v>-144</v>
      </c>
      <c r="BL2319" s="104"/>
    </row>
    <row r="2320" s="105" customFormat="true" ht="15" hidden="false" customHeight="false" outlineLevel="0" collapsed="false">
      <c r="A2320" s="207" t="n">
        <v>2314</v>
      </c>
      <c r="B2320" s="94" t="n">
        <v>43466</v>
      </c>
      <c r="C2320" s="95"/>
      <c r="D2320" s="96"/>
      <c r="E2320" s="74" t="n">
        <v>20</v>
      </c>
      <c r="F2320" s="97" t="s">
        <v>1684</v>
      </c>
      <c r="G2320" s="98" t="n">
        <v>0</v>
      </c>
      <c r="H2320" s="98" t="n">
        <v>60</v>
      </c>
      <c r="I2320" s="208"/>
      <c r="J2320" s="208"/>
      <c r="K2320" s="208"/>
      <c r="L2320" s="208"/>
      <c r="M2320" s="208"/>
      <c r="N2320" s="209"/>
      <c r="O2320" s="79" t="n">
        <f aca="false">SUM(J2320:N2320)</f>
        <v>0</v>
      </c>
      <c r="P2320" s="210"/>
      <c r="Q2320" s="210"/>
      <c r="R2320" s="210"/>
      <c r="S2320" s="210"/>
      <c r="T2320" s="99"/>
      <c r="U2320" s="292"/>
      <c r="V2320" s="210"/>
      <c r="W2320" s="210"/>
      <c r="X2320" s="210"/>
      <c r="Y2320" s="210"/>
      <c r="Z2320" s="210"/>
      <c r="AA2320" s="211"/>
      <c r="AB2320" s="212"/>
      <c r="AC2320" s="213"/>
      <c r="AD2320" s="214"/>
      <c r="AE2320" s="215"/>
      <c r="AF2320" s="215"/>
      <c r="AG2320" s="215"/>
      <c r="AH2320" s="215"/>
      <c r="AI2320" s="215"/>
      <c r="AJ2320" s="215"/>
      <c r="AK2320" s="215"/>
      <c r="AL2320" s="215"/>
      <c r="AM2320" s="215"/>
      <c r="AN2320" s="209"/>
      <c r="AO2320" s="215"/>
      <c r="AP2320" s="215"/>
      <c r="AQ2320" s="215"/>
      <c r="AR2320" s="215"/>
      <c r="AS2320" s="215"/>
      <c r="AT2320" s="215"/>
      <c r="AU2320" s="215"/>
      <c r="AV2320" s="215"/>
      <c r="AW2320" s="215"/>
      <c r="AX2320" s="215"/>
      <c r="AY2320" s="215"/>
      <c r="AZ2320" s="215"/>
      <c r="BA2320" s="215"/>
      <c r="BB2320" s="215"/>
      <c r="BC2320" s="215"/>
      <c r="BD2320" s="85" t="n">
        <f aca="false">SUM(AC2320:BC2320)</f>
        <v>0</v>
      </c>
      <c r="BE2320" s="111" t="n">
        <f aca="false">IF((G2320+I2320+O2320-H2320-BD2320)&gt;=0,G2320+I2320+O2320-H2320-BD2320,0)</f>
        <v>0</v>
      </c>
      <c r="BF2320" s="112" t="n">
        <f aca="false">IF((H2320-I2320-O2320-G2320+BD2320)&gt;=0,H2320-I2320-O2320-G2320+BD2320,0)</f>
        <v>60</v>
      </c>
      <c r="BG2320" s="102"/>
      <c r="BH2320" s="103"/>
      <c r="BI2320" s="90"/>
      <c r="BJ2320" s="91" t="n">
        <v>-60</v>
      </c>
      <c r="BK2320" s="91" t="n">
        <f aca="false">BJ2320-BD2320+O2320</f>
        <v>-60</v>
      </c>
      <c r="BL2320" s="104"/>
    </row>
    <row r="2321" s="93" customFormat="true" ht="15" hidden="false" customHeight="false" outlineLevel="0" collapsed="false">
      <c r="A2321" s="207" t="n">
        <v>2315</v>
      </c>
      <c r="B2321" s="71" t="n">
        <v>43466</v>
      </c>
      <c r="C2321" s="72"/>
      <c r="D2321" s="73"/>
      <c r="E2321" s="74" t="n">
        <v>72</v>
      </c>
      <c r="F2321" s="75" t="s">
        <v>1681</v>
      </c>
      <c r="G2321" s="76" t="n">
        <v>0</v>
      </c>
      <c r="H2321" s="76" t="n">
        <v>0</v>
      </c>
      <c r="I2321" s="208"/>
      <c r="J2321" s="208"/>
      <c r="K2321" s="208"/>
      <c r="L2321" s="208"/>
      <c r="M2321" s="208"/>
      <c r="N2321" s="209"/>
      <c r="O2321" s="79" t="n">
        <f aca="false">SUM(J2321:N2321)</f>
        <v>0</v>
      </c>
      <c r="P2321" s="215"/>
      <c r="Q2321" s="215"/>
      <c r="R2321" s="215"/>
      <c r="S2321" s="215"/>
      <c r="T2321" s="80"/>
      <c r="U2321" s="293"/>
      <c r="V2321" s="215"/>
      <c r="W2321" s="215"/>
      <c r="X2321" s="215"/>
      <c r="Y2321" s="215"/>
      <c r="Z2321" s="215"/>
      <c r="AA2321" s="217"/>
      <c r="AB2321" s="218"/>
      <c r="AC2321" s="213"/>
      <c r="AD2321" s="214"/>
      <c r="AE2321" s="215"/>
      <c r="AF2321" s="215"/>
      <c r="AG2321" s="215"/>
      <c r="AH2321" s="215"/>
      <c r="AI2321" s="215"/>
      <c r="AJ2321" s="215"/>
      <c r="AK2321" s="215"/>
      <c r="AL2321" s="215"/>
      <c r="AM2321" s="215"/>
      <c r="AN2321" s="209"/>
      <c r="AO2321" s="215"/>
      <c r="AP2321" s="215"/>
      <c r="AQ2321" s="215"/>
      <c r="AR2321" s="215"/>
      <c r="AS2321" s="215"/>
      <c r="AT2321" s="215"/>
      <c r="AU2321" s="215"/>
      <c r="AV2321" s="215"/>
      <c r="AW2321" s="215"/>
      <c r="AX2321" s="215"/>
      <c r="AY2321" s="215"/>
      <c r="AZ2321" s="215"/>
      <c r="BA2321" s="215"/>
      <c r="BB2321" s="215"/>
      <c r="BC2321" s="215"/>
      <c r="BD2321" s="85" t="n">
        <f aca="false">SUM(AC2321:BC2321)</f>
        <v>0</v>
      </c>
      <c r="BE2321" s="86" t="n">
        <f aca="false">IF((G2321+I2321+O2321-H2321-BD2321)&gt;=0,G2321+I2321+O2321-H2321-BD2321,0)</f>
        <v>0</v>
      </c>
      <c r="BF2321" s="87" t="n">
        <f aca="false">IF((H2321-I2321-O2321-G2321+BD2321)&gt;=0,H2321-I2321-O2321-G2321+BD2321,0)</f>
        <v>0</v>
      </c>
      <c r="BG2321" s="106"/>
      <c r="BH2321" s="107"/>
      <c r="BI2321" s="90"/>
      <c r="BJ2321" s="91" t="n">
        <v>0</v>
      </c>
      <c r="BK2321" s="91" t="n">
        <f aca="false">BJ2321-BD2321+O2321</f>
        <v>0</v>
      </c>
      <c r="BL2321" s="92"/>
    </row>
    <row r="2322" s="93" customFormat="true" ht="15" hidden="false" customHeight="false" outlineLevel="0" collapsed="false">
      <c r="A2322" s="207" t="n">
        <v>2316</v>
      </c>
      <c r="B2322" s="71" t="n">
        <v>43466</v>
      </c>
      <c r="C2322" s="72"/>
      <c r="D2322" s="73"/>
      <c r="E2322" s="74" t="n">
        <v>72</v>
      </c>
      <c r="F2322" s="75" t="s">
        <v>1685</v>
      </c>
      <c r="G2322" s="76" t="n">
        <v>0</v>
      </c>
      <c r="H2322" s="76" t="n">
        <v>288</v>
      </c>
      <c r="I2322" s="208"/>
      <c r="J2322" s="208"/>
      <c r="K2322" s="208"/>
      <c r="L2322" s="208"/>
      <c r="M2322" s="208"/>
      <c r="N2322" s="209"/>
      <c r="O2322" s="79" t="n">
        <f aca="false">SUM(J2322:N2322)</f>
        <v>0</v>
      </c>
      <c r="P2322" s="215"/>
      <c r="Q2322" s="215"/>
      <c r="R2322" s="215"/>
      <c r="S2322" s="215"/>
      <c r="T2322" s="80"/>
      <c r="U2322" s="293"/>
      <c r="V2322" s="215"/>
      <c r="W2322" s="215"/>
      <c r="X2322" s="215"/>
      <c r="Y2322" s="215"/>
      <c r="Z2322" s="215"/>
      <c r="AA2322" s="217"/>
      <c r="AB2322" s="218"/>
      <c r="AC2322" s="213"/>
      <c r="AD2322" s="214"/>
      <c r="AE2322" s="215"/>
      <c r="AF2322" s="215"/>
      <c r="AG2322" s="215"/>
      <c r="AH2322" s="215"/>
      <c r="AI2322" s="215"/>
      <c r="AJ2322" s="215"/>
      <c r="AK2322" s="215"/>
      <c r="AL2322" s="215"/>
      <c r="AM2322" s="215"/>
      <c r="AN2322" s="209"/>
      <c r="AO2322" s="215"/>
      <c r="AP2322" s="215"/>
      <c r="AQ2322" s="215"/>
      <c r="AR2322" s="215"/>
      <c r="AS2322" s="215"/>
      <c r="AT2322" s="215"/>
      <c r="AU2322" s="215"/>
      <c r="AV2322" s="215"/>
      <c r="AW2322" s="215"/>
      <c r="AX2322" s="215"/>
      <c r="AY2322" s="215"/>
      <c r="AZ2322" s="215"/>
      <c r="BA2322" s="215"/>
      <c r="BB2322" s="215"/>
      <c r="BC2322" s="215"/>
      <c r="BD2322" s="85" t="n">
        <f aca="false">SUM(AC2322:BC2322)</f>
        <v>0</v>
      </c>
      <c r="BE2322" s="86" t="n">
        <f aca="false">IF((G2322+I2322+O2322-H2322-BD2322)&gt;=0,G2322+I2322+O2322-H2322-BD2322,0)</f>
        <v>0</v>
      </c>
      <c r="BF2322" s="87" t="n">
        <f aca="false">IF((H2322-I2322-O2322-G2322+BD2322)&gt;=0,H2322-I2322-O2322-G2322+BD2322,0)</f>
        <v>288</v>
      </c>
      <c r="BG2322" s="106"/>
      <c r="BH2322" s="107"/>
      <c r="BI2322" s="90"/>
      <c r="BJ2322" s="91" t="n">
        <v>-288</v>
      </c>
      <c r="BK2322" s="91" t="n">
        <f aca="false">BJ2322-BD2322+O2322</f>
        <v>-288</v>
      </c>
      <c r="BL2322" s="92"/>
    </row>
    <row r="2323" s="105" customFormat="true" ht="15" hidden="false" customHeight="false" outlineLevel="0" collapsed="false">
      <c r="A2323" s="207" t="n">
        <v>2317</v>
      </c>
      <c r="B2323" s="94" t="n">
        <v>43466</v>
      </c>
      <c r="C2323" s="95"/>
      <c r="D2323" s="96"/>
      <c r="E2323" s="74" t="n">
        <v>20</v>
      </c>
      <c r="F2323" s="97" t="s">
        <v>1686</v>
      </c>
      <c r="G2323" s="98" t="n">
        <v>0</v>
      </c>
      <c r="H2323" s="98" t="n">
        <v>60</v>
      </c>
      <c r="I2323" s="208"/>
      <c r="J2323" s="208"/>
      <c r="K2323" s="208"/>
      <c r="L2323" s="208"/>
      <c r="M2323" s="208"/>
      <c r="N2323" s="209"/>
      <c r="O2323" s="79" t="n">
        <f aca="false">SUM(J2323:N2323)</f>
        <v>0</v>
      </c>
      <c r="P2323" s="210"/>
      <c r="Q2323" s="210"/>
      <c r="R2323" s="210"/>
      <c r="S2323" s="210"/>
      <c r="T2323" s="99"/>
      <c r="U2323" s="292"/>
      <c r="V2323" s="210"/>
      <c r="W2323" s="210"/>
      <c r="X2323" s="210"/>
      <c r="Y2323" s="210"/>
      <c r="Z2323" s="210"/>
      <c r="AA2323" s="211"/>
      <c r="AB2323" s="212"/>
      <c r="AC2323" s="213"/>
      <c r="AD2323" s="214"/>
      <c r="AE2323" s="215"/>
      <c r="AF2323" s="215"/>
      <c r="AG2323" s="215"/>
      <c r="AH2323" s="215"/>
      <c r="AI2323" s="215"/>
      <c r="AJ2323" s="215"/>
      <c r="AK2323" s="215"/>
      <c r="AL2323" s="215"/>
      <c r="AM2323" s="215"/>
      <c r="AN2323" s="209"/>
      <c r="AO2323" s="215"/>
      <c r="AP2323" s="215"/>
      <c r="AQ2323" s="215"/>
      <c r="AR2323" s="215"/>
      <c r="AS2323" s="215"/>
      <c r="AT2323" s="215"/>
      <c r="AU2323" s="215"/>
      <c r="AV2323" s="215"/>
      <c r="AW2323" s="215"/>
      <c r="AX2323" s="215"/>
      <c r="AY2323" s="215"/>
      <c r="AZ2323" s="215"/>
      <c r="BA2323" s="215"/>
      <c r="BB2323" s="215"/>
      <c r="BC2323" s="215"/>
      <c r="BD2323" s="85" t="n">
        <f aca="false">SUM(AC2323:BC2323)</f>
        <v>0</v>
      </c>
      <c r="BE2323" s="111" t="n">
        <f aca="false">IF((G2323+I2323+O2323-H2323-BD2323)&gt;=0,G2323+I2323+O2323-H2323-BD2323,0)</f>
        <v>0</v>
      </c>
      <c r="BF2323" s="112" t="n">
        <f aca="false">IF((H2323-I2323-O2323-G2323+BD2323)&gt;=0,H2323-I2323-O2323-G2323+BD2323,0)</f>
        <v>60</v>
      </c>
      <c r="BG2323" s="102"/>
      <c r="BH2323" s="103"/>
      <c r="BI2323" s="90"/>
      <c r="BJ2323" s="91" t="n">
        <v>-60</v>
      </c>
      <c r="BK2323" s="91" t="n">
        <f aca="false">BJ2323-BD2323+O2323</f>
        <v>-60</v>
      </c>
      <c r="BL2323" s="104"/>
    </row>
    <row r="2324" s="105" customFormat="true" ht="15" hidden="false" customHeight="false" outlineLevel="0" collapsed="false">
      <c r="A2324" s="207" t="n">
        <v>2318</v>
      </c>
      <c r="B2324" s="94" t="n">
        <v>43466</v>
      </c>
      <c r="C2324" s="95"/>
      <c r="D2324" s="96"/>
      <c r="E2324" s="74" t="n">
        <v>72</v>
      </c>
      <c r="F2324" s="97" t="s">
        <v>1687</v>
      </c>
      <c r="G2324" s="98" t="n">
        <v>420</v>
      </c>
      <c r="H2324" s="98" t="n">
        <v>0</v>
      </c>
      <c r="I2324" s="208"/>
      <c r="J2324" s="208"/>
      <c r="K2324" s="208"/>
      <c r="L2324" s="208"/>
      <c r="M2324" s="208"/>
      <c r="N2324" s="209" t="n">
        <v>72</v>
      </c>
      <c r="O2324" s="79" t="n">
        <f aca="false">SUM(J2324:N2324)</f>
        <v>72</v>
      </c>
      <c r="P2324" s="210"/>
      <c r="Q2324" s="210"/>
      <c r="R2324" s="210"/>
      <c r="S2324" s="210"/>
      <c r="T2324" s="99"/>
      <c r="U2324" s="292"/>
      <c r="V2324" s="210"/>
      <c r="W2324" s="210"/>
      <c r="X2324" s="210"/>
      <c r="Y2324" s="210"/>
      <c r="Z2324" s="210"/>
      <c r="AA2324" s="211"/>
      <c r="AB2324" s="212"/>
      <c r="AC2324" s="213"/>
      <c r="AD2324" s="214" t="n">
        <v>360</v>
      </c>
      <c r="AE2324" s="215"/>
      <c r="AF2324" s="215"/>
      <c r="AG2324" s="215"/>
      <c r="AH2324" s="215"/>
      <c r="AI2324" s="215"/>
      <c r="AJ2324" s="215"/>
      <c r="AK2324" s="215"/>
      <c r="AL2324" s="215"/>
      <c r="AM2324" s="215"/>
      <c r="AN2324" s="209"/>
      <c r="AO2324" s="215"/>
      <c r="AP2324" s="215"/>
      <c r="AQ2324" s="215"/>
      <c r="AR2324" s="215"/>
      <c r="AS2324" s="215"/>
      <c r="AT2324" s="215"/>
      <c r="AU2324" s="215"/>
      <c r="AV2324" s="215"/>
      <c r="AW2324" s="215"/>
      <c r="AX2324" s="215"/>
      <c r="AY2324" s="215"/>
      <c r="AZ2324" s="215"/>
      <c r="BA2324" s="215"/>
      <c r="BB2324" s="215"/>
      <c r="BC2324" s="215"/>
      <c r="BD2324" s="85" t="n">
        <f aca="false">SUM(AC2324:BC2324)</f>
        <v>360</v>
      </c>
      <c r="BE2324" s="111" t="n">
        <f aca="false">IF((G2324+I2324+O2324-H2324-BD2324)&gt;=0,G2324+I2324+O2324-H2324-BD2324,0)</f>
        <v>132</v>
      </c>
      <c r="BF2324" s="112" t="n">
        <f aca="false">IF((H2324-I2324-O2324-G2324+BD2324)&gt;=0,H2324-I2324-O2324-G2324+BD2324,0)</f>
        <v>0</v>
      </c>
      <c r="BG2324" s="102"/>
      <c r="BH2324" s="103"/>
      <c r="BI2324" s="90" t="s">
        <v>1688</v>
      </c>
      <c r="BJ2324" s="91" t="n">
        <v>420</v>
      </c>
      <c r="BK2324" s="91" t="n">
        <f aca="false">BJ2324-BD2324+O2324</f>
        <v>132</v>
      </c>
      <c r="BL2324" s="104"/>
    </row>
    <row r="2325" s="105" customFormat="true" ht="15" hidden="false" customHeight="false" outlineLevel="0" collapsed="false">
      <c r="A2325" s="207" t="n">
        <v>2319</v>
      </c>
      <c r="B2325" s="94" t="n">
        <v>43466</v>
      </c>
      <c r="C2325" s="95"/>
      <c r="D2325" s="96"/>
      <c r="E2325" s="74" t="n">
        <v>72</v>
      </c>
      <c r="F2325" s="97" t="s">
        <v>1689</v>
      </c>
      <c r="G2325" s="98" t="n">
        <v>144</v>
      </c>
      <c r="H2325" s="98" t="n">
        <v>0</v>
      </c>
      <c r="I2325" s="208"/>
      <c r="J2325" s="208"/>
      <c r="K2325" s="208"/>
      <c r="L2325" s="208"/>
      <c r="M2325" s="208"/>
      <c r="N2325" s="209"/>
      <c r="O2325" s="79" t="n">
        <f aca="false">SUM(J2325:N2325)</f>
        <v>0</v>
      </c>
      <c r="P2325" s="210"/>
      <c r="Q2325" s="210"/>
      <c r="R2325" s="210"/>
      <c r="S2325" s="210"/>
      <c r="T2325" s="211"/>
      <c r="U2325" s="292"/>
      <c r="V2325" s="210"/>
      <c r="W2325" s="210"/>
      <c r="X2325" s="210"/>
      <c r="Y2325" s="210"/>
      <c r="Z2325" s="210"/>
      <c r="AA2325" s="211"/>
      <c r="AB2325" s="212"/>
      <c r="AC2325" s="213"/>
      <c r="AD2325" s="214"/>
      <c r="AE2325" s="215"/>
      <c r="AF2325" s="215"/>
      <c r="AG2325" s="215"/>
      <c r="AH2325" s="215"/>
      <c r="AI2325" s="215"/>
      <c r="AJ2325" s="215"/>
      <c r="AK2325" s="215"/>
      <c r="AL2325" s="215"/>
      <c r="AM2325" s="215"/>
      <c r="AN2325" s="209"/>
      <c r="AO2325" s="215"/>
      <c r="AP2325" s="215"/>
      <c r="AQ2325" s="215"/>
      <c r="AR2325" s="215"/>
      <c r="AS2325" s="215"/>
      <c r="AT2325" s="215"/>
      <c r="AU2325" s="215"/>
      <c r="AV2325" s="215"/>
      <c r="AW2325" s="215"/>
      <c r="AX2325" s="215"/>
      <c r="AY2325" s="215"/>
      <c r="AZ2325" s="215"/>
      <c r="BA2325" s="215"/>
      <c r="BB2325" s="215"/>
      <c r="BC2325" s="215"/>
      <c r="BD2325" s="85" t="n">
        <f aca="false">SUM(AC2325:BC2325)</f>
        <v>0</v>
      </c>
      <c r="BE2325" s="111" t="n">
        <f aca="false">IF((G2325+I2325+O2325-H2325-BD2325)&gt;=0,G2325+I2325+O2325-H2325-BD2325,0)</f>
        <v>144</v>
      </c>
      <c r="BF2325" s="112" t="n">
        <f aca="false">IF((H2325-I2325-O2325-G2325+BD2325)&gt;=0,H2325-I2325-O2325-G2325+BD2325,0)</f>
        <v>0</v>
      </c>
      <c r="BG2325" s="102"/>
      <c r="BH2325" s="103"/>
      <c r="BI2325" s="90"/>
      <c r="BJ2325" s="91" t="n">
        <v>144</v>
      </c>
      <c r="BK2325" s="91" t="n">
        <f aca="false">BJ2325-BD2325+O2325</f>
        <v>144</v>
      </c>
      <c r="BL2325" s="104"/>
    </row>
    <row r="2326" s="105" customFormat="true" ht="15" hidden="false" customHeight="false" outlineLevel="0" collapsed="false">
      <c r="A2326" s="207" t="n">
        <v>2320</v>
      </c>
      <c r="B2326" s="94" t="n">
        <v>43466</v>
      </c>
      <c r="C2326" s="95"/>
      <c r="D2326" s="96"/>
      <c r="E2326" s="74" t="n">
        <v>72</v>
      </c>
      <c r="F2326" s="97" t="s">
        <v>1690</v>
      </c>
      <c r="G2326" s="98" t="n">
        <v>0</v>
      </c>
      <c r="H2326" s="98" t="n">
        <v>216</v>
      </c>
      <c r="I2326" s="208"/>
      <c r="J2326" s="208"/>
      <c r="K2326" s="208"/>
      <c r="L2326" s="208"/>
      <c r="M2326" s="208"/>
      <c r="N2326" s="209"/>
      <c r="O2326" s="79" t="n">
        <f aca="false">SUM(J2326:N2326)</f>
        <v>0</v>
      </c>
      <c r="P2326" s="210"/>
      <c r="Q2326" s="210"/>
      <c r="R2326" s="210"/>
      <c r="S2326" s="210"/>
      <c r="T2326" s="210"/>
      <c r="U2326" s="210"/>
      <c r="V2326" s="210"/>
      <c r="W2326" s="210"/>
      <c r="X2326" s="210"/>
      <c r="Y2326" s="210"/>
      <c r="Z2326" s="210"/>
      <c r="AA2326" s="211"/>
      <c r="AB2326" s="212"/>
      <c r="AC2326" s="213"/>
      <c r="AD2326" s="214"/>
      <c r="AE2326" s="215"/>
      <c r="AF2326" s="215"/>
      <c r="AG2326" s="215"/>
      <c r="AH2326" s="215"/>
      <c r="AI2326" s="215"/>
      <c r="AJ2326" s="215"/>
      <c r="AK2326" s="215"/>
      <c r="AL2326" s="215"/>
      <c r="AM2326" s="215"/>
      <c r="AN2326" s="209"/>
      <c r="AO2326" s="215"/>
      <c r="AP2326" s="215"/>
      <c r="AQ2326" s="215"/>
      <c r="AR2326" s="215"/>
      <c r="AS2326" s="215"/>
      <c r="AT2326" s="215"/>
      <c r="AU2326" s="215"/>
      <c r="AV2326" s="215"/>
      <c r="AW2326" s="215"/>
      <c r="AX2326" s="215"/>
      <c r="AY2326" s="215"/>
      <c r="AZ2326" s="215"/>
      <c r="BA2326" s="215"/>
      <c r="BB2326" s="215"/>
      <c r="BC2326" s="215"/>
      <c r="BD2326" s="85" t="n">
        <f aca="false">SUM(AC2326:BC2326)</f>
        <v>0</v>
      </c>
      <c r="BE2326" s="111" t="n">
        <f aca="false">IF((G2326+I2326+O2326-H2326-BD2326)&gt;=0,G2326+I2326+O2326-H2326-BD2326,0)</f>
        <v>0</v>
      </c>
      <c r="BF2326" s="112" t="n">
        <f aca="false">IF((H2326-I2326-O2326-G2326+BD2326)&gt;=0,H2326-I2326-O2326-G2326+BD2326,0)</f>
        <v>216</v>
      </c>
      <c r="BG2326" s="102"/>
      <c r="BH2326" s="103"/>
      <c r="BI2326" s="90"/>
      <c r="BJ2326" s="91" t="n">
        <v>-216</v>
      </c>
      <c r="BK2326" s="91" t="n">
        <f aca="false">BJ2326-BD2326+O2326</f>
        <v>-216</v>
      </c>
      <c r="BL2326" s="104"/>
    </row>
    <row r="2327" s="93" customFormat="true" ht="15" hidden="false" customHeight="false" outlineLevel="0" collapsed="false">
      <c r="A2327" s="207" t="n">
        <v>2321</v>
      </c>
      <c r="B2327" s="71" t="n">
        <v>43466</v>
      </c>
      <c r="C2327" s="72"/>
      <c r="D2327" s="73"/>
      <c r="E2327" s="74" t="n">
        <v>72</v>
      </c>
      <c r="F2327" s="75" t="s">
        <v>1691</v>
      </c>
      <c r="G2327" s="76" t="n">
        <v>0</v>
      </c>
      <c r="H2327" s="76" t="n">
        <v>216</v>
      </c>
      <c r="I2327" s="208"/>
      <c r="J2327" s="208"/>
      <c r="K2327" s="208"/>
      <c r="L2327" s="208"/>
      <c r="M2327" s="208"/>
      <c r="N2327" s="209"/>
      <c r="O2327" s="79" t="n">
        <f aca="false">SUM(J2327:N2327)</f>
        <v>0</v>
      </c>
      <c r="P2327" s="215"/>
      <c r="Q2327" s="215"/>
      <c r="R2327" s="215"/>
      <c r="S2327" s="215"/>
      <c r="T2327" s="215"/>
      <c r="U2327" s="215"/>
      <c r="V2327" s="215"/>
      <c r="W2327" s="215"/>
      <c r="X2327" s="215"/>
      <c r="Y2327" s="215"/>
      <c r="Z2327" s="215"/>
      <c r="AA2327" s="217"/>
      <c r="AB2327" s="218"/>
      <c r="AC2327" s="213"/>
      <c r="AD2327" s="214"/>
      <c r="AE2327" s="215"/>
      <c r="AF2327" s="215"/>
      <c r="AG2327" s="215"/>
      <c r="AH2327" s="215"/>
      <c r="AI2327" s="215"/>
      <c r="AJ2327" s="215"/>
      <c r="AK2327" s="215"/>
      <c r="AL2327" s="215"/>
      <c r="AM2327" s="215"/>
      <c r="AN2327" s="209"/>
      <c r="AO2327" s="215"/>
      <c r="AP2327" s="215"/>
      <c r="AQ2327" s="215"/>
      <c r="AR2327" s="215"/>
      <c r="AS2327" s="215"/>
      <c r="AT2327" s="215"/>
      <c r="AU2327" s="215"/>
      <c r="AV2327" s="215"/>
      <c r="AW2327" s="215"/>
      <c r="AX2327" s="215"/>
      <c r="AY2327" s="215"/>
      <c r="AZ2327" s="215"/>
      <c r="BA2327" s="215"/>
      <c r="BB2327" s="215"/>
      <c r="BC2327" s="215"/>
      <c r="BD2327" s="85" t="n">
        <f aca="false">SUM(AC2327:BC2327)</f>
        <v>0</v>
      </c>
      <c r="BE2327" s="86" t="n">
        <f aca="false">IF((G2327+I2327+O2327-H2327-BD2327)&gt;=0,G2327+I2327+O2327-H2327-BD2327,0)</f>
        <v>0</v>
      </c>
      <c r="BF2327" s="87" t="n">
        <f aca="false">IF((H2327-I2327-O2327-G2327+BD2327)&gt;=0,H2327-I2327-O2327-G2327+BD2327,0)</f>
        <v>216</v>
      </c>
      <c r="BG2327" s="106"/>
      <c r="BH2327" s="107"/>
      <c r="BI2327" s="90"/>
      <c r="BJ2327" s="91" t="n">
        <v>-216</v>
      </c>
      <c r="BK2327" s="91" t="n">
        <f aca="false">BJ2327-BD2327+O2327</f>
        <v>-216</v>
      </c>
      <c r="BL2327" s="92"/>
    </row>
    <row r="2328" s="105" customFormat="true" ht="15" hidden="false" customHeight="false" outlineLevel="0" collapsed="false">
      <c r="A2328" s="207" t="n">
        <v>2322</v>
      </c>
      <c r="B2328" s="94" t="n">
        <v>43466</v>
      </c>
      <c r="C2328" s="95"/>
      <c r="D2328" s="96"/>
      <c r="E2328" s="74" t="n">
        <v>20</v>
      </c>
      <c r="F2328" s="97" t="s">
        <v>1692</v>
      </c>
      <c r="G2328" s="98" t="n">
        <v>0</v>
      </c>
      <c r="H2328" s="98" t="n">
        <v>80</v>
      </c>
      <c r="I2328" s="208"/>
      <c r="J2328" s="208"/>
      <c r="K2328" s="208"/>
      <c r="L2328" s="208"/>
      <c r="M2328" s="208"/>
      <c r="N2328" s="209"/>
      <c r="O2328" s="79" t="n">
        <f aca="false">SUM(J2328:N2328)</f>
        <v>0</v>
      </c>
      <c r="P2328" s="210"/>
      <c r="Q2328" s="210"/>
      <c r="R2328" s="210"/>
      <c r="S2328" s="210"/>
      <c r="T2328" s="210"/>
      <c r="U2328" s="210"/>
      <c r="V2328" s="210"/>
      <c r="W2328" s="210"/>
      <c r="X2328" s="210"/>
      <c r="Y2328" s="210"/>
      <c r="Z2328" s="210"/>
      <c r="AA2328" s="211"/>
      <c r="AB2328" s="212"/>
      <c r="AC2328" s="213"/>
      <c r="AD2328" s="214"/>
      <c r="AE2328" s="215"/>
      <c r="AF2328" s="215"/>
      <c r="AG2328" s="215"/>
      <c r="AH2328" s="215"/>
      <c r="AI2328" s="215"/>
      <c r="AJ2328" s="215"/>
      <c r="AK2328" s="215"/>
      <c r="AL2328" s="215"/>
      <c r="AM2328" s="215"/>
      <c r="AN2328" s="209"/>
      <c r="AO2328" s="215"/>
      <c r="AP2328" s="215"/>
      <c r="AQ2328" s="215"/>
      <c r="AR2328" s="215"/>
      <c r="AS2328" s="215"/>
      <c r="AT2328" s="215"/>
      <c r="AU2328" s="215"/>
      <c r="AV2328" s="215"/>
      <c r="AW2328" s="215"/>
      <c r="AX2328" s="215"/>
      <c r="AY2328" s="215"/>
      <c r="AZ2328" s="215"/>
      <c r="BA2328" s="215"/>
      <c r="BB2328" s="215"/>
      <c r="BC2328" s="215"/>
      <c r="BD2328" s="85" t="n">
        <f aca="false">SUM(AC2328:BC2328)</f>
        <v>0</v>
      </c>
      <c r="BE2328" s="111" t="n">
        <f aca="false">IF((G2328+I2328+O2328-H2328-BD2328)&gt;=0,G2328+I2328+O2328-H2328-BD2328,0)</f>
        <v>0</v>
      </c>
      <c r="BF2328" s="112" t="n">
        <f aca="false">IF((H2328-I2328-O2328-G2328+BD2328)&gt;=0,H2328-I2328-O2328-G2328+BD2328,0)</f>
        <v>80</v>
      </c>
      <c r="BG2328" s="102"/>
      <c r="BH2328" s="103"/>
      <c r="BI2328" s="90"/>
      <c r="BJ2328" s="91" t="n">
        <v>-80</v>
      </c>
      <c r="BK2328" s="91" t="n">
        <f aca="false">BJ2328-BD2328+O2328</f>
        <v>-80</v>
      </c>
      <c r="BL2328" s="104"/>
    </row>
    <row r="2329" s="93" customFormat="true" ht="15" hidden="false" customHeight="false" outlineLevel="0" collapsed="false">
      <c r="A2329" s="207" t="n">
        <v>2323</v>
      </c>
      <c r="B2329" s="71" t="n">
        <v>43466</v>
      </c>
      <c r="C2329" s="72"/>
      <c r="D2329" s="73"/>
      <c r="E2329" s="74" t="n">
        <v>72</v>
      </c>
      <c r="F2329" s="75" t="s">
        <v>1693</v>
      </c>
      <c r="G2329" s="76" t="n">
        <v>0</v>
      </c>
      <c r="H2329" s="76" t="n">
        <v>144</v>
      </c>
      <c r="I2329" s="208"/>
      <c r="J2329" s="208"/>
      <c r="K2329" s="208"/>
      <c r="L2329" s="208"/>
      <c r="M2329" s="208"/>
      <c r="N2329" s="209"/>
      <c r="O2329" s="79" t="n">
        <f aca="false">SUM(J2329:N2329)</f>
        <v>0</v>
      </c>
      <c r="P2329" s="215"/>
      <c r="Q2329" s="215"/>
      <c r="R2329" s="215"/>
      <c r="S2329" s="215"/>
      <c r="T2329" s="215"/>
      <c r="U2329" s="215"/>
      <c r="V2329" s="215"/>
      <c r="W2329" s="215"/>
      <c r="X2329" s="215"/>
      <c r="Y2329" s="215"/>
      <c r="Z2329" s="215"/>
      <c r="AA2329" s="217"/>
      <c r="AB2329" s="218"/>
      <c r="AC2329" s="213"/>
      <c r="AD2329" s="214"/>
      <c r="AE2329" s="215"/>
      <c r="AF2329" s="215"/>
      <c r="AG2329" s="215"/>
      <c r="AH2329" s="215"/>
      <c r="AI2329" s="215"/>
      <c r="AJ2329" s="215"/>
      <c r="AK2329" s="215"/>
      <c r="AL2329" s="215"/>
      <c r="AM2329" s="215"/>
      <c r="AN2329" s="209"/>
      <c r="AO2329" s="215"/>
      <c r="AP2329" s="215"/>
      <c r="AQ2329" s="215"/>
      <c r="AR2329" s="215"/>
      <c r="AS2329" s="215"/>
      <c r="AT2329" s="215"/>
      <c r="AU2329" s="215"/>
      <c r="AV2329" s="215"/>
      <c r="AW2329" s="215"/>
      <c r="AX2329" s="215"/>
      <c r="AY2329" s="215"/>
      <c r="AZ2329" s="215"/>
      <c r="BA2329" s="215"/>
      <c r="BB2329" s="215"/>
      <c r="BC2329" s="215"/>
      <c r="BD2329" s="85" t="n">
        <f aca="false">SUM(AC2329:BC2329)</f>
        <v>0</v>
      </c>
      <c r="BE2329" s="86" t="n">
        <f aca="false">IF((G2329+I2329+O2329-H2329-BD2329)&gt;=0,G2329+I2329+O2329-H2329-BD2329,0)</f>
        <v>0</v>
      </c>
      <c r="BF2329" s="87" t="n">
        <f aca="false">IF((H2329-I2329-O2329-G2329+BD2329)&gt;=0,H2329-I2329-O2329-G2329+BD2329,0)</f>
        <v>144</v>
      </c>
      <c r="BG2329" s="106"/>
      <c r="BH2329" s="107"/>
      <c r="BI2329" s="90"/>
      <c r="BJ2329" s="91" t="n">
        <v>-144</v>
      </c>
      <c r="BK2329" s="91" t="n">
        <f aca="false">BJ2329-BD2329+O2329</f>
        <v>-144</v>
      </c>
      <c r="BL2329" s="92"/>
    </row>
    <row r="2330" s="105" customFormat="true" ht="15" hidden="false" customHeight="false" outlineLevel="0" collapsed="false">
      <c r="A2330" s="207" t="n">
        <v>2324</v>
      </c>
      <c r="B2330" s="94" t="n">
        <v>43466</v>
      </c>
      <c r="C2330" s="95"/>
      <c r="D2330" s="96"/>
      <c r="E2330" s="74" t="n">
        <v>72</v>
      </c>
      <c r="F2330" s="97" t="s">
        <v>1694</v>
      </c>
      <c r="G2330" s="98" t="n">
        <v>72</v>
      </c>
      <c r="H2330" s="98" t="n">
        <v>0</v>
      </c>
      <c r="I2330" s="208"/>
      <c r="J2330" s="208"/>
      <c r="K2330" s="208"/>
      <c r="L2330" s="208"/>
      <c r="M2330" s="208"/>
      <c r="N2330" s="209"/>
      <c r="O2330" s="79" t="n">
        <f aca="false">SUM(J2330:N2330)</f>
        <v>0</v>
      </c>
      <c r="P2330" s="210"/>
      <c r="Q2330" s="210"/>
      <c r="R2330" s="210"/>
      <c r="S2330" s="210"/>
      <c r="T2330" s="210"/>
      <c r="U2330" s="210"/>
      <c r="V2330" s="210"/>
      <c r="W2330" s="210"/>
      <c r="X2330" s="210"/>
      <c r="Y2330" s="210"/>
      <c r="Z2330" s="210"/>
      <c r="AA2330" s="211"/>
      <c r="AB2330" s="212"/>
      <c r="AC2330" s="213"/>
      <c r="AD2330" s="214"/>
      <c r="AE2330" s="215"/>
      <c r="AF2330" s="215"/>
      <c r="AG2330" s="215"/>
      <c r="AH2330" s="215"/>
      <c r="AI2330" s="215"/>
      <c r="AJ2330" s="215"/>
      <c r="AK2330" s="215"/>
      <c r="AL2330" s="215"/>
      <c r="AM2330" s="215"/>
      <c r="AN2330" s="209"/>
      <c r="AO2330" s="215"/>
      <c r="AP2330" s="215"/>
      <c r="AQ2330" s="215"/>
      <c r="AR2330" s="215"/>
      <c r="AS2330" s="215"/>
      <c r="AT2330" s="215"/>
      <c r="AU2330" s="215"/>
      <c r="AV2330" s="215"/>
      <c r="AW2330" s="215"/>
      <c r="AX2330" s="215"/>
      <c r="AY2330" s="215"/>
      <c r="AZ2330" s="215"/>
      <c r="BA2330" s="215"/>
      <c r="BB2330" s="215"/>
      <c r="BC2330" s="215"/>
      <c r="BD2330" s="85" t="n">
        <f aca="false">SUM(AC2330:BC2330)</f>
        <v>0</v>
      </c>
      <c r="BE2330" s="111" t="n">
        <f aca="false">IF((G2330+I2330+O2330-H2330-BD2330)&gt;=0,G2330+I2330+O2330-H2330-BD2330,0)</f>
        <v>72</v>
      </c>
      <c r="BF2330" s="112" t="n">
        <f aca="false">IF((H2330-I2330-O2330-G2330+BD2330)&gt;=0,H2330-I2330-O2330-G2330+BD2330,0)</f>
        <v>0</v>
      </c>
      <c r="BG2330" s="102"/>
      <c r="BH2330" s="103"/>
      <c r="BI2330" s="90"/>
      <c r="BJ2330" s="91" t="n">
        <v>72</v>
      </c>
      <c r="BK2330" s="91" t="n">
        <f aca="false">BJ2330-BD2330+O2330</f>
        <v>72</v>
      </c>
      <c r="BL2330" s="104"/>
    </row>
    <row r="2331" s="105" customFormat="true" ht="15" hidden="false" customHeight="false" outlineLevel="0" collapsed="false">
      <c r="A2331" s="207" t="n">
        <v>2325</v>
      </c>
      <c r="B2331" s="94" t="n">
        <v>43466</v>
      </c>
      <c r="C2331" s="95"/>
      <c r="D2331" s="96"/>
      <c r="E2331" s="74" t="n">
        <v>72</v>
      </c>
      <c r="F2331" s="97" t="s">
        <v>1695</v>
      </c>
      <c r="G2331" s="98" t="n">
        <v>0</v>
      </c>
      <c r="H2331" s="98" t="n">
        <v>288</v>
      </c>
      <c r="I2331" s="208"/>
      <c r="J2331" s="208"/>
      <c r="K2331" s="208"/>
      <c r="L2331" s="208"/>
      <c r="M2331" s="208"/>
      <c r="N2331" s="209"/>
      <c r="O2331" s="79" t="n">
        <f aca="false">SUM(J2331:N2331)</f>
        <v>0</v>
      </c>
      <c r="P2331" s="210"/>
      <c r="Q2331" s="210"/>
      <c r="R2331" s="210"/>
      <c r="S2331" s="210"/>
      <c r="T2331" s="210"/>
      <c r="U2331" s="210"/>
      <c r="V2331" s="210"/>
      <c r="W2331" s="210"/>
      <c r="X2331" s="210"/>
      <c r="Y2331" s="210"/>
      <c r="Z2331" s="210"/>
      <c r="AA2331" s="211"/>
      <c r="AB2331" s="212"/>
      <c r="AC2331" s="213"/>
      <c r="AD2331" s="214"/>
      <c r="AE2331" s="215"/>
      <c r="AF2331" s="215"/>
      <c r="AG2331" s="215"/>
      <c r="AH2331" s="215"/>
      <c r="AI2331" s="215"/>
      <c r="AJ2331" s="215"/>
      <c r="AK2331" s="215"/>
      <c r="AL2331" s="215"/>
      <c r="AM2331" s="215"/>
      <c r="AN2331" s="209"/>
      <c r="AO2331" s="215"/>
      <c r="AP2331" s="215"/>
      <c r="AQ2331" s="215"/>
      <c r="AR2331" s="215"/>
      <c r="AS2331" s="215"/>
      <c r="AT2331" s="215"/>
      <c r="AU2331" s="215"/>
      <c r="AV2331" s="215"/>
      <c r="AW2331" s="215"/>
      <c r="AX2331" s="215"/>
      <c r="AY2331" s="215"/>
      <c r="AZ2331" s="215"/>
      <c r="BA2331" s="215"/>
      <c r="BB2331" s="215"/>
      <c r="BC2331" s="215"/>
      <c r="BD2331" s="85" t="n">
        <f aca="false">SUM(AC2331:BC2331)</f>
        <v>0</v>
      </c>
      <c r="BE2331" s="111" t="n">
        <f aca="false">IF((G2331+I2331+O2331-H2331-BD2331)&gt;=0,G2331+I2331+O2331-H2331-BD2331,0)</f>
        <v>0</v>
      </c>
      <c r="BF2331" s="112" t="n">
        <f aca="false">IF((H2331-I2331-O2331-G2331+BD2331)&gt;=0,H2331-I2331-O2331-G2331+BD2331,0)</f>
        <v>288</v>
      </c>
      <c r="BG2331" s="102"/>
      <c r="BH2331" s="103"/>
      <c r="BI2331" s="90"/>
      <c r="BJ2331" s="91" t="n">
        <v>-288</v>
      </c>
      <c r="BK2331" s="91" t="n">
        <f aca="false">BJ2331-BD2331+O2331</f>
        <v>-288</v>
      </c>
      <c r="BL2331" s="104"/>
    </row>
    <row r="2332" s="105" customFormat="true" ht="15" hidden="false" customHeight="false" outlineLevel="0" collapsed="false">
      <c r="A2332" s="207" t="n">
        <v>2326</v>
      </c>
      <c r="B2332" s="94" t="n">
        <v>43466</v>
      </c>
      <c r="C2332" s="95"/>
      <c r="D2332" s="96"/>
      <c r="E2332" s="74" t="n">
        <v>20</v>
      </c>
      <c r="F2332" s="97" t="s">
        <v>1696</v>
      </c>
      <c r="G2332" s="98" t="n">
        <v>0</v>
      </c>
      <c r="H2332" s="98" t="n">
        <v>60</v>
      </c>
      <c r="I2332" s="208"/>
      <c r="J2332" s="208"/>
      <c r="K2332" s="208"/>
      <c r="L2332" s="208"/>
      <c r="M2332" s="208"/>
      <c r="N2332" s="209"/>
      <c r="O2332" s="79" t="n">
        <f aca="false">SUM(J2332:N2332)</f>
        <v>0</v>
      </c>
      <c r="P2332" s="210"/>
      <c r="Q2332" s="210"/>
      <c r="R2332" s="210"/>
      <c r="S2332" s="210"/>
      <c r="T2332" s="210"/>
      <c r="U2332" s="210"/>
      <c r="V2332" s="210"/>
      <c r="W2332" s="210"/>
      <c r="X2332" s="210"/>
      <c r="Y2332" s="210"/>
      <c r="Z2332" s="210"/>
      <c r="AA2332" s="211"/>
      <c r="AB2332" s="212"/>
      <c r="AC2332" s="213"/>
      <c r="AD2332" s="214"/>
      <c r="AE2332" s="215"/>
      <c r="AF2332" s="215"/>
      <c r="AG2332" s="215"/>
      <c r="AH2332" s="215"/>
      <c r="AI2332" s="215"/>
      <c r="AJ2332" s="215"/>
      <c r="AK2332" s="215"/>
      <c r="AL2332" s="215"/>
      <c r="AM2332" s="215"/>
      <c r="AN2332" s="209"/>
      <c r="AO2332" s="215"/>
      <c r="AP2332" s="215"/>
      <c r="AQ2332" s="215"/>
      <c r="AR2332" s="215"/>
      <c r="AS2332" s="215"/>
      <c r="AT2332" s="215"/>
      <c r="AU2332" s="215"/>
      <c r="AV2332" s="215"/>
      <c r="AW2332" s="215"/>
      <c r="AX2332" s="215"/>
      <c r="AY2332" s="215"/>
      <c r="AZ2332" s="215"/>
      <c r="BA2332" s="215"/>
      <c r="BB2332" s="215"/>
      <c r="BC2332" s="215"/>
      <c r="BD2332" s="85" t="n">
        <f aca="false">SUM(AC2332:BC2332)</f>
        <v>0</v>
      </c>
      <c r="BE2332" s="111" t="n">
        <f aca="false">IF((G2332+I2332+O2332-H2332-BD2332)&gt;=0,G2332+I2332+O2332-H2332-BD2332,0)</f>
        <v>0</v>
      </c>
      <c r="BF2332" s="112" t="n">
        <f aca="false">IF((H2332-I2332-O2332-G2332+BD2332)&gt;=0,H2332-I2332-O2332-G2332+BD2332,0)</f>
        <v>60</v>
      </c>
      <c r="BG2332" s="102"/>
      <c r="BH2332" s="103"/>
      <c r="BI2332" s="90"/>
      <c r="BJ2332" s="91" t="n">
        <v>-60</v>
      </c>
      <c r="BK2332" s="91" t="n">
        <f aca="false">BJ2332-BD2332+O2332</f>
        <v>-60</v>
      </c>
      <c r="BL2332" s="104"/>
    </row>
    <row r="2333" s="105" customFormat="true" ht="15" hidden="false" customHeight="false" outlineLevel="0" collapsed="false">
      <c r="A2333" s="207" t="n">
        <v>2327</v>
      </c>
      <c r="B2333" s="94" t="n">
        <v>43466</v>
      </c>
      <c r="C2333" s="95"/>
      <c r="D2333" s="96"/>
      <c r="E2333" s="74" t="n">
        <v>72</v>
      </c>
      <c r="F2333" s="97" t="s">
        <v>1697</v>
      </c>
      <c r="G2333" s="98" t="n">
        <v>82</v>
      </c>
      <c r="H2333" s="98" t="n">
        <v>0</v>
      </c>
      <c r="I2333" s="208"/>
      <c r="J2333" s="208"/>
      <c r="K2333" s="208"/>
      <c r="L2333" s="208"/>
      <c r="M2333" s="208"/>
      <c r="N2333" s="209"/>
      <c r="O2333" s="79" t="n">
        <f aca="false">SUM(J2333:N2333)</f>
        <v>0</v>
      </c>
      <c r="P2333" s="210"/>
      <c r="Q2333" s="210"/>
      <c r="R2333" s="210"/>
      <c r="S2333" s="210"/>
      <c r="T2333" s="210"/>
      <c r="U2333" s="210"/>
      <c r="V2333" s="210"/>
      <c r="W2333" s="210"/>
      <c r="X2333" s="210"/>
      <c r="Y2333" s="210"/>
      <c r="Z2333" s="210"/>
      <c r="AA2333" s="211"/>
      <c r="AB2333" s="212"/>
      <c r="AC2333" s="213"/>
      <c r="AD2333" s="214"/>
      <c r="AE2333" s="215"/>
      <c r="AF2333" s="215"/>
      <c r="AG2333" s="215"/>
      <c r="AH2333" s="215"/>
      <c r="AI2333" s="215"/>
      <c r="AJ2333" s="215"/>
      <c r="AK2333" s="215"/>
      <c r="AL2333" s="215"/>
      <c r="AM2333" s="215"/>
      <c r="AN2333" s="209"/>
      <c r="AO2333" s="215"/>
      <c r="AP2333" s="215"/>
      <c r="AQ2333" s="215"/>
      <c r="AR2333" s="215"/>
      <c r="AS2333" s="215"/>
      <c r="AT2333" s="215"/>
      <c r="AU2333" s="215"/>
      <c r="AV2333" s="215"/>
      <c r="AW2333" s="215"/>
      <c r="AX2333" s="215"/>
      <c r="AY2333" s="215"/>
      <c r="AZ2333" s="215"/>
      <c r="BA2333" s="215"/>
      <c r="BB2333" s="215"/>
      <c r="BC2333" s="215"/>
      <c r="BD2333" s="85" t="n">
        <f aca="false">SUM(AC2333:BC2333)</f>
        <v>0</v>
      </c>
      <c r="BE2333" s="111" t="n">
        <f aca="false">IF((G2333+I2333+O2333-H2333-BD2333)&gt;=0,G2333+I2333+O2333-H2333-BD2333,0)</f>
        <v>82</v>
      </c>
      <c r="BF2333" s="112" t="n">
        <f aca="false">IF((H2333-I2333-O2333-G2333+BD2333)&gt;=0,H2333-I2333-O2333-G2333+BD2333,0)</f>
        <v>0</v>
      </c>
      <c r="BG2333" s="102"/>
      <c r="BH2333" s="103"/>
      <c r="BI2333" s="90"/>
      <c r="BJ2333" s="91" t="n">
        <v>82</v>
      </c>
      <c r="BK2333" s="91" t="n">
        <f aca="false">BJ2333-BD2333+O2333</f>
        <v>82</v>
      </c>
      <c r="BL2333" s="104"/>
    </row>
    <row r="2334" s="105" customFormat="true" ht="15" hidden="false" customHeight="false" outlineLevel="0" collapsed="false">
      <c r="A2334" s="207" t="n">
        <v>2328</v>
      </c>
      <c r="B2334" s="94" t="n">
        <v>43466</v>
      </c>
      <c r="C2334" s="95"/>
      <c r="D2334" s="96"/>
      <c r="E2334" s="74" t="n">
        <v>72</v>
      </c>
      <c r="F2334" s="97" t="s">
        <v>1698</v>
      </c>
      <c r="G2334" s="98" t="n">
        <v>0</v>
      </c>
      <c r="H2334" s="98" t="n">
        <v>0</v>
      </c>
      <c r="I2334" s="208"/>
      <c r="J2334" s="208"/>
      <c r="K2334" s="208"/>
      <c r="L2334" s="208"/>
      <c r="M2334" s="208"/>
      <c r="N2334" s="209"/>
      <c r="O2334" s="79" t="n">
        <f aca="false">SUM(J2334:N2334)</f>
        <v>0</v>
      </c>
      <c r="P2334" s="210"/>
      <c r="Q2334" s="210"/>
      <c r="R2334" s="210"/>
      <c r="S2334" s="210"/>
      <c r="T2334" s="210"/>
      <c r="U2334" s="210"/>
      <c r="V2334" s="210"/>
      <c r="W2334" s="210"/>
      <c r="X2334" s="210"/>
      <c r="Y2334" s="210"/>
      <c r="Z2334" s="210"/>
      <c r="AA2334" s="211"/>
      <c r="AB2334" s="212"/>
      <c r="AC2334" s="213"/>
      <c r="AD2334" s="214"/>
      <c r="AE2334" s="215"/>
      <c r="AF2334" s="215"/>
      <c r="AG2334" s="215"/>
      <c r="AH2334" s="215"/>
      <c r="AI2334" s="215"/>
      <c r="AJ2334" s="215"/>
      <c r="AK2334" s="215"/>
      <c r="AL2334" s="215"/>
      <c r="AM2334" s="215"/>
      <c r="AN2334" s="209"/>
      <c r="AO2334" s="215"/>
      <c r="AP2334" s="215"/>
      <c r="AQ2334" s="215"/>
      <c r="AR2334" s="215"/>
      <c r="AS2334" s="215"/>
      <c r="AT2334" s="215"/>
      <c r="AU2334" s="215"/>
      <c r="AV2334" s="215"/>
      <c r="AW2334" s="215"/>
      <c r="AX2334" s="215"/>
      <c r="AY2334" s="215"/>
      <c r="AZ2334" s="215"/>
      <c r="BA2334" s="215"/>
      <c r="BB2334" s="215"/>
      <c r="BC2334" s="215"/>
      <c r="BD2334" s="85" t="n">
        <f aca="false">SUM(AC2334:BC2334)</f>
        <v>0</v>
      </c>
      <c r="BE2334" s="111" t="n">
        <f aca="false">IF((G2334+I2334+O2334-H2334-BD2334)&gt;=0,G2334+I2334+O2334-H2334-BD2334,0)</f>
        <v>0</v>
      </c>
      <c r="BF2334" s="112" t="n">
        <f aca="false">IF((H2334-I2334-O2334-G2334+BD2334)&gt;=0,H2334-I2334-O2334-G2334+BD2334,0)</f>
        <v>0</v>
      </c>
      <c r="BG2334" s="102"/>
      <c r="BH2334" s="103"/>
      <c r="BI2334" s="90"/>
      <c r="BJ2334" s="91" t="n">
        <v>0</v>
      </c>
      <c r="BK2334" s="91" t="n">
        <f aca="false">BJ2334-BD2334+O2334</f>
        <v>0</v>
      </c>
      <c r="BL2334" s="104"/>
    </row>
    <row r="2335" s="105" customFormat="true" ht="15" hidden="false" customHeight="false" outlineLevel="0" collapsed="false">
      <c r="A2335" s="207" t="n">
        <v>2329</v>
      </c>
      <c r="B2335" s="94" t="n">
        <v>43466</v>
      </c>
      <c r="C2335" s="95"/>
      <c r="D2335" s="96"/>
      <c r="E2335" s="74" t="n">
        <v>72</v>
      </c>
      <c r="F2335" s="97" t="s">
        <v>1699</v>
      </c>
      <c r="G2335" s="98" t="n">
        <v>0</v>
      </c>
      <c r="H2335" s="98" t="n">
        <v>0</v>
      </c>
      <c r="I2335" s="208"/>
      <c r="J2335" s="208"/>
      <c r="K2335" s="208"/>
      <c r="L2335" s="208"/>
      <c r="M2335" s="208"/>
      <c r="N2335" s="209"/>
      <c r="O2335" s="79" t="n">
        <f aca="false">SUM(J2335:N2335)</f>
        <v>0</v>
      </c>
      <c r="P2335" s="210"/>
      <c r="Q2335" s="210"/>
      <c r="R2335" s="210"/>
      <c r="S2335" s="210"/>
      <c r="T2335" s="210"/>
      <c r="U2335" s="210"/>
      <c r="V2335" s="210"/>
      <c r="W2335" s="210"/>
      <c r="X2335" s="210"/>
      <c r="Y2335" s="210"/>
      <c r="Z2335" s="210"/>
      <c r="AA2335" s="211"/>
      <c r="AB2335" s="212"/>
      <c r="AC2335" s="213"/>
      <c r="AD2335" s="214"/>
      <c r="AE2335" s="215"/>
      <c r="AF2335" s="215"/>
      <c r="AG2335" s="215"/>
      <c r="AH2335" s="215"/>
      <c r="AI2335" s="215"/>
      <c r="AJ2335" s="215"/>
      <c r="AK2335" s="215"/>
      <c r="AL2335" s="215"/>
      <c r="AM2335" s="215"/>
      <c r="AN2335" s="209"/>
      <c r="AO2335" s="215"/>
      <c r="AP2335" s="215"/>
      <c r="AQ2335" s="215"/>
      <c r="AR2335" s="215"/>
      <c r="AS2335" s="215"/>
      <c r="AT2335" s="215"/>
      <c r="AU2335" s="215"/>
      <c r="AV2335" s="215"/>
      <c r="AW2335" s="215"/>
      <c r="AX2335" s="215"/>
      <c r="AY2335" s="215"/>
      <c r="AZ2335" s="215"/>
      <c r="BA2335" s="215"/>
      <c r="BB2335" s="215"/>
      <c r="BC2335" s="215"/>
      <c r="BD2335" s="85" t="n">
        <f aca="false">SUM(AC2335:BC2335)</f>
        <v>0</v>
      </c>
      <c r="BE2335" s="111" t="n">
        <f aca="false">IF((G2335+I2335+O2335-H2335-BD2335)&gt;=0,G2335+I2335+O2335-H2335-BD2335,0)</f>
        <v>0</v>
      </c>
      <c r="BF2335" s="112" t="n">
        <f aca="false">IF((H2335-I2335-O2335-G2335+BD2335)&gt;=0,H2335-I2335-O2335-G2335+BD2335,0)</f>
        <v>0</v>
      </c>
      <c r="BG2335" s="102"/>
      <c r="BH2335" s="103" t="n">
        <v>43647</v>
      </c>
      <c r="BI2335" s="90"/>
      <c r="BJ2335" s="91" t="n">
        <v>0</v>
      </c>
      <c r="BK2335" s="91" t="n">
        <f aca="false">BJ2335-BD2335+O2335</f>
        <v>0</v>
      </c>
      <c r="BL2335" s="104"/>
    </row>
    <row r="2336" s="105" customFormat="true" ht="15" hidden="false" customHeight="false" outlineLevel="0" collapsed="false">
      <c r="A2336" s="207" t="n">
        <v>2330</v>
      </c>
      <c r="B2336" s="94" t="n">
        <v>43466</v>
      </c>
      <c r="C2336" s="95"/>
      <c r="D2336" s="96"/>
      <c r="E2336" s="74" t="n">
        <v>20</v>
      </c>
      <c r="F2336" s="97" t="s">
        <v>1700</v>
      </c>
      <c r="G2336" s="98" t="n">
        <v>0</v>
      </c>
      <c r="H2336" s="98" t="n">
        <v>60</v>
      </c>
      <c r="I2336" s="208"/>
      <c r="J2336" s="208"/>
      <c r="K2336" s="208"/>
      <c r="L2336" s="208"/>
      <c r="M2336" s="208"/>
      <c r="N2336" s="209"/>
      <c r="O2336" s="79" t="n">
        <f aca="false">SUM(J2336:N2336)</f>
        <v>0</v>
      </c>
      <c r="P2336" s="210"/>
      <c r="Q2336" s="210"/>
      <c r="R2336" s="210"/>
      <c r="S2336" s="210"/>
      <c r="T2336" s="210"/>
      <c r="U2336" s="210"/>
      <c r="V2336" s="210"/>
      <c r="W2336" s="210"/>
      <c r="X2336" s="210"/>
      <c r="Y2336" s="210"/>
      <c r="Z2336" s="210"/>
      <c r="AA2336" s="211"/>
      <c r="AB2336" s="212"/>
      <c r="AC2336" s="213"/>
      <c r="AD2336" s="214"/>
      <c r="AE2336" s="215"/>
      <c r="AF2336" s="215"/>
      <c r="AG2336" s="215"/>
      <c r="AH2336" s="215"/>
      <c r="AI2336" s="215"/>
      <c r="AJ2336" s="215"/>
      <c r="AK2336" s="215"/>
      <c r="AL2336" s="215"/>
      <c r="AM2336" s="215"/>
      <c r="AN2336" s="209"/>
      <c r="AO2336" s="215"/>
      <c r="AP2336" s="215"/>
      <c r="AQ2336" s="215"/>
      <c r="AR2336" s="215"/>
      <c r="AS2336" s="215"/>
      <c r="AT2336" s="215"/>
      <c r="AU2336" s="215"/>
      <c r="AV2336" s="215"/>
      <c r="AW2336" s="215"/>
      <c r="AX2336" s="215"/>
      <c r="AY2336" s="215"/>
      <c r="AZ2336" s="215"/>
      <c r="BA2336" s="215"/>
      <c r="BB2336" s="215"/>
      <c r="BC2336" s="215"/>
      <c r="BD2336" s="85" t="n">
        <f aca="false">SUM(AC2336:BC2336)</f>
        <v>0</v>
      </c>
      <c r="BE2336" s="111" t="n">
        <f aca="false">IF((G2336+I2336+O2336-H2336-BD2336)&gt;=0,G2336+I2336+O2336-H2336-BD2336,0)</f>
        <v>0</v>
      </c>
      <c r="BF2336" s="112" t="n">
        <f aca="false">IF((H2336-I2336-O2336-G2336+BD2336)&gt;=0,H2336-I2336-O2336-G2336+BD2336,0)</f>
        <v>60</v>
      </c>
      <c r="BG2336" s="102"/>
      <c r="BH2336" s="103"/>
      <c r="BI2336" s="90"/>
      <c r="BJ2336" s="91" t="n">
        <v>-60</v>
      </c>
      <c r="BK2336" s="91" t="n">
        <f aca="false">BJ2336-BD2336+O2336</f>
        <v>-60</v>
      </c>
      <c r="BL2336" s="104"/>
    </row>
    <row r="2337" s="105" customFormat="true" ht="15" hidden="false" customHeight="false" outlineLevel="0" collapsed="false">
      <c r="A2337" s="207" t="n">
        <v>2331</v>
      </c>
      <c r="B2337" s="94" t="n">
        <v>43466</v>
      </c>
      <c r="C2337" s="95"/>
      <c r="D2337" s="96"/>
      <c r="E2337" s="74" t="n">
        <v>20</v>
      </c>
      <c r="F2337" s="97" t="s">
        <v>1701</v>
      </c>
      <c r="G2337" s="98" t="n">
        <v>0</v>
      </c>
      <c r="H2337" s="98" t="n">
        <v>60</v>
      </c>
      <c r="I2337" s="208"/>
      <c r="J2337" s="208"/>
      <c r="K2337" s="208"/>
      <c r="L2337" s="208"/>
      <c r="M2337" s="208"/>
      <c r="N2337" s="209"/>
      <c r="O2337" s="79" t="n">
        <f aca="false">SUM(J2337:N2337)</f>
        <v>0</v>
      </c>
      <c r="P2337" s="210"/>
      <c r="Q2337" s="210"/>
      <c r="R2337" s="210"/>
      <c r="S2337" s="210"/>
      <c r="T2337" s="210"/>
      <c r="U2337" s="210"/>
      <c r="V2337" s="210"/>
      <c r="W2337" s="210"/>
      <c r="X2337" s="210"/>
      <c r="Y2337" s="210"/>
      <c r="Z2337" s="210"/>
      <c r="AA2337" s="211"/>
      <c r="AB2337" s="212"/>
      <c r="AC2337" s="213"/>
      <c r="AD2337" s="214"/>
      <c r="AE2337" s="215"/>
      <c r="AF2337" s="215"/>
      <c r="AG2337" s="215"/>
      <c r="AH2337" s="215"/>
      <c r="AI2337" s="215"/>
      <c r="AJ2337" s="215"/>
      <c r="AK2337" s="215"/>
      <c r="AL2337" s="215"/>
      <c r="AM2337" s="215"/>
      <c r="AN2337" s="209"/>
      <c r="AO2337" s="215"/>
      <c r="AP2337" s="215"/>
      <c r="AQ2337" s="215"/>
      <c r="AR2337" s="215"/>
      <c r="AS2337" s="215"/>
      <c r="AT2337" s="215"/>
      <c r="AU2337" s="215"/>
      <c r="AV2337" s="215"/>
      <c r="AW2337" s="215"/>
      <c r="AX2337" s="215"/>
      <c r="AY2337" s="215"/>
      <c r="AZ2337" s="215"/>
      <c r="BA2337" s="215"/>
      <c r="BB2337" s="215"/>
      <c r="BC2337" s="215"/>
      <c r="BD2337" s="85" t="n">
        <f aca="false">SUM(AC2337:BC2337)</f>
        <v>0</v>
      </c>
      <c r="BE2337" s="111" t="n">
        <f aca="false">IF((G2337+I2337+O2337-H2337-BD2337)&gt;=0,G2337+I2337+O2337-H2337-BD2337,0)</f>
        <v>0</v>
      </c>
      <c r="BF2337" s="112" t="n">
        <f aca="false">IF((H2337-I2337-O2337-G2337+BD2337)&gt;=0,H2337-I2337-O2337-G2337+BD2337,0)</f>
        <v>60</v>
      </c>
      <c r="BG2337" s="102"/>
      <c r="BH2337" s="103"/>
      <c r="BI2337" s="90"/>
      <c r="BJ2337" s="91" t="n">
        <v>-60</v>
      </c>
      <c r="BK2337" s="91" t="n">
        <f aca="false">BJ2337-BD2337+O2337</f>
        <v>-60</v>
      </c>
      <c r="BL2337" s="104"/>
    </row>
    <row r="2338" s="105" customFormat="true" ht="15" hidden="false" customHeight="false" outlineLevel="0" collapsed="false">
      <c r="A2338" s="207" t="n">
        <v>2332</v>
      </c>
      <c r="B2338" s="94" t="n">
        <v>43466</v>
      </c>
      <c r="C2338" s="95"/>
      <c r="D2338" s="96"/>
      <c r="E2338" s="74" t="n">
        <v>72</v>
      </c>
      <c r="F2338" s="97" t="s">
        <v>1702</v>
      </c>
      <c r="G2338" s="98" t="n">
        <v>0</v>
      </c>
      <c r="H2338" s="98" t="n">
        <v>216</v>
      </c>
      <c r="I2338" s="208"/>
      <c r="J2338" s="208"/>
      <c r="K2338" s="208"/>
      <c r="L2338" s="208"/>
      <c r="M2338" s="208"/>
      <c r="N2338" s="209"/>
      <c r="O2338" s="79" t="n">
        <f aca="false">SUM(J2338:N2338)</f>
        <v>0</v>
      </c>
      <c r="P2338" s="210"/>
      <c r="Q2338" s="210"/>
      <c r="R2338" s="210"/>
      <c r="S2338" s="210"/>
      <c r="T2338" s="210"/>
      <c r="U2338" s="210"/>
      <c r="V2338" s="210"/>
      <c r="W2338" s="210"/>
      <c r="X2338" s="210"/>
      <c r="Y2338" s="210"/>
      <c r="Z2338" s="210"/>
      <c r="AA2338" s="211"/>
      <c r="AB2338" s="212"/>
      <c r="AC2338" s="213"/>
      <c r="AD2338" s="214"/>
      <c r="AE2338" s="215"/>
      <c r="AF2338" s="215"/>
      <c r="AG2338" s="215"/>
      <c r="AH2338" s="215"/>
      <c r="AI2338" s="215"/>
      <c r="AJ2338" s="215"/>
      <c r="AK2338" s="215"/>
      <c r="AL2338" s="215"/>
      <c r="AM2338" s="215"/>
      <c r="AN2338" s="209"/>
      <c r="AO2338" s="215"/>
      <c r="AP2338" s="215"/>
      <c r="AQ2338" s="215"/>
      <c r="AR2338" s="215"/>
      <c r="AS2338" s="215"/>
      <c r="AT2338" s="215"/>
      <c r="AU2338" s="215"/>
      <c r="AV2338" s="215"/>
      <c r="AW2338" s="215"/>
      <c r="AX2338" s="215"/>
      <c r="AY2338" s="215"/>
      <c r="AZ2338" s="215"/>
      <c r="BA2338" s="215"/>
      <c r="BB2338" s="215"/>
      <c r="BC2338" s="215"/>
      <c r="BD2338" s="85" t="n">
        <f aca="false">SUM(AC2338:BC2338)</f>
        <v>0</v>
      </c>
      <c r="BE2338" s="111" t="n">
        <f aca="false">IF((G2338+I2338+O2338-H2338-BD2338)&gt;=0,G2338+I2338+O2338-H2338-BD2338,0)</f>
        <v>0</v>
      </c>
      <c r="BF2338" s="112" t="n">
        <f aca="false">IF((H2338-I2338-O2338-G2338+BD2338)&gt;=0,H2338-I2338-O2338-G2338+BD2338,0)</f>
        <v>216</v>
      </c>
      <c r="BG2338" s="102" t="n">
        <v>43497</v>
      </c>
      <c r="BH2338" s="103"/>
      <c r="BI2338" s="90"/>
      <c r="BJ2338" s="91" t="n">
        <v>-216</v>
      </c>
      <c r="BK2338" s="91" t="n">
        <f aca="false">BJ2338-BD2338+O2338</f>
        <v>-216</v>
      </c>
      <c r="BL2338" s="104"/>
    </row>
    <row r="2339" s="105" customFormat="true" ht="15" hidden="false" customHeight="false" outlineLevel="0" collapsed="false">
      <c r="A2339" s="207" t="n">
        <v>2333</v>
      </c>
      <c r="B2339" s="94" t="n">
        <v>43466</v>
      </c>
      <c r="C2339" s="95"/>
      <c r="D2339" s="96"/>
      <c r="E2339" s="74" t="n">
        <v>72</v>
      </c>
      <c r="F2339" s="97" t="s">
        <v>1703</v>
      </c>
      <c r="G2339" s="98" t="n">
        <v>0</v>
      </c>
      <c r="H2339" s="98" t="n">
        <v>216</v>
      </c>
      <c r="I2339" s="208"/>
      <c r="J2339" s="208"/>
      <c r="K2339" s="208"/>
      <c r="L2339" s="208"/>
      <c r="M2339" s="208"/>
      <c r="N2339" s="209"/>
      <c r="O2339" s="79" t="n">
        <f aca="false">SUM(J2339:N2339)</f>
        <v>0</v>
      </c>
      <c r="P2339" s="210"/>
      <c r="Q2339" s="210"/>
      <c r="R2339" s="210"/>
      <c r="S2339" s="210"/>
      <c r="T2339" s="210"/>
      <c r="U2339" s="210"/>
      <c r="V2339" s="210"/>
      <c r="W2339" s="210"/>
      <c r="X2339" s="210"/>
      <c r="Y2339" s="210"/>
      <c r="Z2339" s="210"/>
      <c r="AA2339" s="211"/>
      <c r="AB2339" s="212"/>
      <c r="AC2339" s="213"/>
      <c r="AD2339" s="214"/>
      <c r="AE2339" s="215"/>
      <c r="AF2339" s="215"/>
      <c r="AG2339" s="215"/>
      <c r="AH2339" s="215"/>
      <c r="AI2339" s="215"/>
      <c r="AJ2339" s="215"/>
      <c r="AK2339" s="215"/>
      <c r="AL2339" s="215"/>
      <c r="AM2339" s="215"/>
      <c r="AN2339" s="209"/>
      <c r="AO2339" s="215"/>
      <c r="AP2339" s="215"/>
      <c r="AQ2339" s="215"/>
      <c r="AR2339" s="215"/>
      <c r="AS2339" s="215"/>
      <c r="AT2339" s="215"/>
      <c r="AU2339" s="215"/>
      <c r="AV2339" s="215"/>
      <c r="AW2339" s="215"/>
      <c r="AX2339" s="215"/>
      <c r="AY2339" s="215"/>
      <c r="AZ2339" s="215"/>
      <c r="BA2339" s="215"/>
      <c r="BB2339" s="215"/>
      <c r="BC2339" s="215"/>
      <c r="BD2339" s="85" t="n">
        <f aca="false">SUM(AC2339:BC2339)</f>
        <v>0</v>
      </c>
      <c r="BE2339" s="111" t="n">
        <f aca="false">IF((G2339+I2339+O2339-H2339-BD2339)&gt;=0,G2339+I2339+O2339-H2339-BD2339,0)</f>
        <v>0</v>
      </c>
      <c r="BF2339" s="112" t="n">
        <f aca="false">IF((H2339-I2339-O2339-G2339+BD2339)&gt;=0,H2339-I2339-O2339-G2339+BD2339,0)</f>
        <v>216</v>
      </c>
      <c r="BG2339" s="102"/>
      <c r="BH2339" s="103"/>
      <c r="BI2339" s="90"/>
      <c r="BJ2339" s="91" t="n">
        <v>-216</v>
      </c>
      <c r="BK2339" s="91" t="n">
        <f aca="false">BJ2339-BD2339+O2339</f>
        <v>-216</v>
      </c>
      <c r="BL2339" s="104"/>
    </row>
    <row r="2340" s="105" customFormat="true" ht="15" hidden="false" customHeight="false" outlineLevel="0" collapsed="false">
      <c r="A2340" s="207" t="n">
        <v>2334</v>
      </c>
      <c r="B2340" s="94" t="n">
        <v>43466</v>
      </c>
      <c r="C2340" s="95"/>
      <c r="D2340" s="96"/>
      <c r="E2340" s="74" t="n">
        <v>72</v>
      </c>
      <c r="F2340" s="97" t="s">
        <v>1704</v>
      </c>
      <c r="G2340" s="98" t="n">
        <v>0</v>
      </c>
      <c r="H2340" s="98" t="n">
        <v>216</v>
      </c>
      <c r="I2340" s="208"/>
      <c r="J2340" s="208"/>
      <c r="K2340" s="208"/>
      <c r="L2340" s="208"/>
      <c r="M2340" s="208"/>
      <c r="N2340" s="209"/>
      <c r="O2340" s="79" t="n">
        <f aca="false">SUM(J2340:N2340)</f>
        <v>0</v>
      </c>
      <c r="P2340" s="210"/>
      <c r="Q2340" s="210"/>
      <c r="R2340" s="210"/>
      <c r="S2340" s="210"/>
      <c r="T2340" s="210"/>
      <c r="U2340" s="210"/>
      <c r="V2340" s="210"/>
      <c r="W2340" s="210"/>
      <c r="X2340" s="210"/>
      <c r="Y2340" s="210"/>
      <c r="Z2340" s="210"/>
      <c r="AA2340" s="211"/>
      <c r="AB2340" s="212"/>
      <c r="AC2340" s="213"/>
      <c r="AD2340" s="214"/>
      <c r="AE2340" s="215"/>
      <c r="AF2340" s="215"/>
      <c r="AG2340" s="215"/>
      <c r="AH2340" s="215"/>
      <c r="AI2340" s="215"/>
      <c r="AJ2340" s="215"/>
      <c r="AK2340" s="215"/>
      <c r="AL2340" s="215"/>
      <c r="AM2340" s="215"/>
      <c r="AN2340" s="209"/>
      <c r="AO2340" s="215"/>
      <c r="AP2340" s="215"/>
      <c r="AQ2340" s="215"/>
      <c r="AR2340" s="215"/>
      <c r="AS2340" s="215"/>
      <c r="AT2340" s="215"/>
      <c r="AU2340" s="215"/>
      <c r="AV2340" s="215"/>
      <c r="AW2340" s="215"/>
      <c r="AX2340" s="215"/>
      <c r="AY2340" s="215"/>
      <c r="AZ2340" s="215"/>
      <c r="BA2340" s="215"/>
      <c r="BB2340" s="215"/>
      <c r="BC2340" s="215"/>
      <c r="BD2340" s="85" t="n">
        <f aca="false">SUM(AC2340:BC2340)</f>
        <v>0</v>
      </c>
      <c r="BE2340" s="111" t="n">
        <f aca="false">IF((G2340+I2340+O2340-H2340-BD2340)&gt;=0,G2340+I2340+O2340-H2340-BD2340,0)</f>
        <v>0</v>
      </c>
      <c r="BF2340" s="112" t="n">
        <f aca="false">IF((H2340-I2340-O2340-G2340+BD2340)&gt;=0,H2340-I2340-O2340-G2340+BD2340,0)</f>
        <v>216</v>
      </c>
      <c r="BG2340" s="102"/>
      <c r="BH2340" s="103"/>
      <c r="BI2340" s="90"/>
      <c r="BJ2340" s="91" t="n">
        <v>-216</v>
      </c>
      <c r="BK2340" s="91" t="n">
        <f aca="false">BJ2340-BD2340+O2340</f>
        <v>-216</v>
      </c>
      <c r="BL2340" s="104"/>
    </row>
    <row r="2341" s="105" customFormat="true" ht="15" hidden="false" customHeight="false" outlineLevel="0" collapsed="false">
      <c r="A2341" s="207" t="n">
        <v>2335</v>
      </c>
      <c r="B2341" s="94" t="n">
        <v>43466</v>
      </c>
      <c r="C2341" s="95"/>
      <c r="D2341" s="96"/>
      <c r="E2341" s="74" t="n">
        <v>72</v>
      </c>
      <c r="F2341" s="97" t="s">
        <v>1705</v>
      </c>
      <c r="G2341" s="98" t="n">
        <v>0</v>
      </c>
      <c r="H2341" s="98" t="n">
        <v>216</v>
      </c>
      <c r="I2341" s="208"/>
      <c r="J2341" s="208"/>
      <c r="K2341" s="208"/>
      <c r="L2341" s="208"/>
      <c r="M2341" s="208"/>
      <c r="N2341" s="209"/>
      <c r="O2341" s="79" t="n">
        <f aca="false">SUM(J2341:N2341)</f>
        <v>0</v>
      </c>
      <c r="P2341" s="210"/>
      <c r="Q2341" s="210"/>
      <c r="R2341" s="210"/>
      <c r="S2341" s="210"/>
      <c r="T2341" s="210"/>
      <c r="U2341" s="210"/>
      <c r="V2341" s="210"/>
      <c r="W2341" s="210"/>
      <c r="X2341" s="210"/>
      <c r="Y2341" s="210"/>
      <c r="Z2341" s="210"/>
      <c r="AA2341" s="211"/>
      <c r="AB2341" s="212"/>
      <c r="AC2341" s="213"/>
      <c r="AD2341" s="214"/>
      <c r="AE2341" s="215"/>
      <c r="AF2341" s="215"/>
      <c r="AG2341" s="215"/>
      <c r="AH2341" s="215"/>
      <c r="AI2341" s="215"/>
      <c r="AJ2341" s="215"/>
      <c r="AK2341" s="215"/>
      <c r="AL2341" s="215"/>
      <c r="AM2341" s="215"/>
      <c r="AN2341" s="209"/>
      <c r="AO2341" s="215"/>
      <c r="AP2341" s="215"/>
      <c r="AQ2341" s="215"/>
      <c r="AR2341" s="215"/>
      <c r="AS2341" s="215"/>
      <c r="AT2341" s="215"/>
      <c r="AU2341" s="215"/>
      <c r="AV2341" s="215"/>
      <c r="AW2341" s="215"/>
      <c r="AX2341" s="215"/>
      <c r="AY2341" s="215"/>
      <c r="AZ2341" s="215"/>
      <c r="BA2341" s="215"/>
      <c r="BB2341" s="215"/>
      <c r="BC2341" s="215"/>
      <c r="BD2341" s="85" t="n">
        <f aca="false">SUM(AC2341:BC2341)</f>
        <v>0</v>
      </c>
      <c r="BE2341" s="111" t="n">
        <f aca="false">IF((G2341+I2341+O2341-H2341-BD2341)&gt;=0,G2341+I2341+O2341-H2341-BD2341,0)</f>
        <v>0</v>
      </c>
      <c r="BF2341" s="112" t="n">
        <f aca="false">IF((H2341-I2341-O2341-G2341+BD2341)&gt;=0,H2341-I2341-O2341-G2341+BD2341,0)</f>
        <v>216</v>
      </c>
      <c r="BG2341" s="102"/>
      <c r="BH2341" s="103"/>
      <c r="BI2341" s="90"/>
      <c r="BJ2341" s="91" t="n">
        <v>-216</v>
      </c>
      <c r="BK2341" s="91" t="n">
        <f aca="false">BJ2341-BD2341+O2341</f>
        <v>-216</v>
      </c>
      <c r="BL2341" s="104"/>
    </row>
    <row r="2342" s="105" customFormat="true" ht="15" hidden="false" customHeight="false" outlineLevel="0" collapsed="false">
      <c r="A2342" s="207" t="n">
        <v>2336</v>
      </c>
      <c r="B2342" s="94" t="n">
        <v>43466</v>
      </c>
      <c r="C2342" s="95"/>
      <c r="D2342" s="96"/>
      <c r="E2342" s="74" t="n">
        <v>72</v>
      </c>
      <c r="F2342" s="97" t="s">
        <v>1706</v>
      </c>
      <c r="G2342" s="98" t="n">
        <v>0</v>
      </c>
      <c r="H2342" s="98" t="n">
        <v>216</v>
      </c>
      <c r="I2342" s="208"/>
      <c r="J2342" s="208"/>
      <c r="K2342" s="208"/>
      <c r="L2342" s="208"/>
      <c r="M2342" s="208"/>
      <c r="N2342" s="209"/>
      <c r="O2342" s="79" t="n">
        <f aca="false">SUM(J2342:N2342)</f>
        <v>0</v>
      </c>
      <c r="P2342" s="210"/>
      <c r="Q2342" s="210"/>
      <c r="R2342" s="210"/>
      <c r="S2342" s="210"/>
      <c r="T2342" s="210"/>
      <c r="U2342" s="210"/>
      <c r="V2342" s="210"/>
      <c r="W2342" s="210"/>
      <c r="X2342" s="210"/>
      <c r="Y2342" s="210"/>
      <c r="Z2342" s="210"/>
      <c r="AA2342" s="211"/>
      <c r="AB2342" s="212"/>
      <c r="AC2342" s="213"/>
      <c r="AD2342" s="214"/>
      <c r="AE2342" s="215"/>
      <c r="AF2342" s="215"/>
      <c r="AG2342" s="215"/>
      <c r="AH2342" s="215"/>
      <c r="AI2342" s="215"/>
      <c r="AJ2342" s="215"/>
      <c r="AK2342" s="215"/>
      <c r="AL2342" s="215"/>
      <c r="AM2342" s="215"/>
      <c r="AN2342" s="209"/>
      <c r="AO2342" s="215"/>
      <c r="AP2342" s="215"/>
      <c r="AQ2342" s="215"/>
      <c r="AR2342" s="215"/>
      <c r="AS2342" s="215"/>
      <c r="AT2342" s="215"/>
      <c r="AU2342" s="215"/>
      <c r="AV2342" s="215"/>
      <c r="AW2342" s="215"/>
      <c r="AX2342" s="215"/>
      <c r="AY2342" s="215"/>
      <c r="AZ2342" s="215"/>
      <c r="BA2342" s="215"/>
      <c r="BB2342" s="215"/>
      <c r="BC2342" s="215"/>
      <c r="BD2342" s="85" t="n">
        <f aca="false">SUM(AC2342:BC2342)</f>
        <v>0</v>
      </c>
      <c r="BE2342" s="111" t="n">
        <f aca="false">IF((G2342+I2342+O2342-H2342-BD2342)&gt;=0,G2342+I2342+O2342-H2342-BD2342,0)</f>
        <v>0</v>
      </c>
      <c r="BF2342" s="112" t="n">
        <f aca="false">IF((H2342-I2342-O2342-G2342+BD2342)&gt;=0,H2342-I2342-O2342-G2342+BD2342,0)</f>
        <v>216</v>
      </c>
      <c r="BG2342" s="102"/>
      <c r="BH2342" s="103"/>
      <c r="BI2342" s="90"/>
      <c r="BJ2342" s="91" t="n">
        <v>-216</v>
      </c>
      <c r="BK2342" s="91" t="n">
        <f aca="false">BJ2342-BD2342+O2342</f>
        <v>-216</v>
      </c>
      <c r="BL2342" s="104"/>
    </row>
    <row r="2343" s="105" customFormat="true" ht="15" hidden="false" customHeight="false" outlineLevel="0" collapsed="false">
      <c r="A2343" s="207" t="n">
        <v>2337</v>
      </c>
      <c r="B2343" s="94" t="n">
        <v>43466</v>
      </c>
      <c r="C2343" s="95"/>
      <c r="D2343" s="96"/>
      <c r="E2343" s="74" t="n">
        <v>20</v>
      </c>
      <c r="F2343" s="97" t="s">
        <v>1707</v>
      </c>
      <c r="G2343" s="98" t="n">
        <v>0</v>
      </c>
      <c r="H2343" s="98" t="n">
        <v>60</v>
      </c>
      <c r="I2343" s="208"/>
      <c r="J2343" s="208"/>
      <c r="K2343" s="208"/>
      <c r="L2343" s="208"/>
      <c r="M2343" s="208"/>
      <c r="N2343" s="209"/>
      <c r="O2343" s="79" t="n">
        <f aca="false">SUM(J2343:N2343)</f>
        <v>0</v>
      </c>
      <c r="P2343" s="210"/>
      <c r="Q2343" s="210"/>
      <c r="R2343" s="210"/>
      <c r="S2343" s="210"/>
      <c r="T2343" s="210"/>
      <c r="U2343" s="210"/>
      <c r="V2343" s="210"/>
      <c r="W2343" s="210"/>
      <c r="X2343" s="210"/>
      <c r="Y2343" s="210"/>
      <c r="Z2343" s="210"/>
      <c r="AA2343" s="211"/>
      <c r="AB2343" s="212"/>
      <c r="AC2343" s="213"/>
      <c r="AD2343" s="214"/>
      <c r="AE2343" s="215"/>
      <c r="AF2343" s="215"/>
      <c r="AG2343" s="215"/>
      <c r="AH2343" s="215"/>
      <c r="AI2343" s="215"/>
      <c r="AJ2343" s="215"/>
      <c r="AK2343" s="215"/>
      <c r="AL2343" s="215"/>
      <c r="AM2343" s="215"/>
      <c r="AN2343" s="209"/>
      <c r="AO2343" s="215"/>
      <c r="AP2343" s="215"/>
      <c r="AQ2343" s="215"/>
      <c r="AR2343" s="215"/>
      <c r="AS2343" s="215"/>
      <c r="AT2343" s="215"/>
      <c r="AU2343" s="215"/>
      <c r="AV2343" s="215"/>
      <c r="AW2343" s="215"/>
      <c r="AX2343" s="215"/>
      <c r="AY2343" s="215"/>
      <c r="AZ2343" s="215"/>
      <c r="BA2343" s="215"/>
      <c r="BB2343" s="215"/>
      <c r="BC2343" s="215"/>
      <c r="BD2343" s="85" t="n">
        <f aca="false">SUM(AC2343:BC2343)</f>
        <v>0</v>
      </c>
      <c r="BE2343" s="111" t="n">
        <f aca="false">IF((G2343+I2343+O2343-H2343-BD2343)&gt;=0,G2343+I2343+O2343-H2343-BD2343,0)</f>
        <v>0</v>
      </c>
      <c r="BF2343" s="112" t="n">
        <f aca="false">IF((H2343-I2343-O2343-G2343+BD2343)&gt;=0,H2343-I2343-O2343-G2343+BD2343,0)</f>
        <v>60</v>
      </c>
      <c r="BG2343" s="102"/>
      <c r="BH2343" s="103"/>
      <c r="BI2343" s="90"/>
      <c r="BJ2343" s="91" t="n">
        <v>-60</v>
      </c>
      <c r="BK2343" s="91" t="n">
        <f aca="false">BJ2343-BD2343+O2343</f>
        <v>-60</v>
      </c>
      <c r="BL2343" s="104"/>
    </row>
    <row r="2344" s="105" customFormat="true" ht="15" hidden="false" customHeight="false" outlineLevel="0" collapsed="false">
      <c r="A2344" s="207" t="n">
        <v>2338</v>
      </c>
      <c r="B2344" s="94" t="n">
        <v>43466</v>
      </c>
      <c r="C2344" s="95"/>
      <c r="D2344" s="96"/>
      <c r="E2344" s="74" t="n">
        <v>72</v>
      </c>
      <c r="F2344" s="97" t="s">
        <v>1708</v>
      </c>
      <c r="G2344" s="98" t="n">
        <v>0</v>
      </c>
      <c r="H2344" s="98" t="n">
        <v>216</v>
      </c>
      <c r="I2344" s="208"/>
      <c r="J2344" s="208"/>
      <c r="K2344" s="208"/>
      <c r="L2344" s="208"/>
      <c r="M2344" s="208"/>
      <c r="N2344" s="209"/>
      <c r="O2344" s="79" t="n">
        <f aca="false">SUM(J2344:N2344)</f>
        <v>0</v>
      </c>
      <c r="P2344" s="210"/>
      <c r="Q2344" s="210"/>
      <c r="R2344" s="210"/>
      <c r="S2344" s="210"/>
      <c r="T2344" s="210"/>
      <c r="U2344" s="210"/>
      <c r="V2344" s="210"/>
      <c r="W2344" s="210"/>
      <c r="X2344" s="210"/>
      <c r="Y2344" s="210"/>
      <c r="Z2344" s="210"/>
      <c r="AA2344" s="211"/>
      <c r="AB2344" s="212"/>
      <c r="AC2344" s="213"/>
      <c r="AD2344" s="214"/>
      <c r="AE2344" s="215"/>
      <c r="AF2344" s="215"/>
      <c r="AG2344" s="215"/>
      <c r="AH2344" s="215"/>
      <c r="AI2344" s="215"/>
      <c r="AJ2344" s="215"/>
      <c r="AK2344" s="215"/>
      <c r="AL2344" s="215"/>
      <c r="AM2344" s="215"/>
      <c r="AN2344" s="209"/>
      <c r="AO2344" s="215"/>
      <c r="AP2344" s="215"/>
      <c r="AQ2344" s="215"/>
      <c r="AR2344" s="215"/>
      <c r="AS2344" s="215"/>
      <c r="AT2344" s="215"/>
      <c r="AU2344" s="215"/>
      <c r="AV2344" s="215"/>
      <c r="AW2344" s="215"/>
      <c r="AX2344" s="215"/>
      <c r="AY2344" s="215"/>
      <c r="AZ2344" s="215"/>
      <c r="BA2344" s="215"/>
      <c r="BB2344" s="215"/>
      <c r="BC2344" s="215"/>
      <c r="BD2344" s="85" t="n">
        <f aca="false">SUM(AC2344:BC2344)</f>
        <v>0</v>
      </c>
      <c r="BE2344" s="111" t="n">
        <f aca="false">IF((G2344+I2344+O2344-H2344-BD2344)&gt;=0,G2344+I2344+O2344-H2344-BD2344,0)</f>
        <v>0</v>
      </c>
      <c r="BF2344" s="112" t="n">
        <f aca="false">IF((H2344-I2344-O2344-G2344+BD2344)&gt;=0,H2344-I2344-O2344-G2344+BD2344,0)</f>
        <v>216</v>
      </c>
      <c r="BG2344" s="102"/>
      <c r="BH2344" s="103"/>
      <c r="BI2344" s="90"/>
      <c r="BJ2344" s="91" t="n">
        <v>-216</v>
      </c>
      <c r="BK2344" s="91" t="n">
        <f aca="false">BJ2344-BD2344+O2344</f>
        <v>-216</v>
      </c>
      <c r="BL2344" s="104"/>
    </row>
    <row r="2345" s="105" customFormat="true" ht="15" hidden="false" customHeight="false" outlineLevel="0" collapsed="false">
      <c r="A2345" s="207" t="n">
        <v>2339</v>
      </c>
      <c r="B2345" s="94" t="n">
        <v>43466</v>
      </c>
      <c r="C2345" s="95"/>
      <c r="D2345" s="96"/>
      <c r="E2345" s="74" t="n">
        <v>72</v>
      </c>
      <c r="F2345" s="97" t="s">
        <v>1709</v>
      </c>
      <c r="G2345" s="98" t="n">
        <v>0</v>
      </c>
      <c r="H2345" s="98" t="n">
        <v>288</v>
      </c>
      <c r="I2345" s="208"/>
      <c r="J2345" s="208"/>
      <c r="K2345" s="208"/>
      <c r="L2345" s="208"/>
      <c r="M2345" s="208"/>
      <c r="N2345" s="209"/>
      <c r="O2345" s="79" t="n">
        <f aca="false">SUM(J2345:N2345)</f>
        <v>0</v>
      </c>
      <c r="P2345" s="210"/>
      <c r="Q2345" s="210"/>
      <c r="R2345" s="210"/>
      <c r="S2345" s="210"/>
      <c r="T2345" s="210"/>
      <c r="U2345" s="210"/>
      <c r="V2345" s="210"/>
      <c r="W2345" s="210"/>
      <c r="X2345" s="210"/>
      <c r="Y2345" s="210"/>
      <c r="Z2345" s="210"/>
      <c r="AA2345" s="211"/>
      <c r="AB2345" s="212"/>
      <c r="AC2345" s="213"/>
      <c r="AD2345" s="214"/>
      <c r="AE2345" s="215"/>
      <c r="AF2345" s="215"/>
      <c r="AG2345" s="215"/>
      <c r="AH2345" s="215"/>
      <c r="AI2345" s="215"/>
      <c r="AJ2345" s="215"/>
      <c r="AK2345" s="215"/>
      <c r="AL2345" s="215"/>
      <c r="AM2345" s="215"/>
      <c r="AN2345" s="209"/>
      <c r="AO2345" s="215"/>
      <c r="AP2345" s="215"/>
      <c r="AQ2345" s="215"/>
      <c r="AR2345" s="215"/>
      <c r="AS2345" s="215"/>
      <c r="AT2345" s="215"/>
      <c r="AU2345" s="215"/>
      <c r="AV2345" s="215"/>
      <c r="AW2345" s="215"/>
      <c r="AX2345" s="215"/>
      <c r="AY2345" s="215"/>
      <c r="AZ2345" s="215"/>
      <c r="BA2345" s="215"/>
      <c r="BB2345" s="215"/>
      <c r="BC2345" s="215"/>
      <c r="BD2345" s="85" t="n">
        <f aca="false">SUM(AC2345:BC2345)</f>
        <v>0</v>
      </c>
      <c r="BE2345" s="111" t="n">
        <f aca="false">IF((G2345+I2345+O2345-H2345-BD2345)&gt;=0,G2345+I2345+O2345-H2345-BD2345,0)</f>
        <v>0</v>
      </c>
      <c r="BF2345" s="112" t="n">
        <f aca="false">IF((H2345-I2345-O2345-G2345+BD2345)&gt;=0,H2345-I2345-O2345-G2345+BD2345,0)</f>
        <v>288</v>
      </c>
      <c r="BG2345" s="102"/>
      <c r="BH2345" s="103"/>
      <c r="BI2345" s="90"/>
      <c r="BJ2345" s="91" t="n">
        <v>-288</v>
      </c>
      <c r="BK2345" s="91" t="n">
        <f aca="false">BJ2345-BD2345+O2345</f>
        <v>-288</v>
      </c>
      <c r="BL2345" s="104"/>
    </row>
    <row r="2346" s="105" customFormat="true" ht="15" hidden="false" customHeight="false" outlineLevel="0" collapsed="false">
      <c r="A2346" s="207" t="n">
        <v>2340</v>
      </c>
      <c r="B2346" s="94" t="n">
        <v>43466</v>
      </c>
      <c r="C2346" s="95"/>
      <c r="D2346" s="96"/>
      <c r="E2346" s="74" t="n">
        <v>72</v>
      </c>
      <c r="F2346" s="97" t="s">
        <v>1710</v>
      </c>
      <c r="G2346" s="98" t="n">
        <v>0</v>
      </c>
      <c r="H2346" s="98" t="n">
        <v>72</v>
      </c>
      <c r="I2346" s="208"/>
      <c r="J2346" s="208"/>
      <c r="K2346" s="208"/>
      <c r="L2346" s="208"/>
      <c r="M2346" s="208"/>
      <c r="N2346" s="209"/>
      <c r="O2346" s="79" t="n">
        <f aca="false">SUM(J2346:N2346)</f>
        <v>0</v>
      </c>
      <c r="P2346" s="210"/>
      <c r="Q2346" s="210"/>
      <c r="R2346" s="210"/>
      <c r="S2346" s="210"/>
      <c r="T2346" s="210"/>
      <c r="U2346" s="210"/>
      <c r="V2346" s="210"/>
      <c r="W2346" s="210"/>
      <c r="X2346" s="210"/>
      <c r="Y2346" s="210"/>
      <c r="Z2346" s="210"/>
      <c r="AA2346" s="211"/>
      <c r="AB2346" s="212"/>
      <c r="AC2346" s="213"/>
      <c r="AD2346" s="214"/>
      <c r="AE2346" s="215"/>
      <c r="AF2346" s="215"/>
      <c r="AG2346" s="215"/>
      <c r="AH2346" s="215"/>
      <c r="AI2346" s="215"/>
      <c r="AJ2346" s="215"/>
      <c r="AK2346" s="215"/>
      <c r="AL2346" s="215"/>
      <c r="AM2346" s="215"/>
      <c r="AN2346" s="209"/>
      <c r="AO2346" s="215"/>
      <c r="AP2346" s="215"/>
      <c r="AQ2346" s="215"/>
      <c r="AR2346" s="215"/>
      <c r="AS2346" s="215"/>
      <c r="AT2346" s="215"/>
      <c r="AU2346" s="215"/>
      <c r="AV2346" s="215"/>
      <c r="AW2346" s="215"/>
      <c r="AX2346" s="215"/>
      <c r="AY2346" s="215"/>
      <c r="AZ2346" s="215"/>
      <c r="BA2346" s="215"/>
      <c r="BB2346" s="215"/>
      <c r="BC2346" s="215"/>
      <c r="BD2346" s="85" t="n">
        <f aca="false">SUM(AC2346:BC2346)</f>
        <v>0</v>
      </c>
      <c r="BE2346" s="111" t="n">
        <f aca="false">IF((G2346+I2346+O2346-H2346-BD2346)&gt;=0,G2346+I2346+O2346-H2346-BD2346,0)</f>
        <v>0</v>
      </c>
      <c r="BF2346" s="112" t="n">
        <f aca="false">IF((H2346-I2346-O2346-G2346+BD2346)&gt;=0,H2346-I2346-O2346-G2346+BD2346,0)</f>
        <v>72</v>
      </c>
      <c r="BG2346" s="102"/>
      <c r="BH2346" s="103"/>
      <c r="BI2346" s="90"/>
      <c r="BJ2346" s="91" t="n">
        <v>-72</v>
      </c>
      <c r="BK2346" s="91" t="n">
        <f aca="false">BJ2346-BD2346+O2346</f>
        <v>-72</v>
      </c>
      <c r="BL2346" s="104"/>
    </row>
    <row r="2347" s="105" customFormat="true" ht="15" hidden="false" customHeight="false" outlineLevel="0" collapsed="false">
      <c r="A2347" s="207" t="n">
        <v>2341</v>
      </c>
      <c r="B2347" s="94" t="n">
        <v>43466</v>
      </c>
      <c r="C2347" s="95"/>
      <c r="D2347" s="96"/>
      <c r="E2347" s="74" t="n">
        <v>72</v>
      </c>
      <c r="F2347" s="97" t="s">
        <v>1711</v>
      </c>
      <c r="G2347" s="98" t="n">
        <v>0</v>
      </c>
      <c r="H2347" s="98" t="n">
        <v>8</v>
      </c>
      <c r="I2347" s="208"/>
      <c r="J2347" s="208"/>
      <c r="K2347" s="208"/>
      <c r="L2347" s="208"/>
      <c r="M2347" s="208"/>
      <c r="N2347" s="209"/>
      <c r="O2347" s="79" t="n">
        <f aca="false">SUM(J2347:N2347)</f>
        <v>0</v>
      </c>
      <c r="P2347" s="210"/>
      <c r="Q2347" s="210"/>
      <c r="R2347" s="210"/>
      <c r="S2347" s="210"/>
      <c r="T2347" s="210"/>
      <c r="U2347" s="210"/>
      <c r="V2347" s="210"/>
      <c r="W2347" s="210"/>
      <c r="X2347" s="210"/>
      <c r="Y2347" s="210"/>
      <c r="Z2347" s="210"/>
      <c r="AA2347" s="211"/>
      <c r="AB2347" s="212"/>
      <c r="AC2347" s="213"/>
      <c r="AD2347" s="214"/>
      <c r="AE2347" s="215"/>
      <c r="AF2347" s="215"/>
      <c r="AG2347" s="215"/>
      <c r="AH2347" s="215"/>
      <c r="AI2347" s="215"/>
      <c r="AJ2347" s="215"/>
      <c r="AK2347" s="215"/>
      <c r="AL2347" s="215"/>
      <c r="AM2347" s="215"/>
      <c r="AN2347" s="209"/>
      <c r="AO2347" s="215"/>
      <c r="AP2347" s="215"/>
      <c r="AQ2347" s="215"/>
      <c r="AR2347" s="215"/>
      <c r="AS2347" s="215"/>
      <c r="AT2347" s="215"/>
      <c r="AU2347" s="215"/>
      <c r="AV2347" s="215"/>
      <c r="AW2347" s="215"/>
      <c r="AX2347" s="215"/>
      <c r="AY2347" s="215"/>
      <c r="AZ2347" s="215"/>
      <c r="BA2347" s="215"/>
      <c r="BB2347" s="215"/>
      <c r="BC2347" s="215"/>
      <c r="BD2347" s="85" t="n">
        <f aca="false">SUM(AC2347:BC2347)</f>
        <v>0</v>
      </c>
      <c r="BE2347" s="111" t="n">
        <f aca="false">IF((G2347+I2347+O2347-H2347-BD2347)&gt;=0,G2347+I2347+O2347-H2347-BD2347,0)</f>
        <v>0</v>
      </c>
      <c r="BF2347" s="112" t="n">
        <f aca="false">IF((H2347-I2347-O2347-G2347+BD2347)&gt;=0,H2347-I2347-O2347-G2347+BD2347,0)</f>
        <v>8</v>
      </c>
      <c r="BG2347" s="102"/>
      <c r="BH2347" s="103"/>
      <c r="BI2347" s="90"/>
      <c r="BJ2347" s="91" t="n">
        <v>-8</v>
      </c>
      <c r="BK2347" s="91" t="n">
        <f aca="false">BJ2347-BD2347+O2347</f>
        <v>-8</v>
      </c>
      <c r="BL2347" s="104"/>
    </row>
    <row r="2348" s="93" customFormat="true" ht="15" hidden="false" customHeight="false" outlineLevel="0" collapsed="false">
      <c r="A2348" s="207" t="n">
        <v>2342</v>
      </c>
      <c r="B2348" s="71" t="n">
        <v>43466</v>
      </c>
      <c r="C2348" s="72"/>
      <c r="D2348" s="73"/>
      <c r="E2348" s="74" t="n">
        <v>20</v>
      </c>
      <c r="F2348" s="75" t="s">
        <v>1712</v>
      </c>
      <c r="G2348" s="76" t="n">
        <v>0</v>
      </c>
      <c r="H2348" s="76" t="n">
        <v>60</v>
      </c>
      <c r="I2348" s="208"/>
      <c r="J2348" s="208"/>
      <c r="K2348" s="208"/>
      <c r="L2348" s="208"/>
      <c r="M2348" s="208"/>
      <c r="N2348" s="209"/>
      <c r="O2348" s="79" t="n">
        <f aca="false">SUM(J2348:N2348)</f>
        <v>0</v>
      </c>
      <c r="P2348" s="215"/>
      <c r="Q2348" s="215"/>
      <c r="R2348" s="215"/>
      <c r="S2348" s="215"/>
      <c r="T2348" s="215"/>
      <c r="U2348" s="215"/>
      <c r="V2348" s="215"/>
      <c r="W2348" s="215"/>
      <c r="X2348" s="215"/>
      <c r="Y2348" s="215"/>
      <c r="Z2348" s="215"/>
      <c r="AA2348" s="217"/>
      <c r="AB2348" s="218"/>
      <c r="AC2348" s="213"/>
      <c r="AD2348" s="214"/>
      <c r="AE2348" s="215"/>
      <c r="AF2348" s="215"/>
      <c r="AG2348" s="215"/>
      <c r="AH2348" s="215"/>
      <c r="AI2348" s="215"/>
      <c r="AJ2348" s="215"/>
      <c r="AK2348" s="215"/>
      <c r="AL2348" s="215"/>
      <c r="AM2348" s="215"/>
      <c r="AN2348" s="209"/>
      <c r="AO2348" s="215"/>
      <c r="AP2348" s="215"/>
      <c r="AQ2348" s="215"/>
      <c r="AR2348" s="215"/>
      <c r="AS2348" s="215"/>
      <c r="AT2348" s="215"/>
      <c r="AU2348" s="215"/>
      <c r="AV2348" s="215"/>
      <c r="AW2348" s="215"/>
      <c r="AX2348" s="215"/>
      <c r="AY2348" s="215"/>
      <c r="AZ2348" s="215"/>
      <c r="BA2348" s="215"/>
      <c r="BB2348" s="215"/>
      <c r="BC2348" s="215"/>
      <c r="BD2348" s="85" t="n">
        <f aca="false">SUM(AC2348:BC2348)</f>
        <v>0</v>
      </c>
      <c r="BE2348" s="86" t="n">
        <f aca="false">IF((G2348+I2348+O2348-H2348-BD2348)&gt;=0,G2348+I2348+O2348-H2348-BD2348,0)</f>
        <v>0</v>
      </c>
      <c r="BF2348" s="87" t="n">
        <f aca="false">IF((H2348-I2348-O2348-G2348+BD2348)&gt;=0,H2348-I2348-O2348-G2348+BD2348,0)</f>
        <v>60</v>
      </c>
      <c r="BG2348" s="106"/>
      <c r="BH2348" s="107"/>
      <c r="BI2348" s="90"/>
      <c r="BJ2348" s="91" t="n">
        <v>-60</v>
      </c>
      <c r="BK2348" s="91" t="n">
        <f aca="false">BJ2348-BD2348+O2348</f>
        <v>-60</v>
      </c>
      <c r="BL2348" s="92"/>
    </row>
    <row r="2349" s="105" customFormat="true" ht="15" hidden="false" customHeight="false" outlineLevel="0" collapsed="false">
      <c r="A2349" s="207" t="n">
        <v>2343</v>
      </c>
      <c r="B2349" s="94" t="n">
        <v>43466</v>
      </c>
      <c r="C2349" s="95"/>
      <c r="D2349" s="96"/>
      <c r="E2349" s="74" t="n">
        <v>72</v>
      </c>
      <c r="F2349" s="97" t="s">
        <v>1713</v>
      </c>
      <c r="G2349" s="98" t="n">
        <v>0</v>
      </c>
      <c r="H2349" s="98" t="n">
        <v>68</v>
      </c>
      <c r="I2349" s="208"/>
      <c r="J2349" s="208"/>
      <c r="K2349" s="208"/>
      <c r="L2349" s="208"/>
      <c r="M2349" s="208"/>
      <c r="N2349" s="209"/>
      <c r="O2349" s="79" t="n">
        <f aca="false">SUM(J2349:N2349)</f>
        <v>0</v>
      </c>
      <c r="P2349" s="210"/>
      <c r="Q2349" s="210"/>
      <c r="R2349" s="210"/>
      <c r="S2349" s="210"/>
      <c r="T2349" s="210"/>
      <c r="U2349" s="210"/>
      <c r="V2349" s="210"/>
      <c r="W2349" s="210"/>
      <c r="X2349" s="210"/>
      <c r="Y2349" s="210"/>
      <c r="Z2349" s="210"/>
      <c r="AA2349" s="211"/>
      <c r="AB2349" s="212"/>
      <c r="AC2349" s="213"/>
      <c r="AD2349" s="214"/>
      <c r="AE2349" s="215"/>
      <c r="AF2349" s="215"/>
      <c r="AG2349" s="215"/>
      <c r="AH2349" s="215"/>
      <c r="AI2349" s="215"/>
      <c r="AJ2349" s="215"/>
      <c r="AK2349" s="215"/>
      <c r="AL2349" s="215"/>
      <c r="AM2349" s="215"/>
      <c r="AN2349" s="209"/>
      <c r="AO2349" s="215"/>
      <c r="AP2349" s="215"/>
      <c r="AQ2349" s="215"/>
      <c r="AR2349" s="215"/>
      <c r="AS2349" s="215"/>
      <c r="AT2349" s="215"/>
      <c r="AU2349" s="215"/>
      <c r="AV2349" s="215"/>
      <c r="AW2349" s="215"/>
      <c r="AX2349" s="215"/>
      <c r="AY2349" s="215"/>
      <c r="AZ2349" s="215"/>
      <c r="BA2349" s="215"/>
      <c r="BB2349" s="215"/>
      <c r="BC2349" s="215"/>
      <c r="BD2349" s="85" t="n">
        <f aca="false">SUM(AC2349:BC2349)</f>
        <v>0</v>
      </c>
      <c r="BE2349" s="111" t="n">
        <f aca="false">IF((G2349+I2349+O2349-H2349-BD2349)&gt;=0,G2349+I2349+O2349-H2349-BD2349,0)</f>
        <v>0</v>
      </c>
      <c r="BF2349" s="112" t="n">
        <f aca="false">IF((H2349-I2349-O2349-G2349+BD2349)&gt;=0,H2349-I2349-O2349-G2349+BD2349,0)</f>
        <v>68</v>
      </c>
      <c r="BG2349" s="102"/>
      <c r="BH2349" s="103"/>
      <c r="BI2349" s="90"/>
      <c r="BJ2349" s="91" t="n">
        <v>-68</v>
      </c>
      <c r="BK2349" s="91" t="n">
        <f aca="false">BJ2349-BD2349+O2349</f>
        <v>-68</v>
      </c>
      <c r="BL2349" s="104"/>
    </row>
    <row r="2350" s="105" customFormat="true" ht="15" hidden="false" customHeight="false" outlineLevel="0" collapsed="false">
      <c r="A2350" s="207" t="n">
        <v>2344</v>
      </c>
      <c r="B2350" s="94" t="n">
        <v>43466</v>
      </c>
      <c r="C2350" s="95"/>
      <c r="D2350" s="96"/>
      <c r="E2350" s="74" t="n">
        <v>20</v>
      </c>
      <c r="F2350" s="97" t="s">
        <v>1714</v>
      </c>
      <c r="G2350" s="98" t="n">
        <v>0</v>
      </c>
      <c r="H2350" s="98" t="n">
        <v>60</v>
      </c>
      <c r="I2350" s="208"/>
      <c r="J2350" s="208"/>
      <c r="K2350" s="208"/>
      <c r="L2350" s="208"/>
      <c r="M2350" s="208"/>
      <c r="N2350" s="209"/>
      <c r="O2350" s="79" t="n">
        <f aca="false">SUM(J2350:N2350)</f>
        <v>0</v>
      </c>
      <c r="P2350" s="210"/>
      <c r="Q2350" s="210"/>
      <c r="R2350" s="210"/>
      <c r="S2350" s="210"/>
      <c r="T2350" s="210"/>
      <c r="U2350" s="210"/>
      <c r="V2350" s="210"/>
      <c r="W2350" s="210"/>
      <c r="X2350" s="210"/>
      <c r="Y2350" s="210"/>
      <c r="Z2350" s="210"/>
      <c r="AA2350" s="211"/>
      <c r="AB2350" s="212"/>
      <c r="AC2350" s="213"/>
      <c r="AD2350" s="214"/>
      <c r="AE2350" s="215"/>
      <c r="AF2350" s="215"/>
      <c r="AG2350" s="215"/>
      <c r="AH2350" s="215"/>
      <c r="AI2350" s="215"/>
      <c r="AJ2350" s="215"/>
      <c r="AK2350" s="215"/>
      <c r="AL2350" s="215"/>
      <c r="AM2350" s="215"/>
      <c r="AN2350" s="209"/>
      <c r="AO2350" s="215"/>
      <c r="AP2350" s="215"/>
      <c r="AQ2350" s="215"/>
      <c r="AR2350" s="215"/>
      <c r="AS2350" s="215"/>
      <c r="AT2350" s="215"/>
      <c r="AU2350" s="215"/>
      <c r="AV2350" s="215"/>
      <c r="AW2350" s="215"/>
      <c r="AX2350" s="215"/>
      <c r="AY2350" s="215"/>
      <c r="AZ2350" s="215"/>
      <c r="BA2350" s="215"/>
      <c r="BB2350" s="215"/>
      <c r="BC2350" s="215"/>
      <c r="BD2350" s="85" t="n">
        <f aca="false">SUM(AC2350:BC2350)</f>
        <v>0</v>
      </c>
      <c r="BE2350" s="111" t="n">
        <f aca="false">IF((G2350+I2350+O2350-H2350-BD2350)&gt;=0,G2350+I2350+O2350-H2350-BD2350,0)</f>
        <v>0</v>
      </c>
      <c r="BF2350" s="112" t="n">
        <f aca="false">IF((H2350-I2350-O2350-G2350+BD2350)&gt;=0,H2350-I2350-O2350-G2350+BD2350,0)</f>
        <v>60</v>
      </c>
      <c r="BG2350" s="102"/>
      <c r="BH2350" s="103"/>
      <c r="BI2350" s="90"/>
      <c r="BJ2350" s="91" t="n">
        <v>-60</v>
      </c>
      <c r="BK2350" s="91" t="n">
        <f aca="false">BJ2350-BD2350+O2350</f>
        <v>-60</v>
      </c>
      <c r="BL2350" s="104"/>
    </row>
    <row r="2351" s="105" customFormat="true" ht="15" hidden="false" customHeight="false" outlineLevel="0" collapsed="false">
      <c r="A2351" s="207" t="n">
        <v>2345</v>
      </c>
      <c r="B2351" s="94" t="n">
        <v>43466</v>
      </c>
      <c r="C2351" s="95"/>
      <c r="D2351" s="96"/>
      <c r="E2351" s="74" t="n">
        <v>72</v>
      </c>
      <c r="F2351" s="97" t="s">
        <v>1715</v>
      </c>
      <c r="G2351" s="98" t="n">
        <v>0</v>
      </c>
      <c r="H2351" s="98" t="n">
        <v>0</v>
      </c>
      <c r="I2351" s="208"/>
      <c r="J2351" s="208"/>
      <c r="K2351" s="208"/>
      <c r="L2351" s="208"/>
      <c r="M2351" s="208"/>
      <c r="N2351" s="209" t="n">
        <v>72</v>
      </c>
      <c r="O2351" s="79" t="n">
        <f aca="false">SUM(J2351:N2351)</f>
        <v>72</v>
      </c>
      <c r="P2351" s="210"/>
      <c r="Q2351" s="210"/>
      <c r="R2351" s="210"/>
      <c r="S2351" s="210"/>
      <c r="T2351" s="210"/>
      <c r="U2351" s="210"/>
      <c r="V2351" s="210"/>
      <c r="W2351" s="210"/>
      <c r="X2351" s="210"/>
      <c r="Y2351" s="210"/>
      <c r="Z2351" s="210"/>
      <c r="AA2351" s="211"/>
      <c r="AB2351" s="212"/>
      <c r="AC2351" s="213"/>
      <c r="AD2351" s="214"/>
      <c r="AE2351" s="215"/>
      <c r="AF2351" s="215"/>
      <c r="AG2351" s="215" t="n">
        <v>216</v>
      </c>
      <c r="AH2351" s="215"/>
      <c r="AI2351" s="215"/>
      <c r="AJ2351" s="215"/>
      <c r="AK2351" s="215"/>
      <c r="AL2351" s="215"/>
      <c r="AM2351" s="215"/>
      <c r="AN2351" s="209"/>
      <c r="AO2351" s="215"/>
      <c r="AP2351" s="215"/>
      <c r="AQ2351" s="215"/>
      <c r="AR2351" s="215"/>
      <c r="AS2351" s="215"/>
      <c r="AT2351" s="215"/>
      <c r="AU2351" s="215"/>
      <c r="AV2351" s="215"/>
      <c r="AW2351" s="215"/>
      <c r="AX2351" s="215"/>
      <c r="AY2351" s="215"/>
      <c r="AZ2351" s="215"/>
      <c r="BA2351" s="215"/>
      <c r="BB2351" s="215"/>
      <c r="BC2351" s="215"/>
      <c r="BD2351" s="85" t="n">
        <f aca="false">SUM(AC2351:BC2351)</f>
        <v>216</v>
      </c>
      <c r="BE2351" s="111" t="n">
        <f aca="false">IF((G2351+I2351+O2351-H2351-BD2351)&gt;=0,G2351+I2351+O2351-H2351-BD2351,0)</f>
        <v>0</v>
      </c>
      <c r="BF2351" s="112" t="n">
        <f aca="false">IF((H2351-I2351-O2351-G2351+BD2351)&gt;=0,H2351-I2351-O2351-G2351+BD2351,0)</f>
        <v>144</v>
      </c>
      <c r="BG2351" s="102"/>
      <c r="BH2351" s="103"/>
      <c r="BI2351" s="90" t="s">
        <v>43</v>
      </c>
      <c r="BJ2351" s="91" t="n">
        <v>0</v>
      </c>
      <c r="BK2351" s="91" t="n">
        <f aca="false">BJ2351-BD2351+O2351</f>
        <v>-144</v>
      </c>
      <c r="BL2351" s="104"/>
    </row>
    <row r="2352" s="105" customFormat="true" ht="15" hidden="false" customHeight="false" outlineLevel="0" collapsed="false">
      <c r="A2352" s="207" t="n">
        <v>2346</v>
      </c>
      <c r="B2352" s="94" t="n">
        <v>43466</v>
      </c>
      <c r="C2352" s="95"/>
      <c r="D2352" s="96"/>
      <c r="E2352" s="74" t="n">
        <v>72</v>
      </c>
      <c r="F2352" s="97" t="s">
        <v>1716</v>
      </c>
      <c r="G2352" s="98" t="n">
        <v>72</v>
      </c>
      <c r="H2352" s="98" t="n">
        <v>0</v>
      </c>
      <c r="I2352" s="208"/>
      <c r="J2352" s="208"/>
      <c r="K2352" s="208"/>
      <c r="L2352" s="208"/>
      <c r="M2352" s="208"/>
      <c r="N2352" s="209"/>
      <c r="O2352" s="79" t="n">
        <f aca="false">SUM(J2352:N2352)</f>
        <v>0</v>
      </c>
      <c r="P2352" s="210"/>
      <c r="Q2352" s="210"/>
      <c r="R2352" s="210"/>
      <c r="S2352" s="210"/>
      <c r="T2352" s="210"/>
      <c r="U2352" s="210"/>
      <c r="V2352" s="210"/>
      <c r="W2352" s="210"/>
      <c r="X2352" s="210"/>
      <c r="Y2352" s="210"/>
      <c r="Z2352" s="210"/>
      <c r="AA2352" s="211"/>
      <c r="AB2352" s="212"/>
      <c r="AC2352" s="213"/>
      <c r="AD2352" s="214"/>
      <c r="AE2352" s="215"/>
      <c r="AF2352" s="215"/>
      <c r="AG2352" s="215"/>
      <c r="AH2352" s="215"/>
      <c r="AI2352" s="215"/>
      <c r="AJ2352" s="215"/>
      <c r="AK2352" s="215"/>
      <c r="AL2352" s="215"/>
      <c r="AM2352" s="215"/>
      <c r="AN2352" s="209"/>
      <c r="AO2352" s="215"/>
      <c r="AP2352" s="215"/>
      <c r="AQ2352" s="215"/>
      <c r="AR2352" s="215"/>
      <c r="AS2352" s="215"/>
      <c r="AT2352" s="215"/>
      <c r="AU2352" s="215"/>
      <c r="AV2352" s="215"/>
      <c r="AW2352" s="215"/>
      <c r="AX2352" s="215"/>
      <c r="AY2352" s="215"/>
      <c r="AZ2352" s="215"/>
      <c r="BA2352" s="215"/>
      <c r="BB2352" s="215"/>
      <c r="BC2352" s="215"/>
      <c r="BD2352" s="85" t="n">
        <f aca="false">SUM(AC2352:BC2352)</f>
        <v>0</v>
      </c>
      <c r="BE2352" s="111" t="n">
        <f aca="false">IF((G2352+I2352+O2352-H2352-BD2352)&gt;=0,G2352+I2352+O2352-H2352-BD2352,0)</f>
        <v>72</v>
      </c>
      <c r="BF2352" s="112" t="n">
        <f aca="false">IF((H2352-I2352-O2352-G2352+BD2352)&gt;=0,H2352-I2352-O2352-G2352+BD2352,0)</f>
        <v>0</v>
      </c>
      <c r="BG2352" s="102"/>
      <c r="BH2352" s="103"/>
      <c r="BI2352" s="90"/>
      <c r="BJ2352" s="91" t="n">
        <v>72</v>
      </c>
      <c r="BK2352" s="91" t="n">
        <f aca="false">BJ2352-BD2352+O2352</f>
        <v>72</v>
      </c>
      <c r="BL2352" s="104"/>
    </row>
    <row r="2353" s="105" customFormat="true" ht="15" hidden="false" customHeight="false" outlineLevel="0" collapsed="false">
      <c r="A2353" s="207" t="n">
        <v>2347</v>
      </c>
      <c r="B2353" s="94" t="n">
        <v>43466</v>
      </c>
      <c r="C2353" s="95"/>
      <c r="D2353" s="96"/>
      <c r="E2353" s="74" t="n">
        <v>72</v>
      </c>
      <c r="F2353" s="97" t="s">
        <v>1717</v>
      </c>
      <c r="G2353" s="98" t="n">
        <v>144</v>
      </c>
      <c r="H2353" s="98" t="n">
        <v>0</v>
      </c>
      <c r="I2353" s="208"/>
      <c r="J2353" s="208"/>
      <c r="K2353" s="208"/>
      <c r="L2353" s="208"/>
      <c r="M2353" s="208"/>
      <c r="N2353" s="209"/>
      <c r="O2353" s="79" t="n">
        <f aca="false">SUM(J2353:N2353)</f>
        <v>0</v>
      </c>
      <c r="P2353" s="210"/>
      <c r="Q2353" s="210"/>
      <c r="R2353" s="210"/>
      <c r="S2353" s="210"/>
      <c r="T2353" s="210"/>
      <c r="U2353" s="210"/>
      <c r="V2353" s="210"/>
      <c r="W2353" s="210"/>
      <c r="X2353" s="210"/>
      <c r="Y2353" s="210"/>
      <c r="Z2353" s="210"/>
      <c r="AA2353" s="211"/>
      <c r="AB2353" s="212"/>
      <c r="AC2353" s="213"/>
      <c r="AD2353" s="214"/>
      <c r="AE2353" s="215"/>
      <c r="AF2353" s="215"/>
      <c r="AG2353" s="215"/>
      <c r="AH2353" s="215"/>
      <c r="AI2353" s="215"/>
      <c r="AJ2353" s="215"/>
      <c r="AK2353" s="215"/>
      <c r="AL2353" s="215"/>
      <c r="AM2353" s="215"/>
      <c r="AN2353" s="209"/>
      <c r="AO2353" s="215"/>
      <c r="AP2353" s="215"/>
      <c r="AQ2353" s="215"/>
      <c r="AR2353" s="215"/>
      <c r="AS2353" s="215"/>
      <c r="AT2353" s="215"/>
      <c r="AU2353" s="215"/>
      <c r="AV2353" s="215"/>
      <c r="AW2353" s="215"/>
      <c r="AX2353" s="215"/>
      <c r="AY2353" s="215"/>
      <c r="AZ2353" s="215"/>
      <c r="BA2353" s="215"/>
      <c r="BB2353" s="215"/>
      <c r="BC2353" s="215"/>
      <c r="BD2353" s="85" t="n">
        <f aca="false">SUM(AC2353:BC2353)</f>
        <v>0</v>
      </c>
      <c r="BE2353" s="111" t="n">
        <f aca="false">IF((G2353+I2353+O2353-H2353-BD2353)&gt;=0,G2353+I2353+O2353-H2353-BD2353,0)</f>
        <v>144</v>
      </c>
      <c r="BF2353" s="112" t="n">
        <f aca="false">IF((H2353-I2353-O2353-G2353+BD2353)&gt;=0,H2353-I2353-O2353-G2353+BD2353,0)</f>
        <v>0</v>
      </c>
      <c r="BG2353" s="102"/>
      <c r="BH2353" s="103"/>
      <c r="BI2353" s="90"/>
      <c r="BJ2353" s="91" t="n">
        <v>144</v>
      </c>
      <c r="BK2353" s="91" t="n">
        <f aca="false">BJ2353-BD2353+O2353</f>
        <v>144</v>
      </c>
      <c r="BL2353" s="104"/>
    </row>
    <row r="2354" s="105" customFormat="true" ht="15" hidden="false" customHeight="false" outlineLevel="0" collapsed="false">
      <c r="A2354" s="207" t="n">
        <v>2348</v>
      </c>
      <c r="B2354" s="94" t="n">
        <v>43466</v>
      </c>
      <c r="C2354" s="95"/>
      <c r="D2354" s="96"/>
      <c r="E2354" s="74" t="n">
        <v>20</v>
      </c>
      <c r="F2354" s="97" t="s">
        <v>1718</v>
      </c>
      <c r="G2354" s="98" t="n">
        <v>0</v>
      </c>
      <c r="H2354" s="98" t="n">
        <v>60</v>
      </c>
      <c r="I2354" s="208"/>
      <c r="J2354" s="208"/>
      <c r="K2354" s="208"/>
      <c r="L2354" s="208"/>
      <c r="M2354" s="208"/>
      <c r="N2354" s="209"/>
      <c r="O2354" s="79" t="n">
        <f aca="false">SUM(J2354:N2354)</f>
        <v>0</v>
      </c>
      <c r="P2354" s="210"/>
      <c r="Q2354" s="210"/>
      <c r="R2354" s="210"/>
      <c r="S2354" s="210"/>
      <c r="T2354" s="210"/>
      <c r="U2354" s="210"/>
      <c r="V2354" s="210"/>
      <c r="W2354" s="210"/>
      <c r="X2354" s="210"/>
      <c r="Y2354" s="210"/>
      <c r="Z2354" s="210"/>
      <c r="AA2354" s="211"/>
      <c r="AB2354" s="212"/>
      <c r="AC2354" s="213"/>
      <c r="AD2354" s="214"/>
      <c r="AE2354" s="215"/>
      <c r="AF2354" s="215"/>
      <c r="AG2354" s="215"/>
      <c r="AH2354" s="215"/>
      <c r="AI2354" s="215"/>
      <c r="AJ2354" s="215"/>
      <c r="AK2354" s="215"/>
      <c r="AL2354" s="215"/>
      <c r="AM2354" s="215"/>
      <c r="AN2354" s="209"/>
      <c r="AO2354" s="215"/>
      <c r="AP2354" s="215"/>
      <c r="AQ2354" s="215"/>
      <c r="AR2354" s="215"/>
      <c r="AS2354" s="215"/>
      <c r="AT2354" s="215"/>
      <c r="AU2354" s="215"/>
      <c r="AV2354" s="215"/>
      <c r="AW2354" s="215"/>
      <c r="AX2354" s="215"/>
      <c r="AY2354" s="215"/>
      <c r="AZ2354" s="215"/>
      <c r="BA2354" s="215"/>
      <c r="BB2354" s="215"/>
      <c r="BC2354" s="215"/>
      <c r="BD2354" s="85" t="n">
        <f aca="false">SUM(AC2354:BC2354)</f>
        <v>0</v>
      </c>
      <c r="BE2354" s="111" t="n">
        <f aca="false">IF((G2354+I2354+O2354-H2354-BD2354)&gt;=0,G2354+I2354+O2354-H2354-BD2354,0)</f>
        <v>0</v>
      </c>
      <c r="BF2354" s="112" t="n">
        <f aca="false">IF((H2354-I2354-O2354-G2354+BD2354)&gt;=0,H2354-I2354-O2354-G2354+BD2354,0)</f>
        <v>60</v>
      </c>
      <c r="BG2354" s="102"/>
      <c r="BH2354" s="103"/>
      <c r="BI2354" s="90"/>
      <c r="BJ2354" s="91" t="n">
        <v>-60</v>
      </c>
      <c r="BK2354" s="91" t="n">
        <f aca="false">BJ2354-BD2354+O2354</f>
        <v>-60</v>
      </c>
      <c r="BL2354" s="104"/>
    </row>
    <row r="2355" s="105" customFormat="true" ht="15" hidden="false" customHeight="false" outlineLevel="0" collapsed="false">
      <c r="A2355" s="207" t="n">
        <v>2349</v>
      </c>
      <c r="B2355" s="94" t="n">
        <v>43466</v>
      </c>
      <c r="C2355" s="95"/>
      <c r="D2355" s="96"/>
      <c r="E2355" s="74" t="n">
        <v>72</v>
      </c>
      <c r="F2355" s="97" t="s">
        <v>1719</v>
      </c>
      <c r="G2355" s="98" t="n">
        <v>0</v>
      </c>
      <c r="H2355" s="98" t="n">
        <v>288</v>
      </c>
      <c r="I2355" s="208"/>
      <c r="J2355" s="208"/>
      <c r="K2355" s="208"/>
      <c r="L2355" s="208"/>
      <c r="M2355" s="208"/>
      <c r="N2355" s="209"/>
      <c r="O2355" s="79" t="n">
        <f aca="false">SUM(J2355:N2355)</f>
        <v>0</v>
      </c>
      <c r="P2355" s="210"/>
      <c r="Q2355" s="210"/>
      <c r="R2355" s="210"/>
      <c r="S2355" s="210"/>
      <c r="T2355" s="210"/>
      <c r="U2355" s="210"/>
      <c r="V2355" s="210"/>
      <c r="W2355" s="210"/>
      <c r="X2355" s="210"/>
      <c r="Y2355" s="210"/>
      <c r="Z2355" s="210"/>
      <c r="AA2355" s="211"/>
      <c r="AB2355" s="212"/>
      <c r="AC2355" s="213"/>
      <c r="AD2355" s="214"/>
      <c r="AE2355" s="215"/>
      <c r="AF2355" s="215"/>
      <c r="AG2355" s="215"/>
      <c r="AH2355" s="215"/>
      <c r="AI2355" s="215"/>
      <c r="AJ2355" s="215"/>
      <c r="AK2355" s="215"/>
      <c r="AL2355" s="215"/>
      <c r="AM2355" s="215"/>
      <c r="AN2355" s="209"/>
      <c r="AO2355" s="215"/>
      <c r="AP2355" s="215"/>
      <c r="AQ2355" s="215"/>
      <c r="AR2355" s="215"/>
      <c r="AS2355" s="215"/>
      <c r="AT2355" s="215"/>
      <c r="AU2355" s="215"/>
      <c r="AV2355" s="215"/>
      <c r="AW2355" s="215"/>
      <c r="AX2355" s="215"/>
      <c r="AY2355" s="215"/>
      <c r="AZ2355" s="215"/>
      <c r="BA2355" s="215"/>
      <c r="BB2355" s="215"/>
      <c r="BC2355" s="215"/>
      <c r="BD2355" s="85" t="n">
        <f aca="false">SUM(AC2355:BC2355)</f>
        <v>0</v>
      </c>
      <c r="BE2355" s="111" t="n">
        <f aca="false">IF((G2355+I2355+O2355-H2355-BD2355)&gt;=0,G2355+I2355+O2355-H2355-BD2355,0)</f>
        <v>0</v>
      </c>
      <c r="BF2355" s="112" t="n">
        <f aca="false">IF((H2355-I2355-O2355-G2355+BD2355)&gt;=0,H2355-I2355-O2355-G2355+BD2355,0)</f>
        <v>288</v>
      </c>
      <c r="BG2355" s="102"/>
      <c r="BH2355" s="103"/>
      <c r="BI2355" s="90"/>
      <c r="BJ2355" s="91" t="n">
        <v>-288</v>
      </c>
      <c r="BK2355" s="91" t="n">
        <f aca="false">BJ2355-BD2355+O2355</f>
        <v>-288</v>
      </c>
      <c r="BL2355" s="104"/>
    </row>
    <row r="2356" s="105" customFormat="true" ht="15" hidden="false" customHeight="false" outlineLevel="0" collapsed="false">
      <c r="A2356" s="207" t="n">
        <v>2350</v>
      </c>
      <c r="B2356" s="94" t="n">
        <v>43466</v>
      </c>
      <c r="C2356" s="95"/>
      <c r="D2356" s="96"/>
      <c r="E2356" s="74" t="n">
        <v>72</v>
      </c>
      <c r="F2356" s="97" t="s">
        <v>1720</v>
      </c>
      <c r="G2356" s="98" t="n">
        <v>0</v>
      </c>
      <c r="H2356" s="98" t="n">
        <v>144</v>
      </c>
      <c r="I2356" s="208"/>
      <c r="J2356" s="208"/>
      <c r="K2356" s="208"/>
      <c r="L2356" s="208"/>
      <c r="M2356" s="208"/>
      <c r="N2356" s="209"/>
      <c r="O2356" s="79" t="n">
        <f aca="false">SUM(J2356:N2356)</f>
        <v>0</v>
      </c>
      <c r="P2356" s="210"/>
      <c r="Q2356" s="210"/>
      <c r="R2356" s="210"/>
      <c r="S2356" s="210"/>
      <c r="T2356" s="210"/>
      <c r="U2356" s="210"/>
      <c r="V2356" s="210"/>
      <c r="W2356" s="210"/>
      <c r="X2356" s="210"/>
      <c r="Y2356" s="210"/>
      <c r="Z2356" s="210"/>
      <c r="AA2356" s="211"/>
      <c r="AB2356" s="212"/>
      <c r="AC2356" s="213"/>
      <c r="AD2356" s="214"/>
      <c r="AE2356" s="215"/>
      <c r="AF2356" s="215"/>
      <c r="AG2356" s="215"/>
      <c r="AH2356" s="215"/>
      <c r="AI2356" s="215"/>
      <c r="AJ2356" s="215"/>
      <c r="AK2356" s="215"/>
      <c r="AL2356" s="215"/>
      <c r="AM2356" s="215"/>
      <c r="AN2356" s="209"/>
      <c r="AO2356" s="215"/>
      <c r="AP2356" s="215"/>
      <c r="AQ2356" s="215"/>
      <c r="AR2356" s="215"/>
      <c r="AS2356" s="215"/>
      <c r="AT2356" s="215"/>
      <c r="AU2356" s="215"/>
      <c r="AV2356" s="215"/>
      <c r="AW2356" s="215"/>
      <c r="AX2356" s="215"/>
      <c r="AY2356" s="215"/>
      <c r="AZ2356" s="215"/>
      <c r="BA2356" s="215"/>
      <c r="BB2356" s="215"/>
      <c r="BC2356" s="215"/>
      <c r="BD2356" s="85" t="n">
        <f aca="false">SUM(AC2356:BC2356)</f>
        <v>0</v>
      </c>
      <c r="BE2356" s="111" t="n">
        <f aca="false">IF((G2356+I2356+O2356-H2356-BD2356)&gt;=0,G2356+I2356+O2356-H2356-BD2356,0)</f>
        <v>0</v>
      </c>
      <c r="BF2356" s="112" t="n">
        <f aca="false">IF((H2356-I2356-O2356-G2356+BD2356)&gt;=0,H2356-I2356-O2356-G2356+BD2356,0)</f>
        <v>144</v>
      </c>
      <c r="BG2356" s="102"/>
      <c r="BH2356" s="103"/>
      <c r="BI2356" s="90"/>
      <c r="BJ2356" s="91" t="n">
        <v>-144</v>
      </c>
      <c r="BK2356" s="91" t="n">
        <f aca="false">BJ2356-BD2356+O2356</f>
        <v>-144</v>
      </c>
      <c r="BL2356" s="104"/>
    </row>
    <row r="2357" s="105" customFormat="true" ht="15" hidden="false" customHeight="false" outlineLevel="0" collapsed="false">
      <c r="A2357" s="207" t="n">
        <v>2351</v>
      </c>
      <c r="B2357" s="94" t="n">
        <v>43466</v>
      </c>
      <c r="C2357" s="95"/>
      <c r="D2357" s="96"/>
      <c r="E2357" s="74" t="n">
        <v>72</v>
      </c>
      <c r="F2357" s="97" t="s">
        <v>1721</v>
      </c>
      <c r="G2357" s="98" t="n">
        <v>140</v>
      </c>
      <c r="H2357" s="98" t="n">
        <v>0</v>
      </c>
      <c r="I2357" s="208"/>
      <c r="J2357" s="208"/>
      <c r="K2357" s="208"/>
      <c r="L2357" s="208"/>
      <c r="M2357" s="208"/>
      <c r="N2357" s="209"/>
      <c r="O2357" s="79" t="n">
        <f aca="false">SUM(J2357:N2357)</f>
        <v>0</v>
      </c>
      <c r="P2357" s="210"/>
      <c r="Q2357" s="210"/>
      <c r="R2357" s="210"/>
      <c r="S2357" s="210"/>
      <c r="T2357" s="210"/>
      <c r="U2357" s="210"/>
      <c r="V2357" s="210"/>
      <c r="W2357" s="210"/>
      <c r="X2357" s="210"/>
      <c r="Y2357" s="210"/>
      <c r="Z2357" s="210"/>
      <c r="AA2357" s="211"/>
      <c r="AB2357" s="212"/>
      <c r="AC2357" s="213"/>
      <c r="AD2357" s="214"/>
      <c r="AE2357" s="215"/>
      <c r="AF2357" s="215"/>
      <c r="AG2357" s="215"/>
      <c r="AH2357" s="215"/>
      <c r="AI2357" s="215"/>
      <c r="AJ2357" s="215"/>
      <c r="AK2357" s="215"/>
      <c r="AL2357" s="215"/>
      <c r="AM2357" s="215"/>
      <c r="AN2357" s="209"/>
      <c r="AO2357" s="215"/>
      <c r="AP2357" s="215"/>
      <c r="AQ2357" s="215"/>
      <c r="AR2357" s="215"/>
      <c r="AS2357" s="215"/>
      <c r="AT2357" s="215"/>
      <c r="AU2357" s="215"/>
      <c r="AV2357" s="215"/>
      <c r="AW2357" s="215"/>
      <c r="AX2357" s="215"/>
      <c r="AY2357" s="215"/>
      <c r="AZ2357" s="215"/>
      <c r="BA2357" s="215"/>
      <c r="BB2357" s="215"/>
      <c r="BC2357" s="215"/>
      <c r="BD2357" s="85" t="n">
        <f aca="false">SUM(AC2357:BC2357)</f>
        <v>0</v>
      </c>
      <c r="BE2357" s="111" t="n">
        <f aca="false">IF((G2357+I2357+O2357-H2357-BD2357)&gt;=0,G2357+I2357+O2357-H2357-BD2357,0)</f>
        <v>140</v>
      </c>
      <c r="BF2357" s="112" t="n">
        <f aca="false">IF((H2357-I2357-O2357-G2357+BD2357)&gt;=0,H2357-I2357-O2357-G2357+BD2357,0)</f>
        <v>0</v>
      </c>
      <c r="BG2357" s="102"/>
      <c r="BH2357" s="103"/>
      <c r="BI2357" s="90"/>
      <c r="BJ2357" s="91" t="n">
        <v>140</v>
      </c>
      <c r="BK2357" s="91" t="n">
        <f aca="false">BJ2357-BD2357+O2357</f>
        <v>140</v>
      </c>
      <c r="BL2357" s="104"/>
    </row>
    <row r="2358" s="105" customFormat="true" ht="15" hidden="false" customHeight="false" outlineLevel="0" collapsed="false">
      <c r="A2358" s="207" t="n">
        <v>2352</v>
      </c>
      <c r="B2358" s="94" t="n">
        <v>43466</v>
      </c>
      <c r="C2358" s="95"/>
      <c r="D2358" s="96"/>
      <c r="E2358" s="74" t="n">
        <v>20</v>
      </c>
      <c r="F2358" s="97" t="s">
        <v>1722</v>
      </c>
      <c r="G2358" s="98" t="n">
        <v>0</v>
      </c>
      <c r="H2358" s="98" t="n">
        <v>60</v>
      </c>
      <c r="I2358" s="208"/>
      <c r="J2358" s="208"/>
      <c r="K2358" s="208"/>
      <c r="L2358" s="208"/>
      <c r="M2358" s="208"/>
      <c r="N2358" s="209"/>
      <c r="O2358" s="79" t="n">
        <f aca="false">SUM(J2358:N2358)</f>
        <v>0</v>
      </c>
      <c r="P2358" s="210"/>
      <c r="Q2358" s="210"/>
      <c r="R2358" s="210"/>
      <c r="S2358" s="210"/>
      <c r="T2358" s="210"/>
      <c r="U2358" s="210"/>
      <c r="V2358" s="210"/>
      <c r="W2358" s="210"/>
      <c r="X2358" s="210"/>
      <c r="Y2358" s="210"/>
      <c r="Z2358" s="210"/>
      <c r="AA2358" s="211"/>
      <c r="AB2358" s="212"/>
      <c r="AC2358" s="213"/>
      <c r="AD2358" s="214"/>
      <c r="AE2358" s="215"/>
      <c r="AF2358" s="215"/>
      <c r="AG2358" s="215"/>
      <c r="AH2358" s="215"/>
      <c r="AI2358" s="215"/>
      <c r="AJ2358" s="215"/>
      <c r="AK2358" s="215"/>
      <c r="AL2358" s="215"/>
      <c r="AM2358" s="215"/>
      <c r="AN2358" s="209"/>
      <c r="AO2358" s="215"/>
      <c r="AP2358" s="215"/>
      <c r="AQ2358" s="215"/>
      <c r="AR2358" s="215"/>
      <c r="AS2358" s="215"/>
      <c r="AT2358" s="215"/>
      <c r="AU2358" s="215"/>
      <c r="AV2358" s="215"/>
      <c r="AW2358" s="215"/>
      <c r="AX2358" s="215"/>
      <c r="AY2358" s="215"/>
      <c r="AZ2358" s="215"/>
      <c r="BA2358" s="215"/>
      <c r="BB2358" s="215"/>
      <c r="BC2358" s="215"/>
      <c r="BD2358" s="85" t="n">
        <f aca="false">SUM(AC2358:BC2358)</f>
        <v>0</v>
      </c>
      <c r="BE2358" s="111" t="n">
        <f aca="false">IF((G2358+I2358+O2358-H2358-BD2358)&gt;=0,G2358+I2358+O2358-H2358-BD2358,0)</f>
        <v>0</v>
      </c>
      <c r="BF2358" s="112" t="n">
        <f aca="false">IF((H2358-I2358-O2358-G2358+BD2358)&gt;=0,H2358-I2358-O2358-G2358+BD2358,0)</f>
        <v>60</v>
      </c>
      <c r="BG2358" s="102"/>
      <c r="BH2358" s="103"/>
      <c r="BI2358" s="90"/>
      <c r="BJ2358" s="91" t="n">
        <v>-60</v>
      </c>
      <c r="BK2358" s="91" t="n">
        <f aca="false">BJ2358-BD2358+O2358</f>
        <v>-60</v>
      </c>
      <c r="BL2358" s="104"/>
    </row>
    <row r="2359" s="105" customFormat="true" ht="15" hidden="false" customHeight="false" outlineLevel="0" collapsed="false">
      <c r="A2359" s="207" t="n">
        <v>2353</v>
      </c>
      <c r="B2359" s="94" t="n">
        <v>43466</v>
      </c>
      <c r="C2359" s="95"/>
      <c r="D2359" s="96"/>
      <c r="E2359" s="74" t="n">
        <v>72</v>
      </c>
      <c r="F2359" s="97" t="s">
        <v>1723</v>
      </c>
      <c r="G2359" s="98" t="n">
        <v>216</v>
      </c>
      <c r="H2359" s="98" t="n">
        <v>0</v>
      </c>
      <c r="I2359" s="208"/>
      <c r="J2359" s="208"/>
      <c r="K2359" s="208"/>
      <c r="L2359" s="208"/>
      <c r="M2359" s="208"/>
      <c r="N2359" s="209" t="n">
        <v>72</v>
      </c>
      <c r="O2359" s="79" t="n">
        <f aca="false">SUM(J2359:N2359)</f>
        <v>72</v>
      </c>
      <c r="P2359" s="210"/>
      <c r="Q2359" s="210"/>
      <c r="R2359" s="210"/>
      <c r="S2359" s="210"/>
      <c r="T2359" s="210"/>
      <c r="U2359" s="210"/>
      <c r="V2359" s="210"/>
      <c r="W2359" s="210"/>
      <c r="X2359" s="210"/>
      <c r="Y2359" s="210"/>
      <c r="Z2359" s="210"/>
      <c r="AA2359" s="211"/>
      <c r="AB2359" s="212"/>
      <c r="AC2359" s="213"/>
      <c r="AD2359" s="214"/>
      <c r="AE2359" s="215"/>
      <c r="AF2359" s="215" t="n">
        <v>300</v>
      </c>
      <c r="AG2359" s="215"/>
      <c r="AH2359" s="215"/>
      <c r="AI2359" s="215"/>
      <c r="AJ2359" s="215"/>
      <c r="AK2359" s="215"/>
      <c r="AL2359" s="215"/>
      <c r="AM2359" s="215"/>
      <c r="AN2359" s="209"/>
      <c r="AO2359" s="215"/>
      <c r="AP2359" s="215"/>
      <c r="AQ2359" s="215"/>
      <c r="AR2359" s="215"/>
      <c r="AS2359" s="215"/>
      <c r="AT2359" s="215"/>
      <c r="AU2359" s="215"/>
      <c r="AV2359" s="215"/>
      <c r="AW2359" s="215"/>
      <c r="AX2359" s="215"/>
      <c r="AY2359" s="215"/>
      <c r="AZ2359" s="215"/>
      <c r="BA2359" s="215"/>
      <c r="BB2359" s="215"/>
      <c r="BC2359" s="215"/>
      <c r="BD2359" s="85" t="n">
        <f aca="false">SUM(AC2359:BC2359)</f>
        <v>300</v>
      </c>
      <c r="BE2359" s="111" t="n">
        <f aca="false">IF((G2359+I2359+O2359-H2359-BD2359)&gt;=0,G2359+I2359+O2359-H2359-BD2359,0)</f>
        <v>0</v>
      </c>
      <c r="BF2359" s="112" t="n">
        <f aca="false">IF((H2359-I2359-O2359-G2359+BD2359)&gt;=0,H2359-I2359-O2359-G2359+BD2359,0)</f>
        <v>12</v>
      </c>
      <c r="BG2359" s="102"/>
      <c r="BH2359" s="103"/>
      <c r="BI2359" s="90" t="s">
        <v>52</v>
      </c>
      <c r="BJ2359" s="91" t="n">
        <v>216</v>
      </c>
      <c r="BK2359" s="91" t="n">
        <f aca="false">BJ2359-BD2359+O2359</f>
        <v>-12</v>
      </c>
      <c r="BL2359" s="104"/>
    </row>
    <row r="2360" s="105" customFormat="true" ht="15" hidden="false" customHeight="false" outlineLevel="0" collapsed="false">
      <c r="A2360" s="207" t="n">
        <v>2354</v>
      </c>
      <c r="B2360" s="94" t="n">
        <v>43466</v>
      </c>
      <c r="C2360" s="95"/>
      <c r="D2360" s="96"/>
      <c r="E2360" s="74" t="n">
        <v>72</v>
      </c>
      <c r="F2360" s="97" t="s">
        <v>1724</v>
      </c>
      <c r="G2360" s="98" t="n">
        <v>0</v>
      </c>
      <c r="H2360" s="98" t="n">
        <v>216</v>
      </c>
      <c r="I2360" s="208"/>
      <c r="J2360" s="208"/>
      <c r="K2360" s="208"/>
      <c r="L2360" s="208"/>
      <c r="M2360" s="208"/>
      <c r="N2360" s="209"/>
      <c r="O2360" s="79" t="n">
        <f aca="false">SUM(J2360:N2360)</f>
        <v>0</v>
      </c>
      <c r="P2360" s="210"/>
      <c r="Q2360" s="210"/>
      <c r="R2360" s="210"/>
      <c r="S2360" s="210"/>
      <c r="T2360" s="210"/>
      <c r="U2360" s="210"/>
      <c r="V2360" s="210"/>
      <c r="W2360" s="210"/>
      <c r="X2360" s="210"/>
      <c r="Y2360" s="210"/>
      <c r="Z2360" s="210"/>
      <c r="AA2360" s="211"/>
      <c r="AB2360" s="212"/>
      <c r="AC2360" s="213"/>
      <c r="AD2360" s="214"/>
      <c r="AE2360" s="215"/>
      <c r="AF2360" s="215"/>
      <c r="AG2360" s="215"/>
      <c r="AH2360" s="215"/>
      <c r="AI2360" s="215"/>
      <c r="AJ2360" s="215"/>
      <c r="AK2360" s="215"/>
      <c r="AL2360" s="215"/>
      <c r="AM2360" s="215"/>
      <c r="AN2360" s="209"/>
      <c r="AO2360" s="215"/>
      <c r="AP2360" s="215"/>
      <c r="AQ2360" s="215"/>
      <c r="AR2360" s="215"/>
      <c r="AS2360" s="215"/>
      <c r="AT2360" s="215"/>
      <c r="AU2360" s="215"/>
      <c r="AV2360" s="215"/>
      <c r="AW2360" s="215"/>
      <c r="AX2360" s="215"/>
      <c r="AY2360" s="215"/>
      <c r="AZ2360" s="215"/>
      <c r="BA2360" s="215"/>
      <c r="BB2360" s="215"/>
      <c r="BC2360" s="215"/>
      <c r="BD2360" s="85" t="n">
        <f aca="false">SUM(AC2360:BC2360)</f>
        <v>0</v>
      </c>
      <c r="BE2360" s="111" t="n">
        <f aca="false">IF((G2360+I2360+O2360-H2360-BD2360)&gt;=0,G2360+I2360+O2360-H2360-BD2360,0)</f>
        <v>0</v>
      </c>
      <c r="BF2360" s="112" t="n">
        <f aca="false">IF((H2360-I2360-O2360-G2360+BD2360)&gt;=0,H2360-I2360-O2360-G2360+BD2360,0)</f>
        <v>216</v>
      </c>
      <c r="BG2360" s="102"/>
      <c r="BH2360" s="103"/>
      <c r="BI2360" s="90"/>
      <c r="BJ2360" s="91" t="n">
        <v>-216</v>
      </c>
      <c r="BK2360" s="91" t="n">
        <f aca="false">BJ2360-BD2360+O2360</f>
        <v>-216</v>
      </c>
      <c r="BL2360" s="104"/>
    </row>
    <row r="2361" s="105" customFormat="true" ht="15" hidden="false" customHeight="false" outlineLevel="0" collapsed="false">
      <c r="A2361" s="207" t="n">
        <v>2355</v>
      </c>
      <c r="B2361" s="94" t="n">
        <v>43466</v>
      </c>
      <c r="C2361" s="95"/>
      <c r="D2361" s="96"/>
      <c r="E2361" s="74" t="n">
        <v>72</v>
      </c>
      <c r="F2361" s="97" t="s">
        <v>1725</v>
      </c>
      <c r="G2361" s="98" t="n">
        <v>0</v>
      </c>
      <c r="H2361" s="98" t="n">
        <v>216</v>
      </c>
      <c r="I2361" s="208"/>
      <c r="J2361" s="208"/>
      <c r="K2361" s="208"/>
      <c r="L2361" s="208"/>
      <c r="M2361" s="208"/>
      <c r="N2361" s="209"/>
      <c r="O2361" s="79" t="n">
        <f aca="false">SUM(J2361:N2361)</f>
        <v>0</v>
      </c>
      <c r="P2361" s="210"/>
      <c r="Q2361" s="210"/>
      <c r="R2361" s="210"/>
      <c r="S2361" s="210"/>
      <c r="T2361" s="210"/>
      <c r="U2361" s="210"/>
      <c r="V2361" s="210"/>
      <c r="W2361" s="210"/>
      <c r="X2361" s="210"/>
      <c r="Y2361" s="210"/>
      <c r="Z2361" s="210"/>
      <c r="AA2361" s="211"/>
      <c r="AB2361" s="212"/>
      <c r="AC2361" s="213"/>
      <c r="AD2361" s="214"/>
      <c r="AE2361" s="215"/>
      <c r="AF2361" s="215"/>
      <c r="AG2361" s="215"/>
      <c r="AH2361" s="215"/>
      <c r="AI2361" s="215"/>
      <c r="AJ2361" s="215"/>
      <c r="AK2361" s="215"/>
      <c r="AL2361" s="215"/>
      <c r="AM2361" s="215"/>
      <c r="AN2361" s="209"/>
      <c r="AO2361" s="215"/>
      <c r="AP2361" s="215"/>
      <c r="AQ2361" s="215"/>
      <c r="AR2361" s="215"/>
      <c r="AS2361" s="215"/>
      <c r="AT2361" s="215"/>
      <c r="AU2361" s="215"/>
      <c r="AV2361" s="215"/>
      <c r="AW2361" s="215"/>
      <c r="AX2361" s="215"/>
      <c r="AY2361" s="215"/>
      <c r="AZ2361" s="215"/>
      <c r="BA2361" s="215"/>
      <c r="BB2361" s="215"/>
      <c r="BC2361" s="215"/>
      <c r="BD2361" s="85" t="n">
        <f aca="false">SUM(AC2361:BC2361)</f>
        <v>0</v>
      </c>
      <c r="BE2361" s="111" t="n">
        <f aca="false">IF((G2361+I2361+O2361-H2361-BD2361)&gt;=0,G2361+I2361+O2361-H2361-BD2361,0)</f>
        <v>0</v>
      </c>
      <c r="BF2361" s="112" t="n">
        <f aca="false">IF((H2361-I2361-O2361-G2361+BD2361)&gt;=0,H2361-I2361-O2361-G2361+BD2361,0)</f>
        <v>216</v>
      </c>
      <c r="BG2361" s="102"/>
      <c r="BH2361" s="103"/>
      <c r="BI2361" s="90"/>
      <c r="BJ2361" s="91" t="n">
        <v>-216</v>
      </c>
      <c r="BK2361" s="91" t="n">
        <f aca="false">BJ2361-BD2361+O2361</f>
        <v>-216</v>
      </c>
      <c r="BL2361" s="104"/>
    </row>
    <row r="2362" s="105" customFormat="true" ht="15" hidden="false" customHeight="false" outlineLevel="0" collapsed="false">
      <c r="A2362" s="207" t="n">
        <v>2356</v>
      </c>
      <c r="B2362" s="94" t="n">
        <v>43466</v>
      </c>
      <c r="C2362" s="95"/>
      <c r="D2362" s="96"/>
      <c r="E2362" s="74" t="n">
        <v>20</v>
      </c>
      <c r="F2362" s="97" t="s">
        <v>1726</v>
      </c>
      <c r="G2362" s="98" t="n">
        <v>20</v>
      </c>
      <c r="H2362" s="98" t="n">
        <v>0</v>
      </c>
      <c r="I2362" s="208"/>
      <c r="J2362" s="208"/>
      <c r="K2362" s="208"/>
      <c r="L2362" s="208"/>
      <c r="M2362" s="208"/>
      <c r="N2362" s="209"/>
      <c r="O2362" s="79" t="n">
        <f aca="false">SUM(J2362:N2362)</f>
        <v>0</v>
      </c>
      <c r="P2362" s="210"/>
      <c r="Q2362" s="210"/>
      <c r="R2362" s="210"/>
      <c r="S2362" s="210"/>
      <c r="T2362" s="210"/>
      <c r="U2362" s="210"/>
      <c r="V2362" s="210"/>
      <c r="W2362" s="210"/>
      <c r="X2362" s="210"/>
      <c r="Y2362" s="210"/>
      <c r="Z2362" s="210"/>
      <c r="AA2362" s="211"/>
      <c r="AB2362" s="212"/>
      <c r="AC2362" s="213"/>
      <c r="AD2362" s="214"/>
      <c r="AE2362" s="215"/>
      <c r="AF2362" s="215"/>
      <c r="AG2362" s="215"/>
      <c r="AH2362" s="215"/>
      <c r="AI2362" s="215"/>
      <c r="AJ2362" s="215"/>
      <c r="AK2362" s="215"/>
      <c r="AL2362" s="215"/>
      <c r="AM2362" s="215"/>
      <c r="AN2362" s="209"/>
      <c r="AO2362" s="215"/>
      <c r="AP2362" s="215"/>
      <c r="AQ2362" s="215"/>
      <c r="AR2362" s="215"/>
      <c r="AS2362" s="215"/>
      <c r="AT2362" s="215"/>
      <c r="AU2362" s="215"/>
      <c r="AV2362" s="215"/>
      <c r="AW2362" s="215"/>
      <c r="AX2362" s="215"/>
      <c r="AY2362" s="215"/>
      <c r="AZ2362" s="215"/>
      <c r="BA2362" s="215"/>
      <c r="BB2362" s="215"/>
      <c r="BC2362" s="215"/>
      <c r="BD2362" s="85" t="n">
        <f aca="false">SUM(AC2362:BC2362)</f>
        <v>0</v>
      </c>
      <c r="BE2362" s="111" t="n">
        <f aca="false">IF((G2362+I2362+O2362-H2362-BD2362)&gt;=0,G2362+I2362+O2362-H2362-BD2362,0)</f>
        <v>20</v>
      </c>
      <c r="BF2362" s="112" t="n">
        <f aca="false">IF((H2362-I2362-O2362-G2362+BD2362)&gt;=0,H2362-I2362-O2362-G2362+BD2362,0)</f>
        <v>0</v>
      </c>
      <c r="BG2362" s="102"/>
      <c r="BH2362" s="103"/>
      <c r="BI2362" s="90"/>
      <c r="BJ2362" s="91" t="n">
        <v>20</v>
      </c>
      <c r="BK2362" s="91" t="n">
        <f aca="false">BJ2362-BD2362+O2362</f>
        <v>20</v>
      </c>
      <c r="BL2362" s="104"/>
    </row>
    <row r="2363" s="105" customFormat="true" ht="15" hidden="false" customHeight="false" outlineLevel="0" collapsed="false">
      <c r="A2363" s="207" t="n">
        <v>2357</v>
      </c>
      <c r="B2363" s="94" t="n">
        <v>43466</v>
      </c>
      <c r="C2363" s="95"/>
      <c r="D2363" s="96"/>
      <c r="E2363" s="74" t="n">
        <v>20</v>
      </c>
      <c r="F2363" s="97" t="s">
        <v>1727</v>
      </c>
      <c r="G2363" s="98" t="n">
        <v>0</v>
      </c>
      <c r="H2363" s="98" t="n">
        <v>60</v>
      </c>
      <c r="I2363" s="208"/>
      <c r="J2363" s="208"/>
      <c r="K2363" s="208"/>
      <c r="L2363" s="208"/>
      <c r="M2363" s="208"/>
      <c r="N2363" s="209"/>
      <c r="O2363" s="79" t="n">
        <f aca="false">SUM(J2363:N2363)</f>
        <v>0</v>
      </c>
      <c r="P2363" s="210"/>
      <c r="Q2363" s="210"/>
      <c r="R2363" s="210"/>
      <c r="S2363" s="210"/>
      <c r="T2363" s="210"/>
      <c r="U2363" s="210"/>
      <c r="V2363" s="210"/>
      <c r="W2363" s="210"/>
      <c r="X2363" s="210"/>
      <c r="Y2363" s="210"/>
      <c r="Z2363" s="210"/>
      <c r="AA2363" s="211"/>
      <c r="AB2363" s="212"/>
      <c r="AC2363" s="213"/>
      <c r="AD2363" s="214"/>
      <c r="AE2363" s="215"/>
      <c r="AF2363" s="215"/>
      <c r="AG2363" s="215"/>
      <c r="AH2363" s="215"/>
      <c r="AI2363" s="215"/>
      <c r="AJ2363" s="215"/>
      <c r="AK2363" s="215"/>
      <c r="AL2363" s="215"/>
      <c r="AM2363" s="215"/>
      <c r="AN2363" s="209"/>
      <c r="AO2363" s="215"/>
      <c r="AP2363" s="215"/>
      <c r="AQ2363" s="215"/>
      <c r="AR2363" s="215"/>
      <c r="AS2363" s="215"/>
      <c r="AT2363" s="215"/>
      <c r="AU2363" s="215"/>
      <c r="AV2363" s="215"/>
      <c r="AW2363" s="215"/>
      <c r="AX2363" s="215"/>
      <c r="AY2363" s="215"/>
      <c r="AZ2363" s="215"/>
      <c r="BA2363" s="215"/>
      <c r="BB2363" s="215"/>
      <c r="BC2363" s="215"/>
      <c r="BD2363" s="85" t="n">
        <f aca="false">SUM(AC2363:BC2363)</f>
        <v>0</v>
      </c>
      <c r="BE2363" s="111" t="n">
        <f aca="false">IF((G2363+I2363+O2363-H2363-BD2363)&gt;=0,G2363+I2363+O2363-H2363-BD2363,0)</f>
        <v>0</v>
      </c>
      <c r="BF2363" s="112" t="n">
        <f aca="false">IF((H2363-I2363-O2363-G2363+BD2363)&gt;=0,H2363-I2363-O2363-G2363+BD2363,0)</f>
        <v>60</v>
      </c>
      <c r="BG2363" s="102"/>
      <c r="BH2363" s="103"/>
      <c r="BI2363" s="90"/>
      <c r="BJ2363" s="91" t="n">
        <v>-60</v>
      </c>
      <c r="BK2363" s="91" t="n">
        <f aca="false">BJ2363-BD2363+O2363</f>
        <v>-60</v>
      </c>
      <c r="BL2363" s="104"/>
    </row>
    <row r="2364" s="105" customFormat="true" ht="15" hidden="false" customHeight="false" outlineLevel="0" collapsed="false">
      <c r="A2364" s="207" t="n">
        <v>2358</v>
      </c>
      <c r="B2364" s="94" t="n">
        <v>43466</v>
      </c>
      <c r="C2364" s="95"/>
      <c r="D2364" s="96"/>
      <c r="E2364" s="74" t="n">
        <v>20</v>
      </c>
      <c r="F2364" s="97" t="s">
        <v>1728</v>
      </c>
      <c r="G2364" s="98" t="n">
        <v>0</v>
      </c>
      <c r="H2364" s="98" t="n">
        <v>70</v>
      </c>
      <c r="I2364" s="208"/>
      <c r="J2364" s="208"/>
      <c r="K2364" s="208"/>
      <c r="L2364" s="208"/>
      <c r="M2364" s="208"/>
      <c r="N2364" s="209"/>
      <c r="O2364" s="79" t="n">
        <f aca="false">SUM(J2364:N2364)</f>
        <v>0</v>
      </c>
      <c r="P2364" s="210"/>
      <c r="Q2364" s="210"/>
      <c r="R2364" s="210"/>
      <c r="S2364" s="210"/>
      <c r="T2364" s="210"/>
      <c r="U2364" s="210"/>
      <c r="V2364" s="210"/>
      <c r="W2364" s="210"/>
      <c r="X2364" s="210"/>
      <c r="Y2364" s="210"/>
      <c r="Z2364" s="210"/>
      <c r="AA2364" s="211"/>
      <c r="AB2364" s="212"/>
      <c r="AC2364" s="213"/>
      <c r="AD2364" s="214"/>
      <c r="AE2364" s="215"/>
      <c r="AF2364" s="215"/>
      <c r="AG2364" s="215"/>
      <c r="AH2364" s="215"/>
      <c r="AI2364" s="215"/>
      <c r="AJ2364" s="215"/>
      <c r="AK2364" s="215"/>
      <c r="AL2364" s="215"/>
      <c r="AM2364" s="215"/>
      <c r="AN2364" s="209"/>
      <c r="AO2364" s="215"/>
      <c r="AP2364" s="215"/>
      <c r="AQ2364" s="215"/>
      <c r="AR2364" s="215"/>
      <c r="AS2364" s="215"/>
      <c r="AT2364" s="215"/>
      <c r="AU2364" s="215"/>
      <c r="AV2364" s="215"/>
      <c r="AW2364" s="215"/>
      <c r="AX2364" s="215"/>
      <c r="AY2364" s="215"/>
      <c r="AZ2364" s="215"/>
      <c r="BA2364" s="215"/>
      <c r="BB2364" s="215"/>
      <c r="BC2364" s="215"/>
      <c r="BD2364" s="85" t="n">
        <f aca="false">SUM(AC2364:BC2364)</f>
        <v>0</v>
      </c>
      <c r="BE2364" s="111" t="n">
        <f aca="false">IF((G2364+I2364+O2364-H2364-BD2364)&gt;=0,G2364+I2364+O2364-H2364-BD2364,0)</f>
        <v>0</v>
      </c>
      <c r="BF2364" s="112" t="n">
        <f aca="false">IF((H2364-I2364-O2364-G2364+BD2364)&gt;=0,H2364-I2364-O2364-G2364+BD2364,0)</f>
        <v>70</v>
      </c>
      <c r="BG2364" s="102"/>
      <c r="BH2364" s="103"/>
      <c r="BI2364" s="90"/>
      <c r="BJ2364" s="91" t="n">
        <v>-70</v>
      </c>
      <c r="BK2364" s="91" t="n">
        <f aca="false">BJ2364-BD2364+O2364</f>
        <v>-70</v>
      </c>
      <c r="BL2364" s="104"/>
    </row>
    <row r="2365" s="105" customFormat="true" ht="15" hidden="false" customHeight="false" outlineLevel="0" collapsed="false">
      <c r="A2365" s="207" t="n">
        <v>2359</v>
      </c>
      <c r="B2365" s="94" t="n">
        <v>43466</v>
      </c>
      <c r="C2365" s="95"/>
      <c r="D2365" s="96"/>
      <c r="E2365" s="74" t="n">
        <v>72</v>
      </c>
      <c r="F2365" s="97" t="s">
        <v>879</v>
      </c>
      <c r="G2365" s="98" t="n">
        <v>0</v>
      </c>
      <c r="H2365" s="98" t="n">
        <v>0</v>
      </c>
      <c r="I2365" s="208"/>
      <c r="J2365" s="208"/>
      <c r="K2365" s="208"/>
      <c r="L2365" s="208"/>
      <c r="M2365" s="208"/>
      <c r="N2365" s="209"/>
      <c r="O2365" s="79" t="n">
        <f aca="false">SUM(J2365:N2365)</f>
        <v>0</v>
      </c>
      <c r="P2365" s="210"/>
      <c r="Q2365" s="210"/>
      <c r="R2365" s="210"/>
      <c r="S2365" s="210"/>
      <c r="T2365" s="210"/>
      <c r="U2365" s="210"/>
      <c r="V2365" s="210"/>
      <c r="W2365" s="210"/>
      <c r="X2365" s="210"/>
      <c r="Y2365" s="210"/>
      <c r="Z2365" s="210"/>
      <c r="AA2365" s="211"/>
      <c r="AB2365" s="212"/>
      <c r="AC2365" s="213"/>
      <c r="AD2365" s="214"/>
      <c r="AE2365" s="215"/>
      <c r="AF2365" s="215"/>
      <c r="AG2365" s="215"/>
      <c r="AH2365" s="215"/>
      <c r="AI2365" s="215"/>
      <c r="AJ2365" s="215"/>
      <c r="AK2365" s="215"/>
      <c r="AL2365" s="215"/>
      <c r="AM2365" s="215"/>
      <c r="AN2365" s="209"/>
      <c r="AO2365" s="215"/>
      <c r="AP2365" s="215"/>
      <c r="AQ2365" s="215"/>
      <c r="AR2365" s="215"/>
      <c r="AS2365" s="215"/>
      <c r="AT2365" s="215"/>
      <c r="AU2365" s="215"/>
      <c r="AV2365" s="215"/>
      <c r="AW2365" s="215"/>
      <c r="AX2365" s="215"/>
      <c r="AY2365" s="215"/>
      <c r="AZ2365" s="215"/>
      <c r="BA2365" s="215"/>
      <c r="BB2365" s="215"/>
      <c r="BC2365" s="215"/>
      <c r="BD2365" s="85" t="n">
        <f aca="false">SUM(AC2365:BC2365)</f>
        <v>0</v>
      </c>
      <c r="BE2365" s="111" t="n">
        <f aca="false">IF((G2365+I2365+O2365-H2365-BD2365)&gt;=0,G2365+I2365+O2365-H2365-BD2365,0)</f>
        <v>0</v>
      </c>
      <c r="BF2365" s="112" t="n">
        <f aca="false">IF((H2365-I2365-O2365-G2365+BD2365)&gt;=0,H2365-I2365-O2365-G2365+BD2365,0)</f>
        <v>0</v>
      </c>
      <c r="BG2365" s="102"/>
      <c r="BH2365" s="103" t="n">
        <v>43497</v>
      </c>
      <c r="BI2365" s="90"/>
      <c r="BJ2365" s="91" t="n">
        <v>0</v>
      </c>
      <c r="BK2365" s="91" t="n">
        <f aca="false">BJ2365-BD2365+O2365</f>
        <v>0</v>
      </c>
      <c r="BL2365" s="104"/>
    </row>
    <row r="2366" s="105" customFormat="true" ht="15" hidden="false" customHeight="false" outlineLevel="0" collapsed="false">
      <c r="A2366" s="207" t="n">
        <v>2360</v>
      </c>
      <c r="B2366" s="94" t="n">
        <v>43466</v>
      </c>
      <c r="C2366" s="95"/>
      <c r="D2366" s="96"/>
      <c r="E2366" s="74" t="n">
        <v>72</v>
      </c>
      <c r="F2366" s="97" t="s">
        <v>1729</v>
      </c>
      <c r="G2366" s="98" t="n">
        <v>72</v>
      </c>
      <c r="H2366" s="98" t="n">
        <v>0</v>
      </c>
      <c r="I2366" s="208"/>
      <c r="J2366" s="208"/>
      <c r="K2366" s="208"/>
      <c r="L2366" s="208"/>
      <c r="M2366" s="208"/>
      <c r="N2366" s="209" t="n">
        <v>72</v>
      </c>
      <c r="O2366" s="79" t="n">
        <f aca="false">SUM(J2366:N2366)</f>
        <v>72</v>
      </c>
      <c r="P2366" s="210"/>
      <c r="Q2366" s="210"/>
      <c r="R2366" s="210"/>
      <c r="S2366" s="210"/>
      <c r="T2366" s="210"/>
      <c r="U2366" s="210"/>
      <c r="V2366" s="210"/>
      <c r="W2366" s="210"/>
      <c r="X2366" s="210"/>
      <c r="Y2366" s="210"/>
      <c r="Z2366" s="210"/>
      <c r="AA2366" s="211"/>
      <c r="AB2366" s="212"/>
      <c r="AC2366" s="213"/>
      <c r="AD2366" s="214"/>
      <c r="AE2366" s="215"/>
      <c r="AF2366" s="215"/>
      <c r="AG2366" s="215"/>
      <c r="AH2366" s="215"/>
      <c r="AI2366" s="215"/>
      <c r="AJ2366" s="215"/>
      <c r="AK2366" s="215" t="n">
        <v>288</v>
      </c>
      <c r="AL2366" s="215"/>
      <c r="AM2366" s="215"/>
      <c r="AN2366" s="209"/>
      <c r="AO2366" s="215"/>
      <c r="AP2366" s="215"/>
      <c r="AQ2366" s="215"/>
      <c r="AR2366" s="215"/>
      <c r="AS2366" s="215"/>
      <c r="AT2366" s="215"/>
      <c r="AU2366" s="215"/>
      <c r="AV2366" s="215"/>
      <c r="AW2366" s="215"/>
      <c r="AX2366" s="215"/>
      <c r="AY2366" s="215"/>
      <c r="AZ2366" s="215"/>
      <c r="BA2366" s="215"/>
      <c r="BB2366" s="215"/>
      <c r="BC2366" s="215"/>
      <c r="BD2366" s="85" t="n">
        <f aca="false">SUM(AC2366:BC2366)</f>
        <v>288</v>
      </c>
      <c r="BE2366" s="111" t="n">
        <f aca="false">IF((G2366+I2366+O2366-H2366-BD2366)&gt;=0,G2366+I2366+O2366-H2366-BD2366,0)</f>
        <v>0</v>
      </c>
      <c r="BF2366" s="112" t="n">
        <f aca="false">IF((H2366-I2366-O2366-G2366+BD2366)&gt;=0,H2366-I2366-O2366-G2366+BD2366,0)</f>
        <v>144</v>
      </c>
      <c r="BG2366" s="102"/>
      <c r="BH2366" s="103"/>
      <c r="BI2366" s="90" t="s">
        <v>125</v>
      </c>
      <c r="BJ2366" s="91" t="n">
        <v>72</v>
      </c>
      <c r="BK2366" s="91" t="n">
        <f aca="false">BJ2366-BD2366+O2366</f>
        <v>-144</v>
      </c>
      <c r="BL2366" s="104"/>
    </row>
    <row r="2367" s="105" customFormat="true" ht="15" hidden="false" customHeight="false" outlineLevel="0" collapsed="false">
      <c r="A2367" s="207" t="n">
        <v>2361</v>
      </c>
      <c r="B2367" s="94" t="n">
        <v>43466</v>
      </c>
      <c r="C2367" s="249"/>
      <c r="D2367" s="96"/>
      <c r="E2367" s="251" t="n">
        <v>20</v>
      </c>
      <c r="F2367" s="97" t="s">
        <v>1730</v>
      </c>
      <c r="G2367" s="98" t="n">
        <v>0</v>
      </c>
      <c r="H2367" s="98" t="n">
        <v>60</v>
      </c>
      <c r="I2367" s="208"/>
      <c r="J2367" s="208"/>
      <c r="K2367" s="208"/>
      <c r="L2367" s="208"/>
      <c r="M2367" s="208"/>
      <c r="N2367" s="209"/>
      <c r="O2367" s="79" t="n">
        <f aca="false">SUM(J2367:N2367)</f>
        <v>0</v>
      </c>
      <c r="P2367" s="210"/>
      <c r="Q2367" s="210"/>
      <c r="R2367" s="210"/>
      <c r="S2367" s="210"/>
      <c r="T2367" s="210"/>
      <c r="U2367" s="210"/>
      <c r="V2367" s="210"/>
      <c r="W2367" s="210"/>
      <c r="X2367" s="210"/>
      <c r="Y2367" s="210"/>
      <c r="Z2367" s="210"/>
      <c r="AA2367" s="211"/>
      <c r="AB2367" s="212"/>
      <c r="AC2367" s="213"/>
      <c r="AD2367" s="214"/>
      <c r="AE2367" s="215"/>
      <c r="AF2367" s="215"/>
      <c r="AG2367" s="215"/>
      <c r="AH2367" s="215"/>
      <c r="AI2367" s="215"/>
      <c r="AJ2367" s="215"/>
      <c r="AK2367" s="215"/>
      <c r="AL2367" s="215"/>
      <c r="AM2367" s="215"/>
      <c r="AN2367" s="209"/>
      <c r="AO2367" s="215"/>
      <c r="AP2367" s="215"/>
      <c r="AQ2367" s="215"/>
      <c r="AR2367" s="215"/>
      <c r="AS2367" s="215"/>
      <c r="AT2367" s="215"/>
      <c r="AU2367" s="215"/>
      <c r="AV2367" s="215"/>
      <c r="AW2367" s="215"/>
      <c r="AX2367" s="215"/>
      <c r="AY2367" s="215"/>
      <c r="AZ2367" s="215"/>
      <c r="BA2367" s="215"/>
      <c r="BB2367" s="215"/>
      <c r="BC2367" s="215"/>
      <c r="BD2367" s="85" t="n">
        <f aca="false">SUM(AC2367:BC2367)</f>
        <v>0</v>
      </c>
      <c r="BE2367" s="111" t="n">
        <f aca="false">IF((G2367+I2367+O2367-H2367-BD2367)&gt;=0,G2367+I2367+O2367-H2367-BD2367,0)</f>
        <v>0</v>
      </c>
      <c r="BF2367" s="112" t="n">
        <f aca="false">IF((H2367-I2367-O2367-G2367+BD2367)&gt;=0,H2367-I2367-O2367-G2367+BD2367,0)</f>
        <v>60</v>
      </c>
      <c r="BG2367" s="102"/>
      <c r="BH2367" s="103"/>
      <c r="BI2367" s="90"/>
      <c r="BJ2367" s="91" t="n">
        <v>-60</v>
      </c>
      <c r="BK2367" s="91" t="n">
        <f aca="false">BJ2367-BD2367+O2367</f>
        <v>-60</v>
      </c>
      <c r="BL2367" s="104"/>
    </row>
    <row r="2368" s="105" customFormat="true" ht="15" hidden="false" customHeight="false" outlineLevel="0" collapsed="false">
      <c r="A2368" s="207" t="n">
        <v>2362</v>
      </c>
      <c r="B2368" s="94" t="n">
        <v>43466</v>
      </c>
      <c r="C2368" s="249"/>
      <c r="D2368" s="73"/>
      <c r="E2368" s="251" t="n">
        <v>20</v>
      </c>
      <c r="F2368" s="97" t="s">
        <v>1731</v>
      </c>
      <c r="G2368" s="98" t="n">
        <v>0</v>
      </c>
      <c r="H2368" s="98" t="n">
        <v>60</v>
      </c>
      <c r="I2368" s="208"/>
      <c r="J2368" s="208"/>
      <c r="K2368" s="208"/>
      <c r="L2368" s="208"/>
      <c r="M2368" s="208"/>
      <c r="N2368" s="209"/>
      <c r="O2368" s="79" t="n">
        <f aca="false">SUM(J2368:N2368)</f>
        <v>0</v>
      </c>
      <c r="P2368" s="210"/>
      <c r="Q2368" s="210"/>
      <c r="R2368" s="210"/>
      <c r="S2368" s="210"/>
      <c r="T2368" s="210"/>
      <c r="U2368" s="210"/>
      <c r="V2368" s="210"/>
      <c r="W2368" s="210"/>
      <c r="X2368" s="210"/>
      <c r="Y2368" s="210"/>
      <c r="Z2368" s="210"/>
      <c r="AA2368" s="211"/>
      <c r="AB2368" s="212"/>
      <c r="AC2368" s="213"/>
      <c r="AD2368" s="214"/>
      <c r="AE2368" s="215"/>
      <c r="AF2368" s="215"/>
      <c r="AG2368" s="215"/>
      <c r="AH2368" s="215"/>
      <c r="AI2368" s="215"/>
      <c r="AJ2368" s="215"/>
      <c r="AK2368" s="215"/>
      <c r="AL2368" s="215"/>
      <c r="AM2368" s="215"/>
      <c r="AN2368" s="209"/>
      <c r="AO2368" s="215"/>
      <c r="AP2368" s="215"/>
      <c r="AQ2368" s="215"/>
      <c r="AR2368" s="215"/>
      <c r="AS2368" s="215"/>
      <c r="AT2368" s="215"/>
      <c r="AU2368" s="215"/>
      <c r="AV2368" s="215"/>
      <c r="AW2368" s="215"/>
      <c r="AX2368" s="215"/>
      <c r="AY2368" s="215"/>
      <c r="AZ2368" s="215"/>
      <c r="BA2368" s="215"/>
      <c r="BB2368" s="215"/>
      <c r="BC2368" s="215"/>
      <c r="BD2368" s="85" t="n">
        <f aca="false">SUM(AC2368:BC2368)</f>
        <v>0</v>
      </c>
      <c r="BE2368" s="111" t="n">
        <f aca="false">IF((G2368+I2368+O2368-H2368-BD2368)&gt;=0,G2368+I2368+O2368-H2368-BD2368,0)</f>
        <v>0</v>
      </c>
      <c r="BF2368" s="112" t="n">
        <f aca="false">IF((H2368-I2368-O2368-G2368+BD2368)&gt;=0,H2368-I2368-O2368-G2368+BD2368,0)</f>
        <v>60</v>
      </c>
      <c r="BG2368" s="102"/>
      <c r="BH2368" s="103"/>
      <c r="BI2368" s="90"/>
      <c r="BJ2368" s="91" t="n">
        <v>-60</v>
      </c>
      <c r="BK2368" s="91" t="n">
        <f aca="false">BJ2368-BD2368+O2368</f>
        <v>-60</v>
      </c>
      <c r="BL2368" s="104"/>
    </row>
    <row r="2369" s="105" customFormat="true" ht="15" hidden="false" customHeight="false" outlineLevel="0" collapsed="false">
      <c r="A2369" s="207" t="n">
        <v>2363</v>
      </c>
      <c r="B2369" s="94" t="n">
        <v>43466</v>
      </c>
      <c r="C2369" s="249"/>
      <c r="D2369" s="96"/>
      <c r="E2369" s="251" t="n">
        <v>72</v>
      </c>
      <c r="F2369" s="97" t="s">
        <v>1732</v>
      </c>
      <c r="G2369" s="98" t="n">
        <v>0</v>
      </c>
      <c r="H2369" s="98" t="n">
        <v>0</v>
      </c>
      <c r="I2369" s="208"/>
      <c r="J2369" s="208"/>
      <c r="K2369" s="208"/>
      <c r="L2369" s="208"/>
      <c r="M2369" s="208"/>
      <c r="N2369" s="209"/>
      <c r="O2369" s="79" t="n">
        <f aca="false">SUM(J2369:N2369)</f>
        <v>0</v>
      </c>
      <c r="P2369" s="210"/>
      <c r="Q2369" s="210"/>
      <c r="R2369" s="210"/>
      <c r="S2369" s="210"/>
      <c r="T2369" s="210"/>
      <c r="U2369" s="210"/>
      <c r="V2369" s="210"/>
      <c r="W2369" s="210"/>
      <c r="X2369" s="210"/>
      <c r="Y2369" s="210"/>
      <c r="Z2369" s="210"/>
      <c r="AA2369" s="211"/>
      <c r="AB2369" s="212"/>
      <c r="AC2369" s="213"/>
      <c r="AD2369" s="214"/>
      <c r="AE2369" s="215"/>
      <c r="AF2369" s="215"/>
      <c r="AG2369" s="215"/>
      <c r="AH2369" s="215"/>
      <c r="AI2369" s="215"/>
      <c r="AJ2369" s="215"/>
      <c r="AK2369" s="215"/>
      <c r="AL2369" s="215"/>
      <c r="AM2369" s="215"/>
      <c r="AN2369" s="209"/>
      <c r="AO2369" s="215"/>
      <c r="AP2369" s="215"/>
      <c r="AQ2369" s="215"/>
      <c r="AR2369" s="215"/>
      <c r="AS2369" s="215"/>
      <c r="AT2369" s="215"/>
      <c r="AU2369" s="215"/>
      <c r="AV2369" s="215"/>
      <c r="AW2369" s="215"/>
      <c r="AX2369" s="215"/>
      <c r="AY2369" s="215"/>
      <c r="AZ2369" s="215"/>
      <c r="BA2369" s="215"/>
      <c r="BB2369" s="215"/>
      <c r="BC2369" s="215"/>
      <c r="BD2369" s="85" t="n">
        <f aca="false">SUM(AC2369:BC2369)</f>
        <v>0</v>
      </c>
      <c r="BE2369" s="111" t="n">
        <f aca="false">IF((G2369+I2369+O2369-H2369-BD2369)&gt;=0,G2369+I2369+O2369-H2369-BD2369,0)</f>
        <v>0</v>
      </c>
      <c r="BF2369" s="112" t="n">
        <f aca="false">IF((H2369-I2369-O2369-G2369+BD2369)&gt;=0,H2369-I2369-O2369-G2369+BD2369,0)</f>
        <v>0</v>
      </c>
      <c r="BG2369" s="102"/>
      <c r="BH2369" s="103"/>
      <c r="BI2369" s="90"/>
      <c r="BJ2369" s="91" t="n">
        <v>0</v>
      </c>
      <c r="BK2369" s="91" t="n">
        <f aca="false">BJ2369-BD2369+O2369</f>
        <v>0</v>
      </c>
      <c r="BL2369" s="104"/>
    </row>
    <row r="2370" s="105" customFormat="true" ht="15" hidden="false" customHeight="false" outlineLevel="0" collapsed="false">
      <c r="A2370" s="207" t="n">
        <v>2364</v>
      </c>
      <c r="B2370" s="94" t="n">
        <v>43466</v>
      </c>
      <c r="C2370" s="249"/>
      <c r="D2370" s="96"/>
      <c r="E2370" s="251" t="n">
        <v>72</v>
      </c>
      <c r="F2370" s="97" t="s">
        <v>1733</v>
      </c>
      <c r="G2370" s="98" t="n">
        <v>0</v>
      </c>
      <c r="H2370" s="98" t="n">
        <v>216</v>
      </c>
      <c r="I2370" s="208"/>
      <c r="J2370" s="208"/>
      <c r="K2370" s="208"/>
      <c r="L2370" s="208"/>
      <c r="M2370" s="208"/>
      <c r="N2370" s="209"/>
      <c r="O2370" s="79" t="n">
        <f aca="false">SUM(J2370:N2370)</f>
        <v>0</v>
      </c>
      <c r="P2370" s="210"/>
      <c r="Q2370" s="210"/>
      <c r="R2370" s="210"/>
      <c r="S2370" s="210"/>
      <c r="T2370" s="210"/>
      <c r="U2370" s="210"/>
      <c r="V2370" s="210"/>
      <c r="W2370" s="210"/>
      <c r="X2370" s="210"/>
      <c r="Y2370" s="210"/>
      <c r="Z2370" s="210"/>
      <c r="AA2370" s="211"/>
      <c r="AB2370" s="212"/>
      <c r="AC2370" s="213"/>
      <c r="AD2370" s="214"/>
      <c r="AE2370" s="215"/>
      <c r="AF2370" s="215"/>
      <c r="AG2370" s="215"/>
      <c r="AH2370" s="215"/>
      <c r="AI2370" s="215"/>
      <c r="AJ2370" s="215"/>
      <c r="AK2370" s="215"/>
      <c r="AL2370" s="215"/>
      <c r="AM2370" s="215"/>
      <c r="AN2370" s="209"/>
      <c r="AO2370" s="215"/>
      <c r="AP2370" s="215"/>
      <c r="AQ2370" s="215"/>
      <c r="AR2370" s="215"/>
      <c r="AS2370" s="215"/>
      <c r="AT2370" s="215"/>
      <c r="AU2370" s="215"/>
      <c r="AV2370" s="215"/>
      <c r="AW2370" s="215"/>
      <c r="AX2370" s="215"/>
      <c r="AY2370" s="215"/>
      <c r="AZ2370" s="215"/>
      <c r="BA2370" s="215"/>
      <c r="BB2370" s="215"/>
      <c r="BC2370" s="215"/>
      <c r="BD2370" s="85" t="n">
        <f aca="false">SUM(AC2370:BC2370)</f>
        <v>0</v>
      </c>
      <c r="BE2370" s="111" t="n">
        <f aca="false">IF((G2370+I2370+O2370-H2370-BD2370)&gt;=0,G2370+I2370+O2370-H2370-BD2370,0)</f>
        <v>0</v>
      </c>
      <c r="BF2370" s="112" t="n">
        <f aca="false">IF((H2370-I2370-O2370-G2370+BD2370)&gt;=0,H2370-I2370-O2370-G2370+BD2370,0)</f>
        <v>216</v>
      </c>
      <c r="BG2370" s="102"/>
      <c r="BH2370" s="103"/>
      <c r="BI2370" s="90"/>
      <c r="BJ2370" s="91" t="n">
        <v>-216</v>
      </c>
      <c r="BK2370" s="91" t="n">
        <f aca="false">BJ2370-BD2370+O2370</f>
        <v>-216</v>
      </c>
      <c r="BL2370" s="104"/>
    </row>
    <row r="2371" s="105" customFormat="true" ht="15" hidden="false" customHeight="false" outlineLevel="0" collapsed="false">
      <c r="A2371" s="207" t="n">
        <v>2365</v>
      </c>
      <c r="B2371" s="94" t="n">
        <v>43466</v>
      </c>
      <c r="C2371" s="249"/>
      <c r="D2371" s="96"/>
      <c r="E2371" s="251" t="n">
        <v>72</v>
      </c>
      <c r="F2371" s="97" t="s">
        <v>1734</v>
      </c>
      <c r="G2371" s="98" t="n">
        <v>0</v>
      </c>
      <c r="H2371" s="98" t="n">
        <v>216</v>
      </c>
      <c r="I2371" s="208"/>
      <c r="J2371" s="208"/>
      <c r="K2371" s="208"/>
      <c r="L2371" s="208"/>
      <c r="M2371" s="208"/>
      <c r="N2371" s="209"/>
      <c r="O2371" s="79" t="n">
        <f aca="false">SUM(J2371:N2371)</f>
        <v>0</v>
      </c>
      <c r="P2371" s="210"/>
      <c r="Q2371" s="210"/>
      <c r="R2371" s="210"/>
      <c r="S2371" s="210"/>
      <c r="T2371" s="210"/>
      <c r="U2371" s="210"/>
      <c r="V2371" s="210"/>
      <c r="W2371" s="210"/>
      <c r="X2371" s="210"/>
      <c r="Y2371" s="210"/>
      <c r="Z2371" s="210"/>
      <c r="AA2371" s="211"/>
      <c r="AB2371" s="212"/>
      <c r="AC2371" s="213"/>
      <c r="AD2371" s="214"/>
      <c r="AE2371" s="215"/>
      <c r="AF2371" s="215"/>
      <c r="AG2371" s="215"/>
      <c r="AH2371" s="215"/>
      <c r="AI2371" s="215"/>
      <c r="AJ2371" s="215"/>
      <c r="AK2371" s="215"/>
      <c r="AL2371" s="215"/>
      <c r="AM2371" s="215"/>
      <c r="AN2371" s="209"/>
      <c r="AO2371" s="215"/>
      <c r="AP2371" s="215"/>
      <c r="AQ2371" s="215"/>
      <c r="AR2371" s="215"/>
      <c r="AS2371" s="215"/>
      <c r="AT2371" s="215"/>
      <c r="AU2371" s="215"/>
      <c r="AV2371" s="215"/>
      <c r="AW2371" s="215"/>
      <c r="AX2371" s="215"/>
      <c r="AY2371" s="215"/>
      <c r="AZ2371" s="215"/>
      <c r="BA2371" s="215"/>
      <c r="BB2371" s="215"/>
      <c r="BC2371" s="215"/>
      <c r="BD2371" s="85" t="n">
        <f aca="false">SUM(AC2371:BC2371)</f>
        <v>0</v>
      </c>
      <c r="BE2371" s="111" t="n">
        <f aca="false">IF((G2371+I2371+O2371-H2371-BD2371)&gt;=0,G2371+I2371+O2371-H2371-BD2371,0)</f>
        <v>0</v>
      </c>
      <c r="BF2371" s="112" t="n">
        <f aca="false">IF((H2371-I2371-O2371-G2371+BD2371)&gt;=0,H2371-I2371-O2371-G2371+BD2371,0)</f>
        <v>216</v>
      </c>
      <c r="BG2371" s="102"/>
      <c r="BH2371" s="103"/>
      <c r="BI2371" s="90"/>
      <c r="BJ2371" s="91" t="n">
        <v>-216</v>
      </c>
      <c r="BK2371" s="91" t="n">
        <f aca="false">BJ2371-BD2371+O2371</f>
        <v>-216</v>
      </c>
      <c r="BL2371" s="104"/>
    </row>
    <row r="2372" s="105" customFormat="true" ht="15" hidden="false" customHeight="false" outlineLevel="0" collapsed="false">
      <c r="A2372" s="207" t="n">
        <v>2366</v>
      </c>
      <c r="B2372" s="94" t="n">
        <v>43466</v>
      </c>
      <c r="C2372" s="249"/>
      <c r="D2372" s="96"/>
      <c r="E2372" s="251" t="n">
        <v>20</v>
      </c>
      <c r="F2372" s="97" t="s">
        <v>1735</v>
      </c>
      <c r="G2372" s="98" t="n">
        <v>0</v>
      </c>
      <c r="H2372" s="98" t="n">
        <v>60</v>
      </c>
      <c r="I2372" s="208"/>
      <c r="J2372" s="208"/>
      <c r="K2372" s="208"/>
      <c r="L2372" s="208"/>
      <c r="M2372" s="208"/>
      <c r="N2372" s="209"/>
      <c r="O2372" s="79" t="n">
        <f aca="false">SUM(J2372:N2372)</f>
        <v>0</v>
      </c>
      <c r="P2372" s="210"/>
      <c r="Q2372" s="210"/>
      <c r="R2372" s="210"/>
      <c r="S2372" s="210"/>
      <c r="T2372" s="210"/>
      <c r="U2372" s="210"/>
      <c r="V2372" s="210"/>
      <c r="W2372" s="210"/>
      <c r="X2372" s="210"/>
      <c r="Y2372" s="210"/>
      <c r="Z2372" s="210"/>
      <c r="AA2372" s="211"/>
      <c r="AB2372" s="212"/>
      <c r="AC2372" s="213"/>
      <c r="AD2372" s="214"/>
      <c r="AE2372" s="215"/>
      <c r="AF2372" s="215"/>
      <c r="AG2372" s="215"/>
      <c r="AH2372" s="215"/>
      <c r="AI2372" s="215"/>
      <c r="AJ2372" s="215"/>
      <c r="AK2372" s="215"/>
      <c r="AL2372" s="215"/>
      <c r="AM2372" s="215"/>
      <c r="AN2372" s="209"/>
      <c r="AO2372" s="215"/>
      <c r="AP2372" s="215"/>
      <c r="AQ2372" s="215"/>
      <c r="AR2372" s="215"/>
      <c r="AS2372" s="215"/>
      <c r="AT2372" s="215"/>
      <c r="AU2372" s="215"/>
      <c r="AV2372" s="215"/>
      <c r="AW2372" s="215"/>
      <c r="AX2372" s="215"/>
      <c r="AY2372" s="215"/>
      <c r="AZ2372" s="215"/>
      <c r="BA2372" s="215"/>
      <c r="BB2372" s="215"/>
      <c r="BC2372" s="215"/>
      <c r="BD2372" s="85" t="n">
        <f aca="false">SUM(AC2372:BC2372)</f>
        <v>0</v>
      </c>
      <c r="BE2372" s="111" t="n">
        <f aca="false">IF((G2372+I2372+O2372-H2372-BD2372)&gt;=0,G2372+I2372+O2372-H2372-BD2372,0)</f>
        <v>0</v>
      </c>
      <c r="BF2372" s="112" t="n">
        <f aca="false">IF((H2372-I2372-O2372-G2372+BD2372)&gt;=0,H2372-I2372-O2372-G2372+BD2372,0)</f>
        <v>60</v>
      </c>
      <c r="BG2372" s="102"/>
      <c r="BH2372" s="103"/>
      <c r="BI2372" s="90"/>
      <c r="BJ2372" s="91" t="n">
        <v>-60</v>
      </c>
      <c r="BK2372" s="91" t="n">
        <f aca="false">BJ2372-BD2372+O2372</f>
        <v>-60</v>
      </c>
      <c r="BL2372" s="104"/>
    </row>
    <row r="2373" s="105" customFormat="true" ht="15" hidden="false" customHeight="false" outlineLevel="0" collapsed="false">
      <c r="A2373" s="207" t="n">
        <v>2367</v>
      </c>
      <c r="B2373" s="94" t="n">
        <v>43466</v>
      </c>
      <c r="C2373" s="249"/>
      <c r="D2373" s="250"/>
      <c r="E2373" s="251" t="n">
        <v>72</v>
      </c>
      <c r="F2373" s="97" t="s">
        <v>1736</v>
      </c>
      <c r="G2373" s="98" t="n">
        <v>0</v>
      </c>
      <c r="H2373" s="98" t="n">
        <v>216</v>
      </c>
      <c r="I2373" s="208"/>
      <c r="J2373" s="208"/>
      <c r="K2373" s="208"/>
      <c r="L2373" s="208"/>
      <c r="M2373" s="208"/>
      <c r="N2373" s="209"/>
      <c r="O2373" s="79" t="n">
        <f aca="false">SUM(J2373:N2373)</f>
        <v>0</v>
      </c>
      <c r="P2373" s="210"/>
      <c r="Q2373" s="210"/>
      <c r="R2373" s="210"/>
      <c r="S2373" s="210"/>
      <c r="T2373" s="210"/>
      <c r="U2373" s="210"/>
      <c r="V2373" s="210"/>
      <c r="W2373" s="210"/>
      <c r="X2373" s="210"/>
      <c r="Y2373" s="210"/>
      <c r="Z2373" s="210"/>
      <c r="AA2373" s="211"/>
      <c r="AB2373" s="212"/>
      <c r="AC2373" s="213"/>
      <c r="AD2373" s="214"/>
      <c r="AE2373" s="215"/>
      <c r="AF2373" s="215"/>
      <c r="AG2373" s="215"/>
      <c r="AH2373" s="215"/>
      <c r="AI2373" s="215"/>
      <c r="AJ2373" s="215"/>
      <c r="AK2373" s="215"/>
      <c r="AL2373" s="215"/>
      <c r="AM2373" s="215"/>
      <c r="AN2373" s="209"/>
      <c r="AO2373" s="215"/>
      <c r="AP2373" s="215"/>
      <c r="AQ2373" s="215"/>
      <c r="AR2373" s="215"/>
      <c r="AS2373" s="215"/>
      <c r="AT2373" s="215"/>
      <c r="AU2373" s="215"/>
      <c r="AV2373" s="215"/>
      <c r="AW2373" s="215"/>
      <c r="AX2373" s="215"/>
      <c r="AY2373" s="215"/>
      <c r="AZ2373" s="215"/>
      <c r="BA2373" s="215"/>
      <c r="BB2373" s="215"/>
      <c r="BC2373" s="215"/>
      <c r="BD2373" s="85" t="n">
        <f aca="false">SUM(AC2373:BC2373)</f>
        <v>0</v>
      </c>
      <c r="BE2373" s="111" t="n">
        <f aca="false">IF((G2373+I2373+O2373-H2373-BD2373)&gt;=0,G2373+I2373+O2373-H2373-BD2373,0)</f>
        <v>0</v>
      </c>
      <c r="BF2373" s="112" t="n">
        <f aca="false">IF((H2373-I2373-O2373-G2373+BD2373)&gt;=0,H2373-I2373-O2373-G2373+BD2373,0)</f>
        <v>216</v>
      </c>
      <c r="BG2373" s="102"/>
      <c r="BH2373" s="103"/>
      <c r="BI2373" s="90"/>
      <c r="BJ2373" s="91" t="n">
        <v>-216</v>
      </c>
      <c r="BK2373" s="91" t="n">
        <f aca="false">BJ2373-BD2373+O2373</f>
        <v>-216</v>
      </c>
      <c r="BL2373" s="104"/>
    </row>
    <row r="2374" s="105" customFormat="true" ht="15" hidden="false" customHeight="false" outlineLevel="0" collapsed="false">
      <c r="A2374" s="207" t="n">
        <v>2368</v>
      </c>
      <c r="B2374" s="94" t="n">
        <v>43466</v>
      </c>
      <c r="C2374" s="249"/>
      <c r="D2374" s="96"/>
      <c r="E2374" s="251" t="n">
        <v>72</v>
      </c>
      <c r="F2374" s="97" t="s">
        <v>1737</v>
      </c>
      <c r="G2374" s="98" t="n">
        <v>0</v>
      </c>
      <c r="H2374" s="98" t="n">
        <v>216</v>
      </c>
      <c r="I2374" s="208"/>
      <c r="J2374" s="208"/>
      <c r="K2374" s="208"/>
      <c r="L2374" s="208"/>
      <c r="M2374" s="208"/>
      <c r="N2374" s="209"/>
      <c r="O2374" s="79" t="n">
        <f aca="false">SUM(J2374:N2374)</f>
        <v>0</v>
      </c>
      <c r="P2374" s="210"/>
      <c r="Q2374" s="210"/>
      <c r="R2374" s="210"/>
      <c r="S2374" s="210"/>
      <c r="T2374" s="210"/>
      <c r="U2374" s="210"/>
      <c r="V2374" s="210"/>
      <c r="W2374" s="210"/>
      <c r="X2374" s="210"/>
      <c r="Y2374" s="210"/>
      <c r="Z2374" s="210"/>
      <c r="AA2374" s="211"/>
      <c r="AB2374" s="212"/>
      <c r="AC2374" s="213"/>
      <c r="AD2374" s="214"/>
      <c r="AE2374" s="215"/>
      <c r="AF2374" s="215"/>
      <c r="AG2374" s="215"/>
      <c r="AH2374" s="215"/>
      <c r="AI2374" s="215"/>
      <c r="AJ2374" s="215"/>
      <c r="AK2374" s="215"/>
      <c r="AL2374" s="215"/>
      <c r="AM2374" s="215"/>
      <c r="AN2374" s="209"/>
      <c r="AO2374" s="215"/>
      <c r="AP2374" s="215"/>
      <c r="AQ2374" s="215"/>
      <c r="AR2374" s="215"/>
      <c r="AS2374" s="215"/>
      <c r="AT2374" s="215"/>
      <c r="AU2374" s="215"/>
      <c r="AV2374" s="215"/>
      <c r="AW2374" s="215"/>
      <c r="AX2374" s="215"/>
      <c r="AY2374" s="215"/>
      <c r="AZ2374" s="215"/>
      <c r="BA2374" s="215"/>
      <c r="BB2374" s="215"/>
      <c r="BC2374" s="215"/>
      <c r="BD2374" s="85" t="n">
        <f aca="false">SUM(AC2374:BC2374)</f>
        <v>0</v>
      </c>
      <c r="BE2374" s="111" t="n">
        <f aca="false">IF((G2374+I2374+O2374-H2374-BD2374)&gt;=0,G2374+I2374+O2374-H2374-BD2374,0)</f>
        <v>0</v>
      </c>
      <c r="BF2374" s="112" t="n">
        <f aca="false">IF((H2374-I2374-O2374-G2374+BD2374)&gt;=0,H2374-I2374-O2374-G2374+BD2374,0)</f>
        <v>216</v>
      </c>
      <c r="BG2374" s="102"/>
      <c r="BH2374" s="103"/>
      <c r="BI2374" s="90"/>
      <c r="BJ2374" s="91" t="n">
        <v>-216</v>
      </c>
      <c r="BK2374" s="91" t="n">
        <f aca="false">BJ2374-BD2374+O2374</f>
        <v>-216</v>
      </c>
      <c r="BL2374" s="104"/>
    </row>
    <row r="2375" s="93" customFormat="true" ht="15" hidden="false" customHeight="false" outlineLevel="0" collapsed="false">
      <c r="A2375" s="207" t="n">
        <v>2369</v>
      </c>
      <c r="B2375" s="71" t="n">
        <v>43466</v>
      </c>
      <c r="C2375" s="271"/>
      <c r="D2375" s="73"/>
      <c r="E2375" s="251" t="n">
        <v>72</v>
      </c>
      <c r="F2375" s="75" t="s">
        <v>1738</v>
      </c>
      <c r="G2375" s="76" t="n">
        <v>0</v>
      </c>
      <c r="H2375" s="76" t="n">
        <v>0</v>
      </c>
      <c r="I2375" s="208"/>
      <c r="J2375" s="208"/>
      <c r="K2375" s="208"/>
      <c r="L2375" s="208"/>
      <c r="M2375" s="208"/>
      <c r="N2375" s="209" t="n">
        <v>72</v>
      </c>
      <c r="O2375" s="79" t="n">
        <f aca="false">SUM(J2375:N2375)</f>
        <v>72</v>
      </c>
      <c r="P2375" s="215"/>
      <c r="Q2375" s="215"/>
      <c r="R2375" s="215"/>
      <c r="S2375" s="215"/>
      <c r="T2375" s="215"/>
      <c r="U2375" s="215"/>
      <c r="V2375" s="215"/>
      <c r="W2375" s="215"/>
      <c r="X2375" s="215"/>
      <c r="Y2375" s="215"/>
      <c r="Z2375" s="215"/>
      <c r="AA2375" s="217"/>
      <c r="AB2375" s="218"/>
      <c r="AC2375" s="213" t="n">
        <v>216</v>
      </c>
      <c r="AD2375" s="214"/>
      <c r="AE2375" s="215"/>
      <c r="AF2375" s="215"/>
      <c r="AG2375" s="215"/>
      <c r="AH2375" s="215"/>
      <c r="AI2375" s="215"/>
      <c r="AJ2375" s="215"/>
      <c r="AK2375" s="215"/>
      <c r="AL2375" s="215"/>
      <c r="AM2375" s="215"/>
      <c r="AN2375" s="209"/>
      <c r="AO2375" s="215"/>
      <c r="AP2375" s="215"/>
      <c r="AQ2375" s="215"/>
      <c r="AR2375" s="215"/>
      <c r="AS2375" s="215"/>
      <c r="AT2375" s="215"/>
      <c r="AU2375" s="215"/>
      <c r="AV2375" s="215"/>
      <c r="AW2375" s="215"/>
      <c r="AX2375" s="215"/>
      <c r="AY2375" s="215"/>
      <c r="AZ2375" s="215"/>
      <c r="BA2375" s="215"/>
      <c r="BB2375" s="215"/>
      <c r="BC2375" s="215"/>
      <c r="BD2375" s="85" t="n">
        <f aca="false">SUM(AC2375:BC2375)</f>
        <v>216</v>
      </c>
      <c r="BE2375" s="86" t="n">
        <f aca="false">IF((G2375+I2375+O2375-H2375-BD2375)&gt;=0,G2375+I2375+O2375-H2375-BD2375,0)</f>
        <v>0</v>
      </c>
      <c r="BF2375" s="87" t="n">
        <f aca="false">IF((H2375-I2375-O2375-G2375+BD2375)&gt;=0,H2375-I2375-O2375-G2375+BD2375,0)</f>
        <v>144</v>
      </c>
      <c r="BG2375" s="106"/>
      <c r="BH2375" s="107"/>
      <c r="BI2375" s="90" t="s">
        <v>43</v>
      </c>
      <c r="BJ2375" s="91" t="n">
        <v>0</v>
      </c>
      <c r="BK2375" s="91" t="n">
        <f aca="false">BJ2375-BD2375+O2375</f>
        <v>-144</v>
      </c>
      <c r="BL2375" s="92"/>
    </row>
    <row r="2376" s="105" customFormat="true" ht="15" hidden="false" customHeight="false" outlineLevel="0" collapsed="false">
      <c r="A2376" s="207" t="n">
        <v>2370</v>
      </c>
      <c r="B2376" s="94" t="n">
        <v>43466</v>
      </c>
      <c r="C2376" s="249"/>
      <c r="D2376" s="96"/>
      <c r="E2376" s="251" t="n">
        <v>20</v>
      </c>
      <c r="F2376" s="97" t="s">
        <v>1738</v>
      </c>
      <c r="G2376" s="98" t="n">
        <v>0</v>
      </c>
      <c r="H2376" s="98" t="n">
        <v>0</v>
      </c>
      <c r="I2376" s="208"/>
      <c r="J2376" s="208"/>
      <c r="K2376" s="208"/>
      <c r="L2376" s="208"/>
      <c r="M2376" s="208"/>
      <c r="N2376" s="209"/>
      <c r="O2376" s="79" t="n">
        <f aca="false">SUM(J2376:N2376)</f>
        <v>0</v>
      </c>
      <c r="P2376" s="215"/>
      <c r="Q2376" s="215"/>
      <c r="R2376" s="215"/>
      <c r="S2376" s="215"/>
      <c r="T2376" s="215"/>
      <c r="U2376" s="215"/>
      <c r="V2376" s="215"/>
      <c r="W2376" s="215"/>
      <c r="X2376" s="210"/>
      <c r="Y2376" s="210"/>
      <c r="Z2376" s="210"/>
      <c r="AA2376" s="211"/>
      <c r="AB2376" s="212"/>
      <c r="AC2376" s="213"/>
      <c r="AD2376" s="214"/>
      <c r="AE2376" s="215"/>
      <c r="AF2376" s="215"/>
      <c r="AG2376" s="215"/>
      <c r="AH2376" s="215"/>
      <c r="AI2376" s="215"/>
      <c r="AJ2376" s="215"/>
      <c r="AK2376" s="215"/>
      <c r="AL2376" s="215"/>
      <c r="AM2376" s="215"/>
      <c r="AN2376" s="209"/>
      <c r="AO2376" s="215"/>
      <c r="AP2376" s="215"/>
      <c r="AQ2376" s="215"/>
      <c r="AR2376" s="215"/>
      <c r="AS2376" s="215"/>
      <c r="AT2376" s="215"/>
      <c r="AU2376" s="215"/>
      <c r="AV2376" s="215"/>
      <c r="AW2376" s="215"/>
      <c r="AX2376" s="215"/>
      <c r="AY2376" s="215"/>
      <c r="AZ2376" s="215"/>
      <c r="BA2376" s="215"/>
      <c r="BB2376" s="215"/>
      <c r="BC2376" s="215"/>
      <c r="BD2376" s="85" t="n">
        <f aca="false">SUM(AC2376:BC2376)</f>
        <v>0</v>
      </c>
      <c r="BE2376" s="111" t="n">
        <f aca="false">IF((G2376+I2376+O2376-H2376-BD2376)&gt;=0,G2376+I2376+O2376-H2376-BD2376,0)</f>
        <v>0</v>
      </c>
      <c r="BF2376" s="112" t="n">
        <f aca="false">IF((H2376-I2376-O2376-G2376+BD2376)&gt;=0,H2376-I2376-O2376-G2376+BD2376,0)</f>
        <v>0</v>
      </c>
      <c r="BG2376" s="102"/>
      <c r="BH2376" s="103" t="n">
        <v>43739</v>
      </c>
      <c r="BI2376" s="90"/>
      <c r="BJ2376" s="91" t="n">
        <v>0</v>
      </c>
      <c r="BK2376" s="91" t="n">
        <f aca="false">BJ2376-BD2376+O2376</f>
        <v>0</v>
      </c>
      <c r="BL2376" s="104"/>
    </row>
    <row r="2377" s="105" customFormat="true" ht="15" hidden="false" customHeight="false" outlineLevel="0" collapsed="false">
      <c r="A2377" s="207" t="n">
        <v>2371</v>
      </c>
      <c r="B2377" s="94" t="n">
        <v>43466</v>
      </c>
      <c r="C2377" s="249"/>
      <c r="D2377" s="96"/>
      <c r="E2377" s="251" t="n">
        <v>20</v>
      </c>
      <c r="F2377" s="97" t="s">
        <v>1739</v>
      </c>
      <c r="G2377" s="98" t="n">
        <v>0</v>
      </c>
      <c r="H2377" s="98" t="n">
        <v>100</v>
      </c>
      <c r="I2377" s="208"/>
      <c r="J2377" s="208"/>
      <c r="K2377" s="208"/>
      <c r="L2377" s="208"/>
      <c r="M2377" s="208"/>
      <c r="N2377" s="209"/>
      <c r="O2377" s="79" t="n">
        <f aca="false">SUM(J2377:N2377)</f>
        <v>0</v>
      </c>
      <c r="P2377" s="210"/>
      <c r="Q2377" s="210"/>
      <c r="R2377" s="210"/>
      <c r="S2377" s="210"/>
      <c r="T2377" s="210"/>
      <c r="U2377" s="210"/>
      <c r="V2377" s="210"/>
      <c r="W2377" s="210"/>
      <c r="X2377" s="210"/>
      <c r="Y2377" s="210"/>
      <c r="Z2377" s="210"/>
      <c r="AA2377" s="211"/>
      <c r="AB2377" s="212"/>
      <c r="AC2377" s="213"/>
      <c r="AD2377" s="214"/>
      <c r="AE2377" s="215"/>
      <c r="AF2377" s="215"/>
      <c r="AG2377" s="215"/>
      <c r="AH2377" s="215"/>
      <c r="AI2377" s="215"/>
      <c r="AJ2377" s="215"/>
      <c r="AK2377" s="215"/>
      <c r="AL2377" s="215"/>
      <c r="AM2377" s="215"/>
      <c r="AN2377" s="209"/>
      <c r="AO2377" s="215"/>
      <c r="AP2377" s="215"/>
      <c r="AQ2377" s="215"/>
      <c r="AR2377" s="215"/>
      <c r="AS2377" s="215"/>
      <c r="AT2377" s="215"/>
      <c r="AU2377" s="215"/>
      <c r="AV2377" s="215"/>
      <c r="AW2377" s="215"/>
      <c r="AX2377" s="215"/>
      <c r="AY2377" s="215"/>
      <c r="AZ2377" s="215"/>
      <c r="BA2377" s="215"/>
      <c r="BB2377" s="215"/>
      <c r="BC2377" s="215"/>
      <c r="BD2377" s="85" t="n">
        <f aca="false">SUM(AC2377:BC2377)</f>
        <v>0</v>
      </c>
      <c r="BE2377" s="111" t="n">
        <f aca="false">IF((G2377+I2377+O2377-H2377-BD2377)&gt;=0,G2377+I2377+O2377-H2377-BD2377,0)</f>
        <v>0</v>
      </c>
      <c r="BF2377" s="112" t="n">
        <f aca="false">IF((H2377-I2377-O2377-G2377+BD2377)&gt;=0,H2377-I2377-O2377-G2377+BD2377,0)</f>
        <v>100</v>
      </c>
      <c r="BG2377" s="102"/>
      <c r="BH2377" s="103"/>
      <c r="BI2377" s="90"/>
      <c r="BJ2377" s="91" t="n">
        <v>-100</v>
      </c>
      <c r="BK2377" s="91" t="n">
        <f aca="false">BJ2377-BD2377+O2377</f>
        <v>-100</v>
      </c>
      <c r="BL2377" s="104"/>
    </row>
    <row r="2378" s="105" customFormat="true" ht="15" hidden="false" customHeight="false" outlineLevel="0" collapsed="false">
      <c r="A2378" s="207" t="n">
        <v>2372</v>
      </c>
      <c r="B2378" s="94" t="n">
        <v>43497</v>
      </c>
      <c r="C2378" s="249"/>
      <c r="D2378" s="96"/>
      <c r="E2378" s="251" t="n">
        <v>72</v>
      </c>
      <c r="F2378" s="97" t="s">
        <v>1740</v>
      </c>
      <c r="G2378" s="98" t="n">
        <v>72</v>
      </c>
      <c r="H2378" s="98" t="n">
        <v>0</v>
      </c>
      <c r="I2378" s="208"/>
      <c r="J2378" s="208"/>
      <c r="K2378" s="208"/>
      <c r="L2378" s="208"/>
      <c r="M2378" s="208"/>
      <c r="N2378" s="209"/>
      <c r="O2378" s="79" t="n">
        <f aca="false">SUM(J2378:N2378)</f>
        <v>0</v>
      </c>
      <c r="P2378" s="210"/>
      <c r="Q2378" s="210"/>
      <c r="R2378" s="210"/>
      <c r="S2378" s="210"/>
      <c r="T2378" s="210"/>
      <c r="U2378" s="210"/>
      <c r="V2378" s="210"/>
      <c r="W2378" s="210"/>
      <c r="X2378" s="210"/>
      <c r="Y2378" s="210"/>
      <c r="Z2378" s="210"/>
      <c r="AA2378" s="211"/>
      <c r="AB2378" s="212"/>
      <c r="AC2378" s="213"/>
      <c r="AD2378" s="214"/>
      <c r="AE2378" s="215"/>
      <c r="AF2378" s="215"/>
      <c r="AG2378" s="215"/>
      <c r="AH2378" s="215"/>
      <c r="AI2378" s="215"/>
      <c r="AJ2378" s="215"/>
      <c r="AK2378" s="215"/>
      <c r="AL2378" s="215"/>
      <c r="AM2378" s="215"/>
      <c r="AN2378" s="209"/>
      <c r="AO2378" s="215"/>
      <c r="AP2378" s="215"/>
      <c r="AQ2378" s="215"/>
      <c r="AR2378" s="215"/>
      <c r="AS2378" s="215"/>
      <c r="AT2378" s="215"/>
      <c r="AU2378" s="215"/>
      <c r="AV2378" s="215"/>
      <c r="AW2378" s="215"/>
      <c r="AX2378" s="215"/>
      <c r="AY2378" s="215"/>
      <c r="AZ2378" s="215"/>
      <c r="BA2378" s="215"/>
      <c r="BB2378" s="215"/>
      <c r="BC2378" s="215"/>
      <c r="BD2378" s="85" t="n">
        <f aca="false">SUM(AC2378:BC2378)</f>
        <v>0</v>
      </c>
      <c r="BE2378" s="111" t="n">
        <f aca="false">IF((G2378+I2378+O2378-H2378-BD2378)&gt;=0,G2378+I2378+O2378-H2378-BD2378,0)</f>
        <v>72</v>
      </c>
      <c r="BF2378" s="112" t="n">
        <f aca="false">IF((H2378-I2378-O2378-G2378+BD2378)&gt;=0,H2378-I2378-O2378-G2378+BD2378,0)</f>
        <v>0</v>
      </c>
      <c r="BG2378" s="102"/>
      <c r="BH2378" s="103"/>
      <c r="BI2378" s="90"/>
      <c r="BJ2378" s="91" t="n">
        <v>72</v>
      </c>
      <c r="BK2378" s="91" t="n">
        <f aca="false">BJ2378-BD2378+O2378</f>
        <v>72</v>
      </c>
      <c r="BL2378" s="104"/>
    </row>
    <row r="2379" s="105" customFormat="true" ht="15" hidden="false" customHeight="false" outlineLevel="0" collapsed="false">
      <c r="A2379" s="207" t="n">
        <v>2373</v>
      </c>
      <c r="B2379" s="94" t="n">
        <v>43497</v>
      </c>
      <c r="C2379" s="249"/>
      <c r="D2379" s="96"/>
      <c r="E2379" s="251" t="n">
        <v>72</v>
      </c>
      <c r="F2379" s="97" t="s">
        <v>1741</v>
      </c>
      <c r="G2379" s="98" t="n">
        <v>72</v>
      </c>
      <c r="H2379" s="98" t="n">
        <v>0</v>
      </c>
      <c r="I2379" s="208"/>
      <c r="J2379" s="208"/>
      <c r="K2379" s="208"/>
      <c r="L2379" s="208"/>
      <c r="M2379" s="208"/>
      <c r="N2379" s="209"/>
      <c r="O2379" s="79" t="n">
        <f aca="false">SUM(J2379:N2379)</f>
        <v>0</v>
      </c>
      <c r="P2379" s="210"/>
      <c r="Q2379" s="210"/>
      <c r="R2379" s="210"/>
      <c r="S2379" s="210"/>
      <c r="T2379" s="210"/>
      <c r="U2379" s="210"/>
      <c r="V2379" s="210"/>
      <c r="W2379" s="210"/>
      <c r="X2379" s="210"/>
      <c r="Y2379" s="210"/>
      <c r="Z2379" s="210"/>
      <c r="AA2379" s="211"/>
      <c r="AB2379" s="212"/>
      <c r="AC2379" s="213"/>
      <c r="AD2379" s="214"/>
      <c r="AE2379" s="215"/>
      <c r="AF2379" s="215"/>
      <c r="AG2379" s="215"/>
      <c r="AH2379" s="215"/>
      <c r="AI2379" s="215"/>
      <c r="AJ2379" s="215"/>
      <c r="AK2379" s="215"/>
      <c r="AL2379" s="215"/>
      <c r="AM2379" s="215"/>
      <c r="AN2379" s="209"/>
      <c r="AO2379" s="215"/>
      <c r="AP2379" s="215"/>
      <c r="AQ2379" s="215"/>
      <c r="AR2379" s="215"/>
      <c r="AS2379" s="215"/>
      <c r="AT2379" s="215"/>
      <c r="AU2379" s="215"/>
      <c r="AV2379" s="215"/>
      <c r="AW2379" s="215"/>
      <c r="AX2379" s="215"/>
      <c r="AY2379" s="215"/>
      <c r="AZ2379" s="215"/>
      <c r="BA2379" s="215"/>
      <c r="BB2379" s="215"/>
      <c r="BC2379" s="215"/>
      <c r="BD2379" s="85" t="n">
        <f aca="false">SUM(AC2379:BC2379)</f>
        <v>0</v>
      </c>
      <c r="BE2379" s="111" t="n">
        <f aca="false">IF((G2379+I2379+O2379-H2379-BD2379)&gt;=0,G2379+I2379+O2379-H2379-BD2379,0)</f>
        <v>72</v>
      </c>
      <c r="BF2379" s="112" t="n">
        <f aca="false">IF((H2379-I2379-O2379-G2379+BD2379)&gt;=0,H2379-I2379-O2379-G2379+BD2379,0)</f>
        <v>0</v>
      </c>
      <c r="BG2379" s="102"/>
      <c r="BH2379" s="103"/>
      <c r="BI2379" s="90"/>
      <c r="BJ2379" s="91" t="n">
        <v>72</v>
      </c>
      <c r="BK2379" s="91" t="n">
        <f aca="false">BJ2379-BD2379+O2379</f>
        <v>72</v>
      </c>
      <c r="BL2379" s="104"/>
    </row>
    <row r="2380" s="105" customFormat="true" ht="15" hidden="false" customHeight="false" outlineLevel="0" collapsed="false">
      <c r="A2380" s="207" t="n">
        <v>2374</v>
      </c>
      <c r="B2380" s="94" t="n">
        <v>43497</v>
      </c>
      <c r="C2380" s="249"/>
      <c r="D2380" s="96"/>
      <c r="E2380" s="251" t="n">
        <v>72</v>
      </c>
      <c r="F2380" s="97" t="s">
        <v>1742</v>
      </c>
      <c r="G2380" s="98" t="n">
        <v>0</v>
      </c>
      <c r="H2380" s="98" t="n">
        <v>216</v>
      </c>
      <c r="I2380" s="208"/>
      <c r="J2380" s="208"/>
      <c r="K2380" s="208"/>
      <c r="L2380" s="208"/>
      <c r="M2380" s="208"/>
      <c r="N2380" s="209"/>
      <c r="O2380" s="79" t="n">
        <f aca="false">SUM(J2380:N2380)</f>
        <v>0</v>
      </c>
      <c r="P2380" s="210"/>
      <c r="Q2380" s="210"/>
      <c r="R2380" s="210"/>
      <c r="S2380" s="210"/>
      <c r="T2380" s="210"/>
      <c r="U2380" s="210"/>
      <c r="V2380" s="210"/>
      <c r="W2380" s="210"/>
      <c r="X2380" s="210"/>
      <c r="Y2380" s="210"/>
      <c r="Z2380" s="210"/>
      <c r="AA2380" s="211"/>
      <c r="AB2380" s="212"/>
      <c r="AC2380" s="213"/>
      <c r="AD2380" s="214"/>
      <c r="AE2380" s="215"/>
      <c r="AF2380" s="215"/>
      <c r="AG2380" s="215"/>
      <c r="AH2380" s="215"/>
      <c r="AI2380" s="215"/>
      <c r="AJ2380" s="215"/>
      <c r="AK2380" s="215"/>
      <c r="AL2380" s="215"/>
      <c r="AM2380" s="215"/>
      <c r="AN2380" s="209"/>
      <c r="AO2380" s="215"/>
      <c r="AP2380" s="215"/>
      <c r="AQ2380" s="215"/>
      <c r="AR2380" s="215"/>
      <c r="AS2380" s="215"/>
      <c r="AT2380" s="215"/>
      <c r="AU2380" s="215"/>
      <c r="AV2380" s="215"/>
      <c r="AW2380" s="215"/>
      <c r="AX2380" s="215"/>
      <c r="AY2380" s="215"/>
      <c r="AZ2380" s="215"/>
      <c r="BA2380" s="215"/>
      <c r="BB2380" s="215"/>
      <c r="BC2380" s="215"/>
      <c r="BD2380" s="85" t="n">
        <f aca="false">SUM(AC2380:BC2380)</f>
        <v>0</v>
      </c>
      <c r="BE2380" s="111" t="n">
        <f aca="false">IF((G2380+I2380+O2380-H2380-BD2380)&gt;=0,G2380+I2380+O2380-H2380-BD2380,0)</f>
        <v>0</v>
      </c>
      <c r="BF2380" s="112" t="n">
        <f aca="false">IF((H2380-I2380-O2380-G2380+BD2380)&gt;=0,H2380-I2380-O2380-G2380+BD2380,0)</f>
        <v>216</v>
      </c>
      <c r="BG2380" s="102"/>
      <c r="BH2380" s="103"/>
      <c r="BI2380" s="90"/>
      <c r="BJ2380" s="91" t="n">
        <v>-216</v>
      </c>
      <c r="BK2380" s="91" t="n">
        <f aca="false">BJ2380-BD2380+O2380</f>
        <v>-216</v>
      </c>
      <c r="BL2380" s="104"/>
    </row>
    <row r="2381" s="105" customFormat="true" ht="15" hidden="false" customHeight="false" outlineLevel="0" collapsed="false">
      <c r="A2381" s="207" t="n">
        <v>2375</v>
      </c>
      <c r="B2381" s="94" t="n">
        <v>43497</v>
      </c>
      <c r="C2381" s="249"/>
      <c r="D2381" s="96"/>
      <c r="E2381" s="251" t="n">
        <v>72</v>
      </c>
      <c r="F2381" s="97" t="s">
        <v>1743</v>
      </c>
      <c r="G2381" s="98" t="n">
        <v>0</v>
      </c>
      <c r="H2381" s="98" t="n">
        <v>216</v>
      </c>
      <c r="I2381" s="208"/>
      <c r="J2381" s="208"/>
      <c r="K2381" s="208"/>
      <c r="L2381" s="208"/>
      <c r="M2381" s="208"/>
      <c r="N2381" s="209"/>
      <c r="O2381" s="79" t="n">
        <f aca="false">SUM(J2381:N2381)</f>
        <v>0</v>
      </c>
      <c r="P2381" s="210"/>
      <c r="Q2381" s="210"/>
      <c r="R2381" s="210"/>
      <c r="S2381" s="210"/>
      <c r="T2381" s="210"/>
      <c r="U2381" s="210"/>
      <c r="V2381" s="210"/>
      <c r="W2381" s="210"/>
      <c r="X2381" s="210"/>
      <c r="Y2381" s="210"/>
      <c r="Z2381" s="210"/>
      <c r="AA2381" s="211"/>
      <c r="AB2381" s="212"/>
      <c r="AC2381" s="213"/>
      <c r="AD2381" s="214"/>
      <c r="AE2381" s="215"/>
      <c r="AF2381" s="215"/>
      <c r="AG2381" s="215"/>
      <c r="AH2381" s="215"/>
      <c r="AI2381" s="215"/>
      <c r="AJ2381" s="215"/>
      <c r="AK2381" s="215"/>
      <c r="AL2381" s="215"/>
      <c r="AM2381" s="215"/>
      <c r="AN2381" s="209"/>
      <c r="AO2381" s="215"/>
      <c r="AP2381" s="215"/>
      <c r="AQ2381" s="215"/>
      <c r="AR2381" s="215"/>
      <c r="AS2381" s="215"/>
      <c r="AT2381" s="215"/>
      <c r="AU2381" s="215"/>
      <c r="AV2381" s="215"/>
      <c r="AW2381" s="215"/>
      <c r="AX2381" s="215"/>
      <c r="AY2381" s="215"/>
      <c r="AZ2381" s="215"/>
      <c r="BA2381" s="215"/>
      <c r="BB2381" s="215"/>
      <c r="BC2381" s="215"/>
      <c r="BD2381" s="85" t="n">
        <f aca="false">SUM(AC2381:BC2381)</f>
        <v>0</v>
      </c>
      <c r="BE2381" s="111" t="n">
        <f aca="false">IF((G2381+I2381+O2381-H2381-BD2381)&gt;=0,G2381+I2381+O2381-H2381-BD2381,0)</f>
        <v>0</v>
      </c>
      <c r="BF2381" s="112" t="n">
        <f aca="false">IF((H2381-I2381-O2381-G2381+BD2381)&gt;=0,H2381-I2381-O2381-G2381+BD2381,0)</f>
        <v>216</v>
      </c>
      <c r="BG2381" s="102" t="n">
        <v>43497</v>
      </c>
      <c r="BH2381" s="103"/>
      <c r="BI2381" s="90"/>
      <c r="BJ2381" s="91" t="n">
        <v>-216</v>
      </c>
      <c r="BK2381" s="91" t="n">
        <f aca="false">BJ2381-BD2381+O2381</f>
        <v>-216</v>
      </c>
      <c r="BL2381" s="104"/>
    </row>
    <row r="2382" s="105" customFormat="true" ht="15" hidden="false" customHeight="false" outlineLevel="0" collapsed="false">
      <c r="A2382" s="207" t="n">
        <v>2376</v>
      </c>
      <c r="B2382" s="94" t="n">
        <v>43497</v>
      </c>
      <c r="C2382" s="249"/>
      <c r="D2382" s="96"/>
      <c r="E2382" s="251" t="n">
        <v>72</v>
      </c>
      <c r="F2382" s="97" t="s">
        <v>1744</v>
      </c>
      <c r="G2382" s="98" t="n">
        <v>0</v>
      </c>
      <c r="H2382" s="98" t="n">
        <v>0</v>
      </c>
      <c r="I2382" s="208"/>
      <c r="J2382" s="208"/>
      <c r="K2382" s="208"/>
      <c r="L2382" s="208"/>
      <c r="M2382" s="208"/>
      <c r="N2382" s="209"/>
      <c r="O2382" s="79" t="n">
        <f aca="false">SUM(J2382:N2382)</f>
        <v>0</v>
      </c>
      <c r="P2382" s="210"/>
      <c r="Q2382" s="210"/>
      <c r="R2382" s="210"/>
      <c r="S2382" s="210"/>
      <c r="T2382" s="210"/>
      <c r="U2382" s="210"/>
      <c r="V2382" s="210"/>
      <c r="W2382" s="210"/>
      <c r="X2382" s="210"/>
      <c r="Y2382" s="210"/>
      <c r="Z2382" s="210"/>
      <c r="AA2382" s="211"/>
      <c r="AB2382" s="212"/>
      <c r="AC2382" s="213"/>
      <c r="AD2382" s="214"/>
      <c r="AE2382" s="215"/>
      <c r="AF2382" s="215"/>
      <c r="AG2382" s="215"/>
      <c r="AH2382" s="215"/>
      <c r="AI2382" s="215"/>
      <c r="AJ2382" s="215"/>
      <c r="AK2382" s="215"/>
      <c r="AL2382" s="215"/>
      <c r="AM2382" s="215"/>
      <c r="AN2382" s="209"/>
      <c r="AO2382" s="215"/>
      <c r="AP2382" s="215"/>
      <c r="AQ2382" s="215"/>
      <c r="AR2382" s="215"/>
      <c r="AS2382" s="215"/>
      <c r="AT2382" s="215"/>
      <c r="AU2382" s="215"/>
      <c r="AV2382" s="215"/>
      <c r="AW2382" s="215"/>
      <c r="AX2382" s="215"/>
      <c r="AY2382" s="215"/>
      <c r="AZ2382" s="215"/>
      <c r="BA2382" s="215"/>
      <c r="BB2382" s="215"/>
      <c r="BC2382" s="215"/>
      <c r="BD2382" s="85" t="n">
        <f aca="false">SUM(AC2382:BC2382)</f>
        <v>0</v>
      </c>
      <c r="BE2382" s="111" t="n">
        <f aca="false">IF((G2382+I2382+O2382-H2382-BD2382)&gt;=0,G2382+I2382+O2382-H2382-BD2382,0)</f>
        <v>0</v>
      </c>
      <c r="BF2382" s="112" t="n">
        <f aca="false">IF((H2382-I2382-O2382-G2382+BD2382)&gt;=0,H2382-I2382-O2382-G2382+BD2382,0)</f>
        <v>0</v>
      </c>
      <c r="BG2382" s="102"/>
      <c r="BH2382" s="103"/>
      <c r="BI2382" s="90"/>
      <c r="BJ2382" s="91" t="n">
        <v>0</v>
      </c>
      <c r="BK2382" s="91" t="n">
        <f aca="false">BJ2382-BD2382+O2382</f>
        <v>0</v>
      </c>
      <c r="BL2382" s="104"/>
    </row>
    <row r="2383" s="105" customFormat="true" ht="15" hidden="false" customHeight="false" outlineLevel="0" collapsed="false">
      <c r="A2383" s="207" t="n">
        <v>2377</v>
      </c>
      <c r="B2383" s="94" t="n">
        <v>43497</v>
      </c>
      <c r="C2383" s="249"/>
      <c r="D2383" s="96"/>
      <c r="E2383" s="251" t="n">
        <v>20</v>
      </c>
      <c r="F2383" s="97" t="s">
        <v>1745</v>
      </c>
      <c r="G2383" s="98" t="n">
        <v>0</v>
      </c>
      <c r="H2383" s="98" t="n">
        <v>40</v>
      </c>
      <c r="I2383" s="208"/>
      <c r="J2383" s="208"/>
      <c r="K2383" s="208"/>
      <c r="L2383" s="208"/>
      <c r="M2383" s="208"/>
      <c r="N2383" s="209"/>
      <c r="O2383" s="79" t="n">
        <f aca="false">SUM(J2383:N2383)</f>
        <v>0</v>
      </c>
      <c r="P2383" s="210"/>
      <c r="Q2383" s="210"/>
      <c r="R2383" s="210"/>
      <c r="S2383" s="210"/>
      <c r="T2383" s="210"/>
      <c r="U2383" s="210"/>
      <c r="V2383" s="210"/>
      <c r="W2383" s="210"/>
      <c r="X2383" s="210"/>
      <c r="Y2383" s="210"/>
      <c r="Z2383" s="210"/>
      <c r="AA2383" s="211"/>
      <c r="AB2383" s="212"/>
      <c r="AC2383" s="213"/>
      <c r="AD2383" s="214"/>
      <c r="AE2383" s="215"/>
      <c r="AF2383" s="215"/>
      <c r="AG2383" s="215"/>
      <c r="AH2383" s="215"/>
      <c r="AI2383" s="215"/>
      <c r="AJ2383" s="215"/>
      <c r="AK2383" s="215"/>
      <c r="AL2383" s="215"/>
      <c r="AM2383" s="215"/>
      <c r="AN2383" s="209"/>
      <c r="AO2383" s="215"/>
      <c r="AP2383" s="215"/>
      <c r="AQ2383" s="215"/>
      <c r="AR2383" s="215"/>
      <c r="AS2383" s="215"/>
      <c r="AT2383" s="215"/>
      <c r="AU2383" s="215"/>
      <c r="AV2383" s="215"/>
      <c r="AW2383" s="215"/>
      <c r="AX2383" s="215"/>
      <c r="AY2383" s="215"/>
      <c r="AZ2383" s="215"/>
      <c r="BA2383" s="215"/>
      <c r="BB2383" s="215"/>
      <c r="BC2383" s="215"/>
      <c r="BD2383" s="85" t="n">
        <f aca="false">SUM(AC2383:BC2383)</f>
        <v>0</v>
      </c>
      <c r="BE2383" s="111" t="n">
        <f aca="false">IF((G2383+I2383+O2383-H2383-BD2383)&gt;=0,G2383+I2383+O2383-H2383-BD2383,0)</f>
        <v>0</v>
      </c>
      <c r="BF2383" s="112" t="n">
        <f aca="false">IF((H2383-I2383-O2383-G2383+BD2383)&gt;=0,H2383-I2383-O2383-G2383+BD2383,0)</f>
        <v>40</v>
      </c>
      <c r="BG2383" s="102"/>
      <c r="BH2383" s="103"/>
      <c r="BI2383" s="90"/>
      <c r="BJ2383" s="91" t="n">
        <v>-40</v>
      </c>
      <c r="BK2383" s="91" t="n">
        <f aca="false">BJ2383-BD2383+O2383</f>
        <v>-40</v>
      </c>
      <c r="BL2383" s="104"/>
    </row>
    <row r="2384" s="105" customFormat="true" ht="15" hidden="false" customHeight="false" outlineLevel="0" collapsed="false">
      <c r="A2384" s="207" t="n">
        <v>2378</v>
      </c>
      <c r="B2384" s="94" t="n">
        <v>43497</v>
      </c>
      <c r="C2384" s="249"/>
      <c r="D2384" s="96"/>
      <c r="E2384" s="251" t="n">
        <v>72</v>
      </c>
      <c r="F2384" s="97" t="s">
        <v>1746</v>
      </c>
      <c r="G2384" s="98" t="n">
        <v>0</v>
      </c>
      <c r="H2384" s="98" t="n">
        <v>216</v>
      </c>
      <c r="I2384" s="208"/>
      <c r="J2384" s="208"/>
      <c r="K2384" s="208"/>
      <c r="L2384" s="208"/>
      <c r="M2384" s="208"/>
      <c r="N2384" s="209"/>
      <c r="O2384" s="79" t="n">
        <f aca="false">SUM(J2384:N2384)</f>
        <v>0</v>
      </c>
      <c r="P2384" s="210"/>
      <c r="Q2384" s="210"/>
      <c r="R2384" s="210"/>
      <c r="S2384" s="210"/>
      <c r="T2384" s="210"/>
      <c r="U2384" s="210"/>
      <c r="V2384" s="210"/>
      <c r="W2384" s="210"/>
      <c r="X2384" s="210"/>
      <c r="Y2384" s="210"/>
      <c r="Z2384" s="210"/>
      <c r="AA2384" s="211"/>
      <c r="AB2384" s="212"/>
      <c r="AC2384" s="213"/>
      <c r="AD2384" s="214"/>
      <c r="AE2384" s="215"/>
      <c r="AF2384" s="215"/>
      <c r="AG2384" s="215"/>
      <c r="AH2384" s="215"/>
      <c r="AI2384" s="215"/>
      <c r="AJ2384" s="215"/>
      <c r="AK2384" s="215"/>
      <c r="AL2384" s="215"/>
      <c r="AM2384" s="215"/>
      <c r="AN2384" s="209"/>
      <c r="AO2384" s="215"/>
      <c r="AP2384" s="215"/>
      <c r="AQ2384" s="215"/>
      <c r="AR2384" s="215"/>
      <c r="AS2384" s="215"/>
      <c r="AT2384" s="215"/>
      <c r="AU2384" s="215"/>
      <c r="AV2384" s="215"/>
      <c r="AW2384" s="215"/>
      <c r="AX2384" s="215"/>
      <c r="AY2384" s="215"/>
      <c r="AZ2384" s="215"/>
      <c r="BA2384" s="215"/>
      <c r="BB2384" s="215"/>
      <c r="BC2384" s="215"/>
      <c r="BD2384" s="85" t="n">
        <f aca="false">SUM(AC2384:BC2384)</f>
        <v>0</v>
      </c>
      <c r="BE2384" s="111" t="n">
        <f aca="false">IF((G2384+I2384+O2384-H2384-BD2384)&gt;=0,G2384+I2384+O2384-H2384-BD2384,0)</f>
        <v>0</v>
      </c>
      <c r="BF2384" s="112" t="n">
        <f aca="false">IF((H2384-I2384-O2384-G2384+BD2384)&gt;=0,H2384-I2384-O2384-G2384+BD2384,0)</f>
        <v>216</v>
      </c>
      <c r="BG2384" s="102"/>
      <c r="BH2384" s="103"/>
      <c r="BI2384" s="90"/>
      <c r="BJ2384" s="91" t="n">
        <v>-216</v>
      </c>
      <c r="BK2384" s="91" t="n">
        <f aca="false">BJ2384-BD2384+O2384</f>
        <v>-216</v>
      </c>
      <c r="BL2384" s="104"/>
    </row>
    <row r="2385" s="105" customFormat="true" ht="15" hidden="false" customHeight="false" outlineLevel="0" collapsed="false">
      <c r="A2385" s="207" t="n">
        <v>2379</v>
      </c>
      <c r="B2385" s="94" t="n">
        <v>43497</v>
      </c>
      <c r="C2385" s="249"/>
      <c r="D2385" s="96"/>
      <c r="E2385" s="251" t="n">
        <v>72</v>
      </c>
      <c r="F2385" s="97" t="s">
        <v>1747</v>
      </c>
      <c r="G2385" s="98" t="n">
        <v>0</v>
      </c>
      <c r="H2385" s="98" t="n">
        <v>216</v>
      </c>
      <c r="I2385" s="208"/>
      <c r="J2385" s="208"/>
      <c r="K2385" s="208"/>
      <c r="L2385" s="208"/>
      <c r="M2385" s="208"/>
      <c r="N2385" s="209"/>
      <c r="O2385" s="79" t="n">
        <f aca="false">SUM(J2385:N2385)</f>
        <v>0</v>
      </c>
      <c r="P2385" s="210"/>
      <c r="Q2385" s="210"/>
      <c r="R2385" s="210"/>
      <c r="S2385" s="210"/>
      <c r="T2385" s="210"/>
      <c r="U2385" s="210"/>
      <c r="V2385" s="210"/>
      <c r="W2385" s="210"/>
      <c r="X2385" s="210"/>
      <c r="Y2385" s="210"/>
      <c r="Z2385" s="210"/>
      <c r="AA2385" s="211"/>
      <c r="AB2385" s="212"/>
      <c r="AC2385" s="213"/>
      <c r="AD2385" s="214"/>
      <c r="AE2385" s="215"/>
      <c r="AF2385" s="215"/>
      <c r="AG2385" s="215"/>
      <c r="AH2385" s="215"/>
      <c r="AI2385" s="215"/>
      <c r="AJ2385" s="215"/>
      <c r="AK2385" s="215"/>
      <c r="AL2385" s="215"/>
      <c r="AM2385" s="215"/>
      <c r="AN2385" s="209"/>
      <c r="AO2385" s="215"/>
      <c r="AP2385" s="215"/>
      <c r="AQ2385" s="215"/>
      <c r="AR2385" s="215"/>
      <c r="AS2385" s="215"/>
      <c r="AT2385" s="215"/>
      <c r="AU2385" s="215"/>
      <c r="AV2385" s="215"/>
      <c r="AW2385" s="215"/>
      <c r="AX2385" s="215"/>
      <c r="AY2385" s="215"/>
      <c r="AZ2385" s="215"/>
      <c r="BA2385" s="215"/>
      <c r="BB2385" s="215"/>
      <c r="BC2385" s="215"/>
      <c r="BD2385" s="85" t="n">
        <f aca="false">SUM(AC2385:BC2385)</f>
        <v>0</v>
      </c>
      <c r="BE2385" s="111" t="n">
        <f aca="false">IF((G2385+I2385+O2385-H2385-BD2385)&gt;=0,G2385+I2385+O2385-H2385-BD2385,0)</f>
        <v>0</v>
      </c>
      <c r="BF2385" s="112" t="n">
        <f aca="false">IF((H2385-I2385-O2385-G2385+BD2385)&gt;=0,H2385-I2385-O2385-G2385+BD2385,0)</f>
        <v>216</v>
      </c>
      <c r="BG2385" s="102"/>
      <c r="BH2385" s="103"/>
      <c r="BI2385" s="90"/>
      <c r="BJ2385" s="91" t="n">
        <v>-216</v>
      </c>
      <c r="BK2385" s="91" t="n">
        <f aca="false">BJ2385-BD2385+O2385</f>
        <v>-216</v>
      </c>
      <c r="BL2385" s="104"/>
    </row>
    <row r="2386" s="105" customFormat="true" ht="15" hidden="false" customHeight="false" outlineLevel="0" collapsed="false">
      <c r="A2386" s="207" t="n">
        <v>2380</v>
      </c>
      <c r="B2386" s="94" t="n">
        <v>43497</v>
      </c>
      <c r="C2386" s="249"/>
      <c r="D2386" s="96"/>
      <c r="E2386" s="251" t="n">
        <v>72</v>
      </c>
      <c r="F2386" s="97" t="s">
        <v>1748</v>
      </c>
      <c r="G2386" s="98" t="n">
        <v>0</v>
      </c>
      <c r="H2386" s="98" t="n">
        <v>0</v>
      </c>
      <c r="I2386" s="208"/>
      <c r="J2386" s="208"/>
      <c r="K2386" s="208"/>
      <c r="L2386" s="208"/>
      <c r="M2386" s="208"/>
      <c r="N2386" s="209"/>
      <c r="O2386" s="79" t="n">
        <f aca="false">SUM(J2386:N2386)</f>
        <v>0</v>
      </c>
      <c r="P2386" s="210"/>
      <c r="Q2386" s="210"/>
      <c r="R2386" s="210"/>
      <c r="S2386" s="210"/>
      <c r="T2386" s="210"/>
      <c r="U2386" s="210"/>
      <c r="V2386" s="210"/>
      <c r="W2386" s="210"/>
      <c r="X2386" s="210"/>
      <c r="Y2386" s="210"/>
      <c r="Z2386" s="210"/>
      <c r="AA2386" s="211"/>
      <c r="AB2386" s="212"/>
      <c r="AC2386" s="213"/>
      <c r="AD2386" s="214"/>
      <c r="AE2386" s="215"/>
      <c r="AF2386" s="215"/>
      <c r="AG2386" s="215"/>
      <c r="AH2386" s="215"/>
      <c r="AI2386" s="215"/>
      <c r="AJ2386" s="215"/>
      <c r="AK2386" s="215"/>
      <c r="AL2386" s="215"/>
      <c r="AM2386" s="215"/>
      <c r="AN2386" s="209"/>
      <c r="AO2386" s="215"/>
      <c r="AP2386" s="215"/>
      <c r="AQ2386" s="215"/>
      <c r="AR2386" s="215"/>
      <c r="AS2386" s="215"/>
      <c r="AT2386" s="215"/>
      <c r="AU2386" s="215"/>
      <c r="AV2386" s="215"/>
      <c r="AW2386" s="215"/>
      <c r="AX2386" s="215"/>
      <c r="AY2386" s="215"/>
      <c r="AZ2386" s="215"/>
      <c r="BA2386" s="215"/>
      <c r="BB2386" s="215"/>
      <c r="BC2386" s="215"/>
      <c r="BD2386" s="85" t="n">
        <f aca="false">SUM(AC2386:BC2386)</f>
        <v>0</v>
      </c>
      <c r="BE2386" s="111" t="n">
        <f aca="false">IF((G2386+I2386+O2386-H2386-BD2386)&gt;=0,G2386+I2386+O2386-H2386-BD2386,0)</f>
        <v>0</v>
      </c>
      <c r="BF2386" s="112" t="n">
        <f aca="false">IF((H2386-I2386-O2386-G2386+BD2386)&gt;=0,H2386-I2386-O2386-G2386+BD2386,0)</f>
        <v>0</v>
      </c>
      <c r="BG2386" s="102"/>
      <c r="BH2386" s="103"/>
      <c r="BI2386" s="90"/>
      <c r="BJ2386" s="91" t="n">
        <v>0</v>
      </c>
      <c r="BK2386" s="91" t="n">
        <f aca="false">BJ2386-BD2386+O2386</f>
        <v>0</v>
      </c>
      <c r="BL2386" s="104"/>
    </row>
    <row r="2387" s="105" customFormat="true" ht="15" hidden="false" customHeight="false" outlineLevel="0" collapsed="false">
      <c r="A2387" s="207" t="n">
        <v>2381</v>
      </c>
      <c r="B2387" s="94" t="n">
        <v>43497</v>
      </c>
      <c r="C2387" s="95"/>
      <c r="D2387" s="96"/>
      <c r="E2387" s="74" t="n">
        <v>72</v>
      </c>
      <c r="F2387" s="97" t="s">
        <v>1749</v>
      </c>
      <c r="G2387" s="98" t="n">
        <v>0</v>
      </c>
      <c r="H2387" s="98" t="n">
        <v>288</v>
      </c>
      <c r="I2387" s="208"/>
      <c r="J2387" s="208"/>
      <c r="K2387" s="208"/>
      <c r="L2387" s="208"/>
      <c r="M2387" s="208"/>
      <c r="N2387" s="209"/>
      <c r="O2387" s="79" t="n">
        <f aca="false">SUM(J2387:N2387)</f>
        <v>0</v>
      </c>
      <c r="P2387" s="215"/>
      <c r="Q2387" s="215"/>
      <c r="R2387" s="215"/>
      <c r="S2387" s="215"/>
      <c r="T2387" s="215"/>
      <c r="U2387" s="215"/>
      <c r="V2387" s="215"/>
      <c r="W2387" s="210"/>
      <c r="X2387" s="210"/>
      <c r="Y2387" s="210"/>
      <c r="Z2387" s="210"/>
      <c r="AA2387" s="211"/>
      <c r="AB2387" s="212"/>
      <c r="AC2387" s="213"/>
      <c r="AD2387" s="214"/>
      <c r="AE2387" s="215"/>
      <c r="AF2387" s="215"/>
      <c r="AG2387" s="215"/>
      <c r="AH2387" s="215"/>
      <c r="AI2387" s="215"/>
      <c r="AJ2387" s="215"/>
      <c r="AK2387" s="215"/>
      <c r="AL2387" s="215"/>
      <c r="AM2387" s="215"/>
      <c r="AN2387" s="209"/>
      <c r="AO2387" s="215"/>
      <c r="AP2387" s="215"/>
      <c r="AQ2387" s="215"/>
      <c r="AR2387" s="215"/>
      <c r="AS2387" s="215"/>
      <c r="AT2387" s="215"/>
      <c r="AU2387" s="215"/>
      <c r="AV2387" s="215"/>
      <c r="AW2387" s="215"/>
      <c r="AX2387" s="215"/>
      <c r="AY2387" s="215"/>
      <c r="AZ2387" s="215"/>
      <c r="BA2387" s="215"/>
      <c r="BB2387" s="215"/>
      <c r="BC2387" s="215"/>
      <c r="BD2387" s="85" t="n">
        <f aca="false">SUM(AC2387:BC2387)</f>
        <v>0</v>
      </c>
      <c r="BE2387" s="111" t="n">
        <f aca="false">IF((G2387+I2387+O2387-H2387-BD2387)&gt;=0,G2387+I2387+O2387-H2387-BD2387,0)</f>
        <v>0</v>
      </c>
      <c r="BF2387" s="112" t="n">
        <f aca="false">IF((H2387-I2387-O2387-G2387+BD2387)&gt;=0,H2387-I2387-O2387-G2387+BD2387,0)</f>
        <v>288</v>
      </c>
      <c r="BG2387" s="102"/>
      <c r="BH2387" s="103"/>
      <c r="BI2387" s="90"/>
      <c r="BJ2387" s="91" t="n">
        <v>-288</v>
      </c>
      <c r="BK2387" s="91" t="n">
        <f aca="false">BJ2387-BD2387+O2387</f>
        <v>-288</v>
      </c>
      <c r="BL2387" s="104"/>
    </row>
    <row r="2388" s="105" customFormat="true" ht="15" hidden="false" customHeight="false" outlineLevel="0" collapsed="false">
      <c r="A2388" s="207" t="n">
        <v>2382</v>
      </c>
      <c r="B2388" s="94" t="n">
        <v>43497</v>
      </c>
      <c r="C2388" s="249"/>
      <c r="D2388" s="96"/>
      <c r="E2388" s="74" t="n">
        <v>72</v>
      </c>
      <c r="F2388" s="97" t="s">
        <v>1750</v>
      </c>
      <c r="G2388" s="98" t="n">
        <v>0</v>
      </c>
      <c r="H2388" s="98" t="n">
        <v>216</v>
      </c>
      <c r="I2388" s="208"/>
      <c r="J2388" s="208"/>
      <c r="K2388" s="208"/>
      <c r="L2388" s="208"/>
      <c r="M2388" s="208"/>
      <c r="N2388" s="209"/>
      <c r="O2388" s="79" t="n">
        <f aca="false">SUM(J2388:N2388)</f>
        <v>0</v>
      </c>
      <c r="P2388" s="210"/>
      <c r="Q2388" s="210"/>
      <c r="R2388" s="210"/>
      <c r="S2388" s="210"/>
      <c r="T2388" s="210"/>
      <c r="U2388" s="210"/>
      <c r="V2388" s="210"/>
      <c r="W2388" s="210"/>
      <c r="X2388" s="210"/>
      <c r="Y2388" s="210"/>
      <c r="Z2388" s="210"/>
      <c r="AA2388" s="211"/>
      <c r="AB2388" s="212"/>
      <c r="AC2388" s="213"/>
      <c r="AD2388" s="214"/>
      <c r="AE2388" s="215"/>
      <c r="AF2388" s="215"/>
      <c r="AG2388" s="215"/>
      <c r="AH2388" s="215"/>
      <c r="AI2388" s="215"/>
      <c r="AJ2388" s="215"/>
      <c r="AK2388" s="215"/>
      <c r="AL2388" s="215"/>
      <c r="AM2388" s="215"/>
      <c r="AN2388" s="209"/>
      <c r="AO2388" s="215"/>
      <c r="AP2388" s="215"/>
      <c r="AQ2388" s="215"/>
      <c r="AR2388" s="215"/>
      <c r="AS2388" s="215"/>
      <c r="AT2388" s="215"/>
      <c r="AU2388" s="215"/>
      <c r="AV2388" s="215"/>
      <c r="AW2388" s="215"/>
      <c r="AX2388" s="215"/>
      <c r="AY2388" s="215"/>
      <c r="AZ2388" s="215"/>
      <c r="BA2388" s="215"/>
      <c r="BB2388" s="215"/>
      <c r="BC2388" s="215"/>
      <c r="BD2388" s="85" t="n">
        <f aca="false">SUM(AC2388:BC2388)</f>
        <v>0</v>
      </c>
      <c r="BE2388" s="111" t="n">
        <f aca="false">IF((G2388+I2388+O2388-H2388-BD2388)&gt;=0,G2388+I2388+O2388-H2388-BD2388,0)</f>
        <v>0</v>
      </c>
      <c r="BF2388" s="112" t="n">
        <f aca="false">IF((H2388-I2388-O2388-G2388+BD2388)&gt;=0,H2388-I2388-O2388-G2388+BD2388,0)</f>
        <v>216</v>
      </c>
      <c r="BG2388" s="102"/>
      <c r="BH2388" s="103"/>
      <c r="BI2388" s="90"/>
      <c r="BJ2388" s="91" t="n">
        <v>-216</v>
      </c>
      <c r="BK2388" s="91" t="n">
        <f aca="false">BJ2388-BD2388+O2388</f>
        <v>-216</v>
      </c>
      <c r="BL2388" s="104"/>
    </row>
    <row r="2389" s="105" customFormat="true" ht="15" hidden="false" customHeight="false" outlineLevel="0" collapsed="false">
      <c r="A2389" s="207" t="n">
        <v>2383</v>
      </c>
      <c r="B2389" s="94" t="n">
        <v>43497</v>
      </c>
      <c r="C2389" s="249"/>
      <c r="D2389" s="96"/>
      <c r="E2389" s="74" t="n">
        <v>72</v>
      </c>
      <c r="F2389" s="97" t="s">
        <v>1751</v>
      </c>
      <c r="G2389" s="98" t="n">
        <v>72</v>
      </c>
      <c r="H2389" s="98" t="n">
        <v>0</v>
      </c>
      <c r="I2389" s="208"/>
      <c r="J2389" s="208"/>
      <c r="K2389" s="208"/>
      <c r="L2389" s="208"/>
      <c r="M2389" s="208"/>
      <c r="N2389" s="209"/>
      <c r="O2389" s="79" t="n">
        <f aca="false">SUM(J2389:N2389)</f>
        <v>0</v>
      </c>
      <c r="P2389" s="210"/>
      <c r="Q2389" s="210"/>
      <c r="R2389" s="210"/>
      <c r="S2389" s="210"/>
      <c r="T2389" s="210"/>
      <c r="U2389" s="210"/>
      <c r="V2389" s="210"/>
      <c r="W2389" s="210"/>
      <c r="X2389" s="210"/>
      <c r="Y2389" s="210"/>
      <c r="Z2389" s="210"/>
      <c r="AA2389" s="211"/>
      <c r="AB2389" s="212"/>
      <c r="AC2389" s="213"/>
      <c r="AD2389" s="214"/>
      <c r="AE2389" s="215"/>
      <c r="AF2389" s="215"/>
      <c r="AG2389" s="215"/>
      <c r="AH2389" s="215"/>
      <c r="AI2389" s="215"/>
      <c r="AJ2389" s="215"/>
      <c r="AK2389" s="215"/>
      <c r="AL2389" s="215"/>
      <c r="AM2389" s="215"/>
      <c r="AN2389" s="209"/>
      <c r="AO2389" s="215"/>
      <c r="AP2389" s="215"/>
      <c r="AQ2389" s="215"/>
      <c r="AR2389" s="215"/>
      <c r="AS2389" s="215"/>
      <c r="AT2389" s="215"/>
      <c r="AU2389" s="215"/>
      <c r="AV2389" s="215"/>
      <c r="AW2389" s="215"/>
      <c r="AX2389" s="215"/>
      <c r="AY2389" s="215"/>
      <c r="AZ2389" s="215"/>
      <c r="BA2389" s="215"/>
      <c r="BB2389" s="215"/>
      <c r="BC2389" s="215"/>
      <c r="BD2389" s="85" t="n">
        <f aca="false">SUM(AC2389:BC2389)</f>
        <v>0</v>
      </c>
      <c r="BE2389" s="111" t="n">
        <f aca="false">IF((G2389+I2389+O2389-H2389-BD2389)&gt;=0,G2389+I2389+O2389-H2389-BD2389,0)</f>
        <v>72</v>
      </c>
      <c r="BF2389" s="112" t="n">
        <f aca="false">IF((H2389-I2389-O2389-G2389+BD2389)&gt;=0,H2389-I2389-O2389-G2389+BD2389,0)</f>
        <v>0</v>
      </c>
      <c r="BG2389" s="102"/>
      <c r="BH2389" s="103"/>
      <c r="BI2389" s="90"/>
      <c r="BJ2389" s="91" t="n">
        <v>72</v>
      </c>
      <c r="BK2389" s="91" t="n">
        <f aca="false">BJ2389-BD2389+O2389</f>
        <v>72</v>
      </c>
      <c r="BL2389" s="104"/>
    </row>
    <row r="2390" s="105" customFormat="true" ht="15" hidden="false" customHeight="false" outlineLevel="0" collapsed="false">
      <c r="A2390" s="207" t="n">
        <v>2384</v>
      </c>
      <c r="B2390" s="94" t="n">
        <v>43497</v>
      </c>
      <c r="C2390" s="249"/>
      <c r="D2390" s="96"/>
      <c r="E2390" s="74" t="n">
        <v>72</v>
      </c>
      <c r="F2390" s="97"/>
      <c r="G2390" s="98" t="n">
        <v>144</v>
      </c>
      <c r="H2390" s="98" t="n">
        <v>0</v>
      </c>
      <c r="I2390" s="208"/>
      <c r="J2390" s="208"/>
      <c r="K2390" s="208"/>
      <c r="L2390" s="208"/>
      <c r="M2390" s="208"/>
      <c r="N2390" s="209" t="n">
        <v>72</v>
      </c>
      <c r="O2390" s="79" t="n">
        <f aca="false">SUM(J2390:N2390)</f>
        <v>72</v>
      </c>
      <c r="P2390" s="210"/>
      <c r="Q2390" s="210"/>
      <c r="R2390" s="210"/>
      <c r="S2390" s="210"/>
      <c r="T2390" s="210"/>
      <c r="U2390" s="210"/>
      <c r="V2390" s="210"/>
      <c r="W2390" s="210"/>
      <c r="X2390" s="210"/>
      <c r="Y2390" s="210"/>
      <c r="Z2390" s="210"/>
      <c r="AA2390" s="211"/>
      <c r="AB2390" s="212"/>
      <c r="AC2390" s="213"/>
      <c r="AD2390" s="214"/>
      <c r="AE2390" s="215"/>
      <c r="AF2390" s="215"/>
      <c r="AG2390" s="215" t="n">
        <v>216</v>
      </c>
      <c r="AH2390" s="215"/>
      <c r="AI2390" s="215"/>
      <c r="AJ2390" s="215"/>
      <c r="AK2390" s="215"/>
      <c r="AL2390" s="215"/>
      <c r="AM2390" s="215"/>
      <c r="AN2390" s="209"/>
      <c r="AO2390" s="215"/>
      <c r="AP2390" s="215"/>
      <c r="AQ2390" s="215"/>
      <c r="AR2390" s="215"/>
      <c r="AS2390" s="215"/>
      <c r="AT2390" s="215"/>
      <c r="AU2390" s="215"/>
      <c r="AV2390" s="215"/>
      <c r="AW2390" s="215"/>
      <c r="AX2390" s="215"/>
      <c r="AY2390" s="215"/>
      <c r="AZ2390" s="215"/>
      <c r="BA2390" s="215"/>
      <c r="BB2390" s="215"/>
      <c r="BC2390" s="215"/>
      <c r="BD2390" s="85" t="n">
        <f aca="false">SUM(AC2390:BC2390)</f>
        <v>216</v>
      </c>
      <c r="BE2390" s="111" t="n">
        <f aca="false">IF((G2390+I2390+O2390-H2390-BD2390)&gt;=0,G2390+I2390+O2390-H2390-BD2390,0)</f>
        <v>0</v>
      </c>
      <c r="BF2390" s="112" t="n">
        <f aca="false">IF((H2390-I2390-O2390-G2390+BD2390)&gt;=0,H2390-I2390-O2390-G2390+BD2390,0)</f>
        <v>0</v>
      </c>
      <c r="BG2390" s="102" t="n">
        <v>43497</v>
      </c>
      <c r="BH2390" s="103"/>
      <c r="BI2390" s="90" t="s">
        <v>58</v>
      </c>
      <c r="BJ2390" s="91" t="n">
        <v>144</v>
      </c>
      <c r="BK2390" s="91" t="n">
        <f aca="false">BJ2390-BD2390+O2390</f>
        <v>0</v>
      </c>
      <c r="BL2390" s="104"/>
    </row>
    <row r="2391" s="105" customFormat="true" ht="15" hidden="false" customHeight="false" outlineLevel="0" collapsed="false">
      <c r="A2391" s="207" t="n">
        <v>2385</v>
      </c>
      <c r="B2391" s="94" t="n">
        <v>43497</v>
      </c>
      <c r="C2391" s="95"/>
      <c r="D2391" s="96"/>
      <c r="E2391" s="74" t="n">
        <v>72</v>
      </c>
      <c r="F2391" s="97" t="s">
        <v>1752</v>
      </c>
      <c r="G2391" s="98" t="n">
        <v>0</v>
      </c>
      <c r="H2391" s="98" t="n">
        <v>0</v>
      </c>
      <c r="I2391" s="208"/>
      <c r="J2391" s="208"/>
      <c r="K2391" s="208"/>
      <c r="L2391" s="208"/>
      <c r="M2391" s="208"/>
      <c r="N2391" s="209"/>
      <c r="O2391" s="79" t="n">
        <f aca="false">SUM(J2391:N2391)</f>
        <v>0</v>
      </c>
      <c r="P2391" s="210"/>
      <c r="Q2391" s="210"/>
      <c r="R2391" s="210"/>
      <c r="S2391" s="210"/>
      <c r="T2391" s="210"/>
      <c r="U2391" s="210"/>
      <c r="V2391" s="210"/>
      <c r="W2391" s="210"/>
      <c r="X2391" s="210"/>
      <c r="Y2391" s="210"/>
      <c r="Z2391" s="210"/>
      <c r="AA2391" s="211"/>
      <c r="AB2391" s="212"/>
      <c r="AC2391" s="213"/>
      <c r="AD2391" s="214"/>
      <c r="AE2391" s="215"/>
      <c r="AF2391" s="215"/>
      <c r="AG2391" s="215"/>
      <c r="AH2391" s="215"/>
      <c r="AI2391" s="215"/>
      <c r="AJ2391" s="215"/>
      <c r="AK2391" s="215"/>
      <c r="AL2391" s="215"/>
      <c r="AM2391" s="215"/>
      <c r="AN2391" s="209"/>
      <c r="AO2391" s="215"/>
      <c r="AP2391" s="215"/>
      <c r="AQ2391" s="215"/>
      <c r="AR2391" s="215"/>
      <c r="AS2391" s="215"/>
      <c r="AT2391" s="215"/>
      <c r="AU2391" s="215"/>
      <c r="AV2391" s="215"/>
      <c r="AW2391" s="215"/>
      <c r="AX2391" s="215"/>
      <c r="AY2391" s="215"/>
      <c r="AZ2391" s="215"/>
      <c r="BA2391" s="215"/>
      <c r="BB2391" s="215"/>
      <c r="BC2391" s="215"/>
      <c r="BD2391" s="85" t="n">
        <f aca="false">SUM(AC2391:BC2391)</f>
        <v>0</v>
      </c>
      <c r="BE2391" s="111" t="n">
        <f aca="false">IF((G2391+I2391+O2391-H2391-BD2391)&gt;=0,G2391+I2391+O2391-H2391-BD2391,0)</f>
        <v>0</v>
      </c>
      <c r="BF2391" s="112" t="n">
        <f aca="false">IF((H2391-I2391-O2391-G2391+BD2391)&gt;=0,H2391-I2391-O2391-G2391+BD2391,0)</f>
        <v>0</v>
      </c>
      <c r="BG2391" s="102"/>
      <c r="BH2391" s="103"/>
      <c r="BI2391" s="90"/>
      <c r="BJ2391" s="91" t="n">
        <v>0</v>
      </c>
      <c r="BK2391" s="91" t="n">
        <f aca="false">BJ2391-BD2391+O2391</f>
        <v>0</v>
      </c>
      <c r="BL2391" s="104"/>
    </row>
    <row r="2392" s="105" customFormat="true" ht="15" hidden="false" customHeight="false" outlineLevel="0" collapsed="false">
      <c r="A2392" s="207" t="n">
        <v>2386</v>
      </c>
      <c r="B2392" s="94" t="n">
        <v>43497</v>
      </c>
      <c r="C2392" s="249"/>
      <c r="D2392" s="96"/>
      <c r="E2392" s="74" t="n">
        <v>72</v>
      </c>
      <c r="F2392" s="97" t="s">
        <v>1753</v>
      </c>
      <c r="G2392" s="98" t="n">
        <v>0</v>
      </c>
      <c r="H2392" s="98" t="n">
        <v>216</v>
      </c>
      <c r="I2392" s="208"/>
      <c r="J2392" s="208"/>
      <c r="K2392" s="208"/>
      <c r="L2392" s="208"/>
      <c r="M2392" s="208"/>
      <c r="N2392" s="209"/>
      <c r="O2392" s="79" t="n">
        <f aca="false">SUM(J2392:N2392)</f>
        <v>0</v>
      </c>
      <c r="P2392" s="210"/>
      <c r="Q2392" s="210"/>
      <c r="R2392" s="210"/>
      <c r="S2392" s="210"/>
      <c r="T2392" s="210"/>
      <c r="U2392" s="210"/>
      <c r="V2392" s="210"/>
      <c r="W2392" s="210"/>
      <c r="X2392" s="210"/>
      <c r="Y2392" s="210"/>
      <c r="Z2392" s="210"/>
      <c r="AA2392" s="211"/>
      <c r="AB2392" s="212"/>
      <c r="AC2392" s="213"/>
      <c r="AD2392" s="214"/>
      <c r="AE2392" s="215"/>
      <c r="AF2392" s="215"/>
      <c r="AG2392" s="215"/>
      <c r="AH2392" s="215"/>
      <c r="AI2392" s="215"/>
      <c r="AJ2392" s="215"/>
      <c r="AK2392" s="215"/>
      <c r="AL2392" s="215"/>
      <c r="AM2392" s="215"/>
      <c r="AN2392" s="209"/>
      <c r="AO2392" s="215"/>
      <c r="AP2392" s="215"/>
      <c r="AQ2392" s="215"/>
      <c r="AR2392" s="215"/>
      <c r="AS2392" s="215"/>
      <c r="AT2392" s="215"/>
      <c r="AU2392" s="215"/>
      <c r="AV2392" s="215"/>
      <c r="AW2392" s="215"/>
      <c r="AX2392" s="215"/>
      <c r="AY2392" s="215"/>
      <c r="AZ2392" s="215"/>
      <c r="BA2392" s="215"/>
      <c r="BB2392" s="215"/>
      <c r="BC2392" s="215"/>
      <c r="BD2392" s="85" t="n">
        <f aca="false">SUM(AC2392:BC2392)</f>
        <v>0</v>
      </c>
      <c r="BE2392" s="111" t="n">
        <f aca="false">IF((G2392+I2392+O2392-H2392-BD2392)&gt;=0,G2392+I2392+O2392-H2392-BD2392,0)</f>
        <v>0</v>
      </c>
      <c r="BF2392" s="112" t="n">
        <f aca="false">IF((H2392-I2392-O2392-G2392+BD2392)&gt;=0,H2392-I2392-O2392-G2392+BD2392,0)</f>
        <v>216</v>
      </c>
      <c r="BG2392" s="102"/>
      <c r="BH2392" s="103"/>
      <c r="BI2392" s="90"/>
      <c r="BJ2392" s="91" t="n">
        <v>-216</v>
      </c>
      <c r="BK2392" s="91" t="n">
        <f aca="false">BJ2392-BD2392+O2392</f>
        <v>-216</v>
      </c>
      <c r="BL2392" s="104"/>
    </row>
    <row r="2393" s="105" customFormat="true" ht="15" hidden="false" customHeight="false" outlineLevel="0" collapsed="false">
      <c r="A2393" s="207" t="n">
        <v>2387</v>
      </c>
      <c r="B2393" s="94" t="n">
        <v>43497</v>
      </c>
      <c r="C2393" s="95"/>
      <c r="D2393" s="96"/>
      <c r="E2393" s="74" t="n">
        <v>72</v>
      </c>
      <c r="F2393" s="97" t="s">
        <v>1754</v>
      </c>
      <c r="G2393" s="98" t="n">
        <v>0</v>
      </c>
      <c r="H2393" s="98" t="n">
        <v>216</v>
      </c>
      <c r="I2393" s="208"/>
      <c r="J2393" s="208"/>
      <c r="K2393" s="208"/>
      <c r="L2393" s="208"/>
      <c r="M2393" s="208"/>
      <c r="N2393" s="209"/>
      <c r="O2393" s="79" t="n">
        <f aca="false">SUM(J2393:N2393)</f>
        <v>0</v>
      </c>
      <c r="P2393" s="210"/>
      <c r="Q2393" s="210"/>
      <c r="R2393" s="210"/>
      <c r="S2393" s="210"/>
      <c r="T2393" s="210"/>
      <c r="U2393" s="210"/>
      <c r="V2393" s="210"/>
      <c r="W2393" s="210"/>
      <c r="X2393" s="210"/>
      <c r="Y2393" s="210"/>
      <c r="Z2393" s="210"/>
      <c r="AA2393" s="211"/>
      <c r="AB2393" s="212"/>
      <c r="AC2393" s="213"/>
      <c r="AD2393" s="214"/>
      <c r="AE2393" s="215"/>
      <c r="AF2393" s="215"/>
      <c r="AG2393" s="215"/>
      <c r="AH2393" s="215"/>
      <c r="AI2393" s="215"/>
      <c r="AJ2393" s="215"/>
      <c r="AK2393" s="215"/>
      <c r="AL2393" s="215"/>
      <c r="AM2393" s="215"/>
      <c r="AN2393" s="209"/>
      <c r="AO2393" s="215"/>
      <c r="AP2393" s="215"/>
      <c r="AQ2393" s="215"/>
      <c r="AR2393" s="215"/>
      <c r="AS2393" s="215"/>
      <c r="AT2393" s="215"/>
      <c r="AU2393" s="215"/>
      <c r="AV2393" s="215"/>
      <c r="AW2393" s="215"/>
      <c r="AX2393" s="215"/>
      <c r="AY2393" s="215"/>
      <c r="AZ2393" s="215"/>
      <c r="BA2393" s="215"/>
      <c r="BB2393" s="215"/>
      <c r="BC2393" s="215"/>
      <c r="BD2393" s="85" t="n">
        <f aca="false">SUM(AC2393:BC2393)</f>
        <v>0</v>
      </c>
      <c r="BE2393" s="111" t="n">
        <f aca="false">IF((G2393+I2393+O2393-H2393-BD2393)&gt;=0,G2393+I2393+O2393-H2393-BD2393,0)</f>
        <v>0</v>
      </c>
      <c r="BF2393" s="112" t="n">
        <f aca="false">IF((H2393-I2393-O2393-G2393+BD2393)&gt;=0,H2393-I2393-O2393-G2393+BD2393,0)</f>
        <v>216</v>
      </c>
      <c r="BG2393" s="102"/>
      <c r="BH2393" s="103"/>
      <c r="BI2393" s="90"/>
      <c r="BJ2393" s="91" t="n">
        <v>-216</v>
      </c>
      <c r="BK2393" s="91" t="n">
        <f aca="false">BJ2393-BD2393+O2393</f>
        <v>-216</v>
      </c>
      <c r="BL2393" s="104"/>
    </row>
    <row r="2394" s="105" customFormat="true" ht="15" hidden="false" customHeight="false" outlineLevel="0" collapsed="false">
      <c r="A2394" s="207" t="n">
        <v>2388</v>
      </c>
      <c r="B2394" s="94" t="n">
        <v>43497</v>
      </c>
      <c r="C2394" s="249"/>
      <c r="D2394" s="96"/>
      <c r="E2394" s="74" t="n">
        <v>20</v>
      </c>
      <c r="F2394" s="97" t="s">
        <v>1755</v>
      </c>
      <c r="G2394" s="98" t="n">
        <v>0</v>
      </c>
      <c r="H2394" s="98" t="n">
        <v>20</v>
      </c>
      <c r="I2394" s="208"/>
      <c r="J2394" s="208"/>
      <c r="K2394" s="208"/>
      <c r="L2394" s="208"/>
      <c r="M2394" s="208"/>
      <c r="N2394" s="209"/>
      <c r="O2394" s="79" t="n">
        <f aca="false">SUM(J2394:N2394)</f>
        <v>0</v>
      </c>
      <c r="P2394" s="210"/>
      <c r="Q2394" s="210"/>
      <c r="R2394" s="210"/>
      <c r="S2394" s="210"/>
      <c r="T2394" s="210"/>
      <c r="U2394" s="210"/>
      <c r="V2394" s="210"/>
      <c r="W2394" s="210"/>
      <c r="X2394" s="210"/>
      <c r="Y2394" s="210"/>
      <c r="Z2394" s="210"/>
      <c r="AA2394" s="211"/>
      <c r="AB2394" s="212"/>
      <c r="AC2394" s="213"/>
      <c r="AD2394" s="214"/>
      <c r="AE2394" s="215"/>
      <c r="AF2394" s="215"/>
      <c r="AG2394" s="215"/>
      <c r="AH2394" s="215"/>
      <c r="AI2394" s="215"/>
      <c r="AJ2394" s="215"/>
      <c r="AK2394" s="215"/>
      <c r="AL2394" s="215"/>
      <c r="AM2394" s="215"/>
      <c r="AN2394" s="209"/>
      <c r="AO2394" s="215"/>
      <c r="AP2394" s="215"/>
      <c r="AQ2394" s="215"/>
      <c r="AR2394" s="215"/>
      <c r="AS2394" s="215"/>
      <c r="AT2394" s="215"/>
      <c r="AU2394" s="215"/>
      <c r="AV2394" s="215"/>
      <c r="AW2394" s="215"/>
      <c r="AX2394" s="215"/>
      <c r="AY2394" s="215"/>
      <c r="AZ2394" s="215"/>
      <c r="BA2394" s="215"/>
      <c r="BB2394" s="215"/>
      <c r="BC2394" s="215"/>
      <c r="BD2394" s="85" t="n">
        <f aca="false">SUM(AC2394:BC2394)</f>
        <v>0</v>
      </c>
      <c r="BE2394" s="111" t="n">
        <f aca="false">IF((G2394+I2394+O2394-H2394-BD2394)&gt;=0,G2394+I2394+O2394-H2394-BD2394,0)</f>
        <v>0</v>
      </c>
      <c r="BF2394" s="112" t="n">
        <f aca="false">IF((H2394-I2394-O2394-G2394+BD2394)&gt;=0,H2394-I2394-O2394-G2394+BD2394,0)</f>
        <v>20</v>
      </c>
      <c r="BG2394" s="102"/>
      <c r="BH2394" s="103"/>
      <c r="BI2394" s="90"/>
      <c r="BJ2394" s="91" t="n">
        <v>-20</v>
      </c>
      <c r="BK2394" s="91" t="n">
        <f aca="false">BJ2394-BD2394+O2394</f>
        <v>-20</v>
      </c>
      <c r="BL2394" s="104"/>
    </row>
    <row r="2395" s="105" customFormat="true" ht="15" hidden="false" customHeight="false" outlineLevel="0" collapsed="false">
      <c r="A2395" s="207" t="n">
        <v>2389</v>
      </c>
      <c r="B2395" s="94" t="n">
        <v>43497</v>
      </c>
      <c r="C2395" s="95"/>
      <c r="D2395" s="96"/>
      <c r="E2395" s="74" t="n">
        <v>72</v>
      </c>
      <c r="F2395" s="97" t="s">
        <v>1756</v>
      </c>
      <c r="G2395" s="98" t="n">
        <v>264</v>
      </c>
      <c r="H2395" s="98" t="n">
        <v>0</v>
      </c>
      <c r="I2395" s="208"/>
      <c r="J2395" s="208"/>
      <c r="K2395" s="208"/>
      <c r="L2395" s="208"/>
      <c r="M2395" s="208"/>
      <c r="N2395" s="209"/>
      <c r="O2395" s="79" t="n">
        <f aca="false">SUM(J2395:N2395)</f>
        <v>0</v>
      </c>
      <c r="P2395" s="210"/>
      <c r="Q2395" s="210"/>
      <c r="R2395" s="210"/>
      <c r="S2395" s="210"/>
      <c r="T2395" s="210"/>
      <c r="U2395" s="210"/>
      <c r="V2395" s="210"/>
      <c r="W2395" s="210"/>
      <c r="X2395" s="210"/>
      <c r="Y2395" s="210"/>
      <c r="Z2395" s="210"/>
      <c r="AA2395" s="211"/>
      <c r="AB2395" s="212"/>
      <c r="AC2395" s="213"/>
      <c r="AD2395" s="214"/>
      <c r="AE2395" s="215"/>
      <c r="AF2395" s="215"/>
      <c r="AG2395" s="215"/>
      <c r="AH2395" s="215"/>
      <c r="AI2395" s="215"/>
      <c r="AJ2395" s="215"/>
      <c r="AK2395" s="215"/>
      <c r="AL2395" s="215"/>
      <c r="AM2395" s="215"/>
      <c r="AN2395" s="209"/>
      <c r="AO2395" s="215"/>
      <c r="AP2395" s="215"/>
      <c r="AQ2395" s="215"/>
      <c r="AR2395" s="215"/>
      <c r="AS2395" s="215"/>
      <c r="AT2395" s="215"/>
      <c r="AU2395" s="215"/>
      <c r="AV2395" s="215"/>
      <c r="AW2395" s="215"/>
      <c r="AX2395" s="215"/>
      <c r="AY2395" s="215"/>
      <c r="AZ2395" s="215"/>
      <c r="BA2395" s="215"/>
      <c r="BB2395" s="215"/>
      <c r="BC2395" s="215"/>
      <c r="BD2395" s="85" t="n">
        <f aca="false">SUM(AC2395:BC2395)</f>
        <v>0</v>
      </c>
      <c r="BE2395" s="111" t="n">
        <f aca="false">IF((G2395+I2395+O2395-H2395-BD2395)&gt;=0,G2395+I2395+O2395-H2395-BD2395,0)</f>
        <v>264</v>
      </c>
      <c r="BF2395" s="112" t="n">
        <f aca="false">IF((H2395-I2395-O2395-G2395+BD2395)&gt;=0,H2395-I2395-O2395-G2395+BD2395,0)</f>
        <v>0</v>
      </c>
      <c r="BG2395" s="102"/>
      <c r="BH2395" s="103" t="n">
        <v>43697</v>
      </c>
      <c r="BI2395" s="90"/>
      <c r="BJ2395" s="91" t="n">
        <v>264</v>
      </c>
      <c r="BK2395" s="91" t="n">
        <f aca="false">BJ2395-BD2395+O2395</f>
        <v>264</v>
      </c>
      <c r="BL2395" s="104"/>
    </row>
    <row r="2396" s="105" customFormat="true" ht="15" hidden="false" customHeight="false" outlineLevel="0" collapsed="false">
      <c r="A2396" s="207" t="n">
        <v>2390</v>
      </c>
      <c r="B2396" s="94" t="n">
        <v>43497</v>
      </c>
      <c r="C2396" s="95"/>
      <c r="D2396" s="96"/>
      <c r="E2396" s="74" t="n">
        <v>20</v>
      </c>
      <c r="F2396" s="97" t="s">
        <v>1757</v>
      </c>
      <c r="G2396" s="98" t="n">
        <v>0</v>
      </c>
      <c r="H2396" s="98" t="n">
        <v>60</v>
      </c>
      <c r="I2396" s="208"/>
      <c r="J2396" s="208"/>
      <c r="K2396" s="208"/>
      <c r="L2396" s="208"/>
      <c r="M2396" s="208"/>
      <c r="N2396" s="209"/>
      <c r="O2396" s="79" t="n">
        <f aca="false">SUM(J2396:N2396)</f>
        <v>0</v>
      </c>
      <c r="P2396" s="210"/>
      <c r="Q2396" s="210"/>
      <c r="R2396" s="210"/>
      <c r="S2396" s="210"/>
      <c r="T2396" s="210"/>
      <c r="U2396" s="210"/>
      <c r="V2396" s="210"/>
      <c r="W2396" s="210"/>
      <c r="X2396" s="210"/>
      <c r="Y2396" s="210"/>
      <c r="Z2396" s="210"/>
      <c r="AA2396" s="211"/>
      <c r="AB2396" s="212"/>
      <c r="AC2396" s="213"/>
      <c r="AD2396" s="214"/>
      <c r="AE2396" s="215"/>
      <c r="AF2396" s="215"/>
      <c r="AG2396" s="215"/>
      <c r="AH2396" s="215"/>
      <c r="AI2396" s="215"/>
      <c r="AJ2396" s="215"/>
      <c r="AK2396" s="215"/>
      <c r="AL2396" s="215"/>
      <c r="AM2396" s="215"/>
      <c r="AN2396" s="209"/>
      <c r="AO2396" s="215"/>
      <c r="AP2396" s="215"/>
      <c r="AQ2396" s="215"/>
      <c r="AR2396" s="215"/>
      <c r="AS2396" s="215"/>
      <c r="AT2396" s="215"/>
      <c r="AU2396" s="215"/>
      <c r="AV2396" s="215"/>
      <c r="AW2396" s="215"/>
      <c r="AX2396" s="215"/>
      <c r="AY2396" s="215"/>
      <c r="AZ2396" s="215"/>
      <c r="BA2396" s="215"/>
      <c r="BB2396" s="215"/>
      <c r="BC2396" s="215"/>
      <c r="BD2396" s="85" t="n">
        <f aca="false">SUM(AC2396:BC2396)</f>
        <v>0</v>
      </c>
      <c r="BE2396" s="111" t="n">
        <f aca="false">IF((G2396+I2396+O2396-H2396-BD2396)&gt;=0,G2396+I2396+O2396-H2396-BD2396,0)</f>
        <v>0</v>
      </c>
      <c r="BF2396" s="112" t="n">
        <f aca="false">IF((H2396-I2396-O2396-G2396+BD2396)&gt;=0,H2396-I2396-O2396-G2396+BD2396,0)</f>
        <v>60</v>
      </c>
      <c r="BG2396" s="102"/>
      <c r="BH2396" s="103"/>
      <c r="BI2396" s="90"/>
      <c r="BJ2396" s="91" t="n">
        <v>-60</v>
      </c>
      <c r="BK2396" s="91" t="n">
        <f aca="false">BJ2396-BD2396+O2396</f>
        <v>-60</v>
      </c>
      <c r="BL2396" s="104"/>
    </row>
    <row r="2397" s="105" customFormat="true" ht="15" hidden="false" customHeight="false" outlineLevel="0" collapsed="false">
      <c r="A2397" s="207" t="n">
        <v>2391</v>
      </c>
      <c r="B2397" s="94" t="n">
        <v>43497</v>
      </c>
      <c r="C2397" s="249"/>
      <c r="D2397" s="96"/>
      <c r="E2397" s="74" t="n">
        <v>72</v>
      </c>
      <c r="F2397" s="97" t="s">
        <v>1758</v>
      </c>
      <c r="G2397" s="98" t="n">
        <v>0</v>
      </c>
      <c r="H2397" s="98" t="n">
        <v>0</v>
      </c>
      <c r="I2397" s="208"/>
      <c r="J2397" s="208"/>
      <c r="K2397" s="208"/>
      <c r="L2397" s="208"/>
      <c r="M2397" s="208"/>
      <c r="N2397" s="209"/>
      <c r="O2397" s="79" t="n">
        <f aca="false">SUM(J2397:N2397)</f>
        <v>0</v>
      </c>
      <c r="P2397" s="210"/>
      <c r="Q2397" s="210"/>
      <c r="R2397" s="210"/>
      <c r="S2397" s="210"/>
      <c r="T2397" s="210"/>
      <c r="U2397" s="210"/>
      <c r="V2397" s="210"/>
      <c r="W2397" s="210"/>
      <c r="X2397" s="210"/>
      <c r="Y2397" s="210"/>
      <c r="Z2397" s="210"/>
      <c r="AA2397" s="211"/>
      <c r="AB2397" s="212"/>
      <c r="AC2397" s="213"/>
      <c r="AD2397" s="214"/>
      <c r="AE2397" s="215"/>
      <c r="AF2397" s="215"/>
      <c r="AG2397" s="215"/>
      <c r="AH2397" s="215"/>
      <c r="AI2397" s="215"/>
      <c r="AJ2397" s="215"/>
      <c r="AK2397" s="215"/>
      <c r="AL2397" s="215"/>
      <c r="AM2397" s="215"/>
      <c r="AN2397" s="209"/>
      <c r="AO2397" s="215"/>
      <c r="AP2397" s="215"/>
      <c r="AQ2397" s="215"/>
      <c r="AR2397" s="215"/>
      <c r="AS2397" s="215"/>
      <c r="AT2397" s="215"/>
      <c r="AU2397" s="215"/>
      <c r="AV2397" s="215"/>
      <c r="AW2397" s="215"/>
      <c r="AX2397" s="215"/>
      <c r="AY2397" s="215"/>
      <c r="AZ2397" s="215"/>
      <c r="BA2397" s="215"/>
      <c r="BB2397" s="215"/>
      <c r="BC2397" s="215"/>
      <c r="BD2397" s="85" t="n">
        <f aca="false">SUM(AC2397:BC2397)</f>
        <v>0</v>
      </c>
      <c r="BE2397" s="111" t="n">
        <f aca="false">IF((G2397+I2397+O2397-H2397-BD2397)&gt;=0,G2397+I2397+O2397-H2397-BD2397,0)</f>
        <v>0</v>
      </c>
      <c r="BF2397" s="112" t="n">
        <f aca="false">IF((H2397-I2397-O2397-G2397+BD2397)&gt;=0,H2397-I2397-O2397-G2397+BD2397,0)</f>
        <v>0</v>
      </c>
      <c r="BG2397" s="102"/>
      <c r="BH2397" s="103"/>
      <c r="BI2397" s="90"/>
      <c r="BJ2397" s="91" t="n">
        <v>0</v>
      </c>
      <c r="BK2397" s="91" t="n">
        <f aca="false">BJ2397-BD2397+O2397</f>
        <v>0</v>
      </c>
      <c r="BL2397" s="104"/>
    </row>
    <row r="2398" s="105" customFormat="true" ht="15" hidden="false" customHeight="false" outlineLevel="0" collapsed="false">
      <c r="A2398" s="207" t="n">
        <v>2392</v>
      </c>
      <c r="B2398" s="94" t="n">
        <v>43497</v>
      </c>
      <c r="C2398" s="249"/>
      <c r="D2398" s="96"/>
      <c r="E2398" s="74" t="n">
        <v>20</v>
      </c>
      <c r="F2398" s="97" t="s">
        <v>1759</v>
      </c>
      <c r="G2398" s="98" t="n">
        <v>0</v>
      </c>
      <c r="H2398" s="98" t="n">
        <v>180</v>
      </c>
      <c r="I2398" s="208"/>
      <c r="J2398" s="208"/>
      <c r="K2398" s="208"/>
      <c r="L2398" s="208"/>
      <c r="M2398" s="208"/>
      <c r="N2398" s="209"/>
      <c r="O2398" s="79" t="n">
        <f aca="false">SUM(J2398:N2398)</f>
        <v>0</v>
      </c>
      <c r="P2398" s="210"/>
      <c r="Q2398" s="210"/>
      <c r="R2398" s="210"/>
      <c r="S2398" s="210"/>
      <c r="T2398" s="210"/>
      <c r="U2398" s="210"/>
      <c r="V2398" s="210"/>
      <c r="W2398" s="210"/>
      <c r="X2398" s="210"/>
      <c r="Y2398" s="210"/>
      <c r="Z2398" s="210"/>
      <c r="AA2398" s="211"/>
      <c r="AB2398" s="212"/>
      <c r="AC2398" s="213"/>
      <c r="AD2398" s="214"/>
      <c r="AE2398" s="215"/>
      <c r="AF2398" s="215"/>
      <c r="AG2398" s="215"/>
      <c r="AH2398" s="215"/>
      <c r="AI2398" s="215"/>
      <c r="AJ2398" s="215"/>
      <c r="AK2398" s="215"/>
      <c r="AL2398" s="215"/>
      <c r="AM2398" s="215"/>
      <c r="AN2398" s="209"/>
      <c r="AO2398" s="215"/>
      <c r="AP2398" s="215"/>
      <c r="AQ2398" s="215"/>
      <c r="AR2398" s="215"/>
      <c r="AS2398" s="215"/>
      <c r="AT2398" s="215"/>
      <c r="AU2398" s="215"/>
      <c r="AV2398" s="215"/>
      <c r="AW2398" s="215"/>
      <c r="AX2398" s="215"/>
      <c r="AY2398" s="215"/>
      <c r="AZ2398" s="215"/>
      <c r="BA2398" s="215"/>
      <c r="BB2398" s="215"/>
      <c r="BC2398" s="215"/>
      <c r="BD2398" s="85" t="n">
        <f aca="false">SUM(AC2398:BC2398)</f>
        <v>0</v>
      </c>
      <c r="BE2398" s="111" t="n">
        <f aca="false">IF((G2398+I2398+O2398-H2398-BD2398)&gt;=0,G2398+I2398+O2398-H2398-BD2398,0)</f>
        <v>0</v>
      </c>
      <c r="BF2398" s="112" t="n">
        <f aca="false">IF((H2398-I2398-O2398-G2398+BD2398)&gt;=0,H2398-I2398-O2398-G2398+BD2398,0)</f>
        <v>180</v>
      </c>
      <c r="BG2398" s="102"/>
      <c r="BH2398" s="103"/>
      <c r="BI2398" s="90"/>
      <c r="BJ2398" s="91" t="n">
        <v>-180</v>
      </c>
      <c r="BK2398" s="91" t="n">
        <f aca="false">BJ2398-BD2398+O2398</f>
        <v>-180</v>
      </c>
      <c r="BL2398" s="104"/>
    </row>
    <row r="2399" s="105" customFormat="true" ht="15" hidden="false" customHeight="false" outlineLevel="0" collapsed="false">
      <c r="A2399" s="207" t="n">
        <v>2393</v>
      </c>
      <c r="B2399" s="94" t="n">
        <v>43497</v>
      </c>
      <c r="C2399" s="95"/>
      <c r="D2399" s="96"/>
      <c r="E2399" s="74" t="n">
        <v>72</v>
      </c>
      <c r="F2399" s="97" t="s">
        <v>1760</v>
      </c>
      <c r="G2399" s="98" t="n">
        <v>72</v>
      </c>
      <c r="H2399" s="98" t="n">
        <v>0</v>
      </c>
      <c r="I2399" s="208"/>
      <c r="J2399" s="208"/>
      <c r="K2399" s="208"/>
      <c r="L2399" s="208"/>
      <c r="M2399" s="208"/>
      <c r="N2399" s="209" t="n">
        <v>72</v>
      </c>
      <c r="O2399" s="79" t="n">
        <f aca="false">SUM(J2399:N2399)</f>
        <v>72</v>
      </c>
      <c r="P2399" s="210"/>
      <c r="Q2399" s="210"/>
      <c r="R2399" s="210"/>
      <c r="S2399" s="210"/>
      <c r="T2399" s="210"/>
      <c r="U2399" s="210"/>
      <c r="V2399" s="210"/>
      <c r="W2399" s="210"/>
      <c r="X2399" s="210"/>
      <c r="Y2399" s="210"/>
      <c r="Z2399" s="210"/>
      <c r="AA2399" s="211"/>
      <c r="AB2399" s="212"/>
      <c r="AC2399" s="213"/>
      <c r="AD2399" s="214" t="n">
        <v>72</v>
      </c>
      <c r="AE2399" s="215"/>
      <c r="AF2399" s="215"/>
      <c r="AG2399" s="215"/>
      <c r="AH2399" s="215"/>
      <c r="AI2399" s="215"/>
      <c r="AJ2399" s="215"/>
      <c r="AK2399" s="215"/>
      <c r="AL2399" s="215"/>
      <c r="AM2399" s="215"/>
      <c r="AN2399" s="209"/>
      <c r="AO2399" s="215"/>
      <c r="AP2399" s="215"/>
      <c r="AQ2399" s="215"/>
      <c r="AR2399" s="215"/>
      <c r="AS2399" s="215"/>
      <c r="AT2399" s="215"/>
      <c r="AU2399" s="215"/>
      <c r="AV2399" s="215"/>
      <c r="AW2399" s="215"/>
      <c r="AX2399" s="215"/>
      <c r="AY2399" s="215"/>
      <c r="AZ2399" s="215"/>
      <c r="BA2399" s="215"/>
      <c r="BB2399" s="215"/>
      <c r="BC2399" s="215"/>
      <c r="BD2399" s="85" t="n">
        <f aca="false">SUM(AC2399:BC2399)</f>
        <v>72</v>
      </c>
      <c r="BE2399" s="111" t="n">
        <f aca="false">IF((G2399+I2399+O2399-H2399-BD2399)&gt;=0,G2399+I2399+O2399-H2399-BD2399,0)</f>
        <v>72</v>
      </c>
      <c r="BF2399" s="112" t="n">
        <f aca="false">IF((H2399-I2399-O2399-G2399+BD2399)&gt;=0,H2399-I2399-O2399-G2399+BD2399,0)</f>
        <v>0</v>
      </c>
      <c r="BG2399" s="102"/>
      <c r="BH2399" s="103"/>
      <c r="BI2399" s="90" t="s">
        <v>61</v>
      </c>
      <c r="BJ2399" s="91" t="n">
        <v>72</v>
      </c>
      <c r="BK2399" s="91" t="n">
        <f aca="false">BJ2399-BD2399+O2399</f>
        <v>72</v>
      </c>
      <c r="BL2399" s="104"/>
    </row>
    <row r="2400" s="105" customFormat="true" ht="15" hidden="false" customHeight="false" outlineLevel="0" collapsed="false">
      <c r="A2400" s="207" t="n">
        <v>2394</v>
      </c>
      <c r="B2400" s="94" t="n">
        <v>43497</v>
      </c>
      <c r="C2400" s="249"/>
      <c r="D2400" s="96"/>
      <c r="E2400" s="74" t="n">
        <v>72</v>
      </c>
      <c r="F2400" s="97" t="s">
        <v>1761</v>
      </c>
      <c r="G2400" s="98" t="n">
        <v>72</v>
      </c>
      <c r="H2400" s="98" t="n">
        <v>0</v>
      </c>
      <c r="I2400" s="208"/>
      <c r="J2400" s="208"/>
      <c r="K2400" s="208"/>
      <c r="L2400" s="208"/>
      <c r="M2400" s="208"/>
      <c r="N2400" s="209"/>
      <c r="O2400" s="79" t="n">
        <f aca="false">SUM(J2400:N2400)</f>
        <v>0</v>
      </c>
      <c r="P2400" s="210"/>
      <c r="Q2400" s="210"/>
      <c r="R2400" s="210"/>
      <c r="S2400" s="210"/>
      <c r="T2400" s="210"/>
      <c r="U2400" s="210"/>
      <c r="V2400" s="210"/>
      <c r="W2400" s="210"/>
      <c r="X2400" s="210"/>
      <c r="Y2400" s="210"/>
      <c r="Z2400" s="210"/>
      <c r="AA2400" s="211"/>
      <c r="AB2400" s="212"/>
      <c r="AC2400" s="213"/>
      <c r="AD2400" s="214"/>
      <c r="AE2400" s="215"/>
      <c r="AF2400" s="215"/>
      <c r="AG2400" s="215"/>
      <c r="AH2400" s="215"/>
      <c r="AI2400" s="215"/>
      <c r="AJ2400" s="215"/>
      <c r="AK2400" s="215"/>
      <c r="AL2400" s="215"/>
      <c r="AM2400" s="215"/>
      <c r="AN2400" s="209"/>
      <c r="AO2400" s="215"/>
      <c r="AP2400" s="215"/>
      <c r="AQ2400" s="215"/>
      <c r="AR2400" s="215"/>
      <c r="AS2400" s="215"/>
      <c r="AT2400" s="215"/>
      <c r="AU2400" s="215"/>
      <c r="AV2400" s="215"/>
      <c r="AW2400" s="215"/>
      <c r="AX2400" s="215"/>
      <c r="AY2400" s="215"/>
      <c r="AZ2400" s="215"/>
      <c r="BA2400" s="215"/>
      <c r="BB2400" s="215"/>
      <c r="BC2400" s="215"/>
      <c r="BD2400" s="85" t="n">
        <f aca="false">SUM(AC2400:BC2400)</f>
        <v>0</v>
      </c>
      <c r="BE2400" s="111" t="n">
        <f aca="false">IF((G2400+I2400+O2400-H2400-BD2400)&gt;=0,G2400+I2400+O2400-H2400-BD2400,0)</f>
        <v>72</v>
      </c>
      <c r="BF2400" s="112" t="n">
        <f aca="false">IF((H2400-I2400-O2400-G2400+BD2400)&gt;=0,H2400-I2400-O2400-G2400+BD2400,0)</f>
        <v>0</v>
      </c>
      <c r="BG2400" s="102"/>
      <c r="BH2400" s="103"/>
      <c r="BI2400" s="90"/>
      <c r="BJ2400" s="91" t="n">
        <v>72</v>
      </c>
      <c r="BK2400" s="91" t="n">
        <f aca="false">BJ2400-BD2400+O2400</f>
        <v>72</v>
      </c>
      <c r="BL2400" s="104"/>
    </row>
    <row r="2401" s="105" customFormat="true" ht="15" hidden="false" customHeight="false" outlineLevel="0" collapsed="false">
      <c r="A2401" s="207" t="n">
        <v>2395</v>
      </c>
      <c r="B2401" s="94" t="n">
        <v>43497</v>
      </c>
      <c r="C2401" s="95"/>
      <c r="D2401" s="96"/>
      <c r="E2401" s="74" t="n">
        <v>72</v>
      </c>
      <c r="F2401" s="97" t="s">
        <v>1762</v>
      </c>
      <c r="G2401" s="98" t="n">
        <v>72</v>
      </c>
      <c r="H2401" s="98" t="n">
        <v>0</v>
      </c>
      <c r="I2401" s="208"/>
      <c r="J2401" s="208"/>
      <c r="K2401" s="208"/>
      <c r="L2401" s="208"/>
      <c r="M2401" s="208"/>
      <c r="N2401" s="209" t="n">
        <v>72</v>
      </c>
      <c r="O2401" s="79" t="n">
        <f aca="false">SUM(J2401:N2401)</f>
        <v>72</v>
      </c>
      <c r="P2401" s="210"/>
      <c r="Q2401" s="210"/>
      <c r="R2401" s="210"/>
      <c r="S2401" s="210"/>
      <c r="T2401" s="210"/>
      <c r="U2401" s="210"/>
      <c r="V2401" s="210"/>
      <c r="W2401" s="210"/>
      <c r="X2401" s="210"/>
      <c r="Y2401" s="210"/>
      <c r="Z2401" s="210"/>
      <c r="AA2401" s="211"/>
      <c r="AB2401" s="212"/>
      <c r="AC2401" s="213"/>
      <c r="AD2401" s="214" t="n">
        <v>72</v>
      </c>
      <c r="AE2401" s="215"/>
      <c r="AF2401" s="215"/>
      <c r="AG2401" s="215"/>
      <c r="AH2401" s="215"/>
      <c r="AI2401" s="215"/>
      <c r="AJ2401" s="215"/>
      <c r="AK2401" s="215"/>
      <c r="AL2401" s="215"/>
      <c r="AM2401" s="215"/>
      <c r="AN2401" s="209"/>
      <c r="AO2401" s="215"/>
      <c r="AP2401" s="215"/>
      <c r="AQ2401" s="215"/>
      <c r="AR2401" s="215"/>
      <c r="AS2401" s="215"/>
      <c r="AT2401" s="215"/>
      <c r="AU2401" s="215"/>
      <c r="AV2401" s="215"/>
      <c r="AW2401" s="215"/>
      <c r="AX2401" s="215"/>
      <c r="AY2401" s="215"/>
      <c r="AZ2401" s="215"/>
      <c r="BA2401" s="215"/>
      <c r="BB2401" s="215"/>
      <c r="BC2401" s="215"/>
      <c r="BD2401" s="85" t="n">
        <f aca="false">SUM(AC2401:BC2401)</f>
        <v>72</v>
      </c>
      <c r="BE2401" s="111" t="n">
        <f aca="false">IF((G2401+I2401+O2401-H2401-BD2401)&gt;=0,G2401+I2401+O2401-H2401-BD2401,0)</f>
        <v>72</v>
      </c>
      <c r="BF2401" s="112" t="n">
        <f aca="false">IF((H2401-I2401-O2401-G2401+BD2401)&gt;=0,H2401-I2401-O2401-G2401+BD2401,0)</f>
        <v>0</v>
      </c>
      <c r="BG2401" s="102"/>
      <c r="BH2401" s="103"/>
      <c r="BI2401" s="90" t="s">
        <v>61</v>
      </c>
      <c r="BJ2401" s="91" t="n">
        <v>72</v>
      </c>
      <c r="BK2401" s="91" t="n">
        <f aca="false">BJ2401-BD2401+O2401</f>
        <v>72</v>
      </c>
      <c r="BL2401" s="104"/>
    </row>
    <row r="2402" s="105" customFormat="true" ht="15" hidden="false" customHeight="false" outlineLevel="0" collapsed="false">
      <c r="A2402" s="207" t="n">
        <v>2396</v>
      </c>
      <c r="B2402" s="94" t="n">
        <v>43497</v>
      </c>
      <c r="C2402" s="249"/>
      <c r="D2402" s="96"/>
      <c r="E2402" s="74" t="n">
        <v>20</v>
      </c>
      <c r="F2402" s="97"/>
      <c r="G2402" s="98" t="n">
        <v>0</v>
      </c>
      <c r="H2402" s="98" t="n">
        <v>78</v>
      </c>
      <c r="I2402" s="208"/>
      <c r="J2402" s="208"/>
      <c r="K2402" s="208"/>
      <c r="L2402" s="208"/>
      <c r="M2402" s="208"/>
      <c r="N2402" s="209"/>
      <c r="O2402" s="79" t="n">
        <f aca="false">SUM(J2402:N2402)</f>
        <v>0</v>
      </c>
      <c r="P2402" s="210"/>
      <c r="Q2402" s="210"/>
      <c r="R2402" s="210"/>
      <c r="S2402" s="210"/>
      <c r="T2402" s="210"/>
      <c r="U2402" s="210"/>
      <c r="V2402" s="210"/>
      <c r="W2402" s="210"/>
      <c r="X2402" s="210"/>
      <c r="Y2402" s="210"/>
      <c r="Z2402" s="210"/>
      <c r="AA2402" s="211"/>
      <c r="AB2402" s="212"/>
      <c r="AC2402" s="213"/>
      <c r="AD2402" s="214"/>
      <c r="AE2402" s="215"/>
      <c r="AF2402" s="215"/>
      <c r="AG2402" s="215"/>
      <c r="AH2402" s="215"/>
      <c r="AI2402" s="215"/>
      <c r="AJ2402" s="215"/>
      <c r="AK2402" s="215"/>
      <c r="AL2402" s="215"/>
      <c r="AM2402" s="215"/>
      <c r="AN2402" s="209"/>
      <c r="AO2402" s="215"/>
      <c r="AP2402" s="215"/>
      <c r="AQ2402" s="215"/>
      <c r="AR2402" s="215"/>
      <c r="AS2402" s="215"/>
      <c r="AT2402" s="215"/>
      <c r="AU2402" s="215"/>
      <c r="AV2402" s="215"/>
      <c r="AW2402" s="215"/>
      <c r="AX2402" s="215"/>
      <c r="AY2402" s="215"/>
      <c r="AZ2402" s="215"/>
      <c r="BA2402" s="215"/>
      <c r="BB2402" s="215"/>
      <c r="BC2402" s="215"/>
      <c r="BD2402" s="85" t="n">
        <f aca="false">SUM(AC2402:BC2402)</f>
        <v>0</v>
      </c>
      <c r="BE2402" s="111" t="n">
        <f aca="false">IF((G2402+I2402+O2402-H2402-BD2402)&gt;=0,G2402+I2402+O2402-H2402-BD2402,0)</f>
        <v>0</v>
      </c>
      <c r="BF2402" s="112" t="n">
        <f aca="false">IF((H2402-I2402-O2402-G2402+BD2402)&gt;=0,H2402-I2402-O2402-G2402+BD2402,0)</f>
        <v>78</v>
      </c>
      <c r="BG2402" s="102"/>
      <c r="BH2402" s="103"/>
      <c r="BI2402" s="90"/>
      <c r="BJ2402" s="91" t="n">
        <v>-78</v>
      </c>
      <c r="BK2402" s="91" t="n">
        <f aca="false">BJ2402-BD2402+O2402</f>
        <v>-78</v>
      </c>
      <c r="BL2402" s="104"/>
    </row>
    <row r="2403" s="105" customFormat="true" ht="15" hidden="false" customHeight="false" outlineLevel="0" collapsed="false">
      <c r="A2403" s="207" t="n">
        <v>2397</v>
      </c>
      <c r="B2403" s="94" t="n">
        <v>43497</v>
      </c>
      <c r="C2403" s="249"/>
      <c r="D2403" s="96"/>
      <c r="E2403" s="74" t="n">
        <v>20</v>
      </c>
      <c r="F2403" s="97" t="s">
        <v>1763</v>
      </c>
      <c r="G2403" s="98" t="n">
        <v>0</v>
      </c>
      <c r="H2403" s="98" t="n">
        <v>60</v>
      </c>
      <c r="I2403" s="208"/>
      <c r="J2403" s="208"/>
      <c r="K2403" s="208"/>
      <c r="L2403" s="208"/>
      <c r="M2403" s="208"/>
      <c r="N2403" s="209"/>
      <c r="O2403" s="79" t="n">
        <f aca="false">SUM(J2403:N2403)</f>
        <v>0</v>
      </c>
      <c r="P2403" s="210"/>
      <c r="Q2403" s="210"/>
      <c r="R2403" s="210"/>
      <c r="S2403" s="210"/>
      <c r="T2403" s="210"/>
      <c r="U2403" s="210"/>
      <c r="V2403" s="210"/>
      <c r="W2403" s="210"/>
      <c r="X2403" s="210"/>
      <c r="Y2403" s="210"/>
      <c r="Z2403" s="210"/>
      <c r="AA2403" s="211"/>
      <c r="AB2403" s="212"/>
      <c r="AC2403" s="213"/>
      <c r="AD2403" s="214"/>
      <c r="AE2403" s="215"/>
      <c r="AF2403" s="215"/>
      <c r="AG2403" s="215"/>
      <c r="AH2403" s="215"/>
      <c r="AI2403" s="215"/>
      <c r="AJ2403" s="215"/>
      <c r="AK2403" s="215"/>
      <c r="AL2403" s="215"/>
      <c r="AM2403" s="215"/>
      <c r="AN2403" s="209"/>
      <c r="AO2403" s="215"/>
      <c r="AP2403" s="215"/>
      <c r="AQ2403" s="215"/>
      <c r="AR2403" s="215"/>
      <c r="AS2403" s="215"/>
      <c r="AT2403" s="215"/>
      <c r="AU2403" s="215"/>
      <c r="AV2403" s="215"/>
      <c r="AW2403" s="215"/>
      <c r="AX2403" s="215"/>
      <c r="AY2403" s="215"/>
      <c r="AZ2403" s="215"/>
      <c r="BA2403" s="215"/>
      <c r="BB2403" s="215"/>
      <c r="BC2403" s="215"/>
      <c r="BD2403" s="85" t="n">
        <f aca="false">SUM(AC2403:BC2403)</f>
        <v>0</v>
      </c>
      <c r="BE2403" s="111" t="n">
        <f aca="false">IF((G2403+I2403+O2403-H2403-BD2403)&gt;=0,G2403+I2403+O2403-H2403-BD2403,0)</f>
        <v>0</v>
      </c>
      <c r="BF2403" s="112" t="n">
        <f aca="false">IF((H2403-I2403-O2403-G2403+BD2403)&gt;=0,H2403-I2403-O2403-G2403+BD2403,0)</f>
        <v>60</v>
      </c>
      <c r="BG2403" s="102"/>
      <c r="BH2403" s="103"/>
      <c r="BI2403" s="90"/>
      <c r="BJ2403" s="91" t="n">
        <v>-60</v>
      </c>
      <c r="BK2403" s="91" t="n">
        <f aca="false">BJ2403-BD2403+O2403</f>
        <v>-60</v>
      </c>
      <c r="BL2403" s="104"/>
    </row>
    <row r="2404" s="105" customFormat="true" ht="15" hidden="false" customHeight="false" outlineLevel="0" collapsed="false">
      <c r="A2404" s="207" t="n">
        <v>2398</v>
      </c>
      <c r="B2404" s="94" t="n">
        <v>43497</v>
      </c>
      <c r="C2404" s="95"/>
      <c r="D2404" s="96"/>
      <c r="E2404" s="74" t="n">
        <v>72</v>
      </c>
      <c r="F2404" s="97" t="s">
        <v>1764</v>
      </c>
      <c r="G2404" s="98" t="n">
        <v>0</v>
      </c>
      <c r="H2404" s="98" t="n">
        <v>0</v>
      </c>
      <c r="I2404" s="208"/>
      <c r="J2404" s="208"/>
      <c r="K2404" s="208"/>
      <c r="L2404" s="208"/>
      <c r="M2404" s="208"/>
      <c r="N2404" s="209" t="n">
        <v>19</v>
      </c>
      <c r="O2404" s="79" t="n">
        <f aca="false">SUM(J2404:N2404)</f>
        <v>19</v>
      </c>
      <c r="P2404" s="210"/>
      <c r="Q2404" s="210"/>
      <c r="R2404" s="210"/>
      <c r="S2404" s="210"/>
      <c r="T2404" s="210"/>
      <c r="U2404" s="210"/>
      <c r="V2404" s="210"/>
      <c r="W2404" s="210"/>
      <c r="X2404" s="210"/>
      <c r="Y2404" s="210"/>
      <c r="Z2404" s="210"/>
      <c r="AA2404" s="211"/>
      <c r="AB2404" s="212"/>
      <c r="AC2404" s="213"/>
      <c r="AD2404" s="214"/>
      <c r="AE2404" s="215"/>
      <c r="AF2404" s="215"/>
      <c r="AG2404" s="215"/>
      <c r="AH2404" s="215"/>
      <c r="AI2404" s="215"/>
      <c r="AJ2404" s="215"/>
      <c r="AK2404" s="215"/>
      <c r="AL2404" s="215"/>
      <c r="AM2404" s="215"/>
      <c r="AN2404" s="209"/>
      <c r="AO2404" s="215"/>
      <c r="AP2404" s="215"/>
      <c r="AQ2404" s="215"/>
      <c r="AR2404" s="215"/>
      <c r="AS2404" s="215"/>
      <c r="AT2404" s="215"/>
      <c r="AU2404" s="215"/>
      <c r="AV2404" s="215"/>
      <c r="AW2404" s="215"/>
      <c r="AX2404" s="215"/>
      <c r="AY2404" s="215"/>
      <c r="AZ2404" s="215"/>
      <c r="BA2404" s="215"/>
      <c r="BB2404" s="215"/>
      <c r="BC2404" s="215"/>
      <c r="BD2404" s="85" t="n">
        <f aca="false">SUM(AC2404:BC2404)</f>
        <v>0</v>
      </c>
      <c r="BE2404" s="111" t="n">
        <f aca="false">IF((G2404+I2404+O2404-H2404-BD2404)&gt;=0,G2404+I2404+O2404-H2404-BD2404,0)</f>
        <v>19</v>
      </c>
      <c r="BF2404" s="112" t="n">
        <f aca="false">IF((H2404-I2404-O2404-G2404+BD2404)&gt;=0,H2404-I2404-O2404-G2404+BD2404,0)</f>
        <v>0</v>
      </c>
      <c r="BG2404" s="102"/>
      <c r="BH2404" s="103" t="n">
        <v>43746</v>
      </c>
      <c r="BI2404" s="90"/>
      <c r="BJ2404" s="91" t="n">
        <v>0</v>
      </c>
      <c r="BK2404" s="91" t="n">
        <f aca="false">BJ2404-BD2404+O2404</f>
        <v>19</v>
      </c>
      <c r="BL2404" s="92"/>
    </row>
    <row r="2405" s="105" customFormat="true" ht="15" hidden="false" customHeight="false" outlineLevel="0" collapsed="false">
      <c r="A2405" s="207" t="n">
        <v>2399</v>
      </c>
      <c r="B2405" s="94" t="n">
        <v>43497</v>
      </c>
      <c r="C2405" s="249"/>
      <c r="D2405" s="96"/>
      <c r="E2405" s="74" t="n">
        <v>20</v>
      </c>
      <c r="F2405" s="97" t="s">
        <v>1765</v>
      </c>
      <c r="G2405" s="98" t="n">
        <v>0</v>
      </c>
      <c r="H2405" s="98" t="n">
        <v>0</v>
      </c>
      <c r="I2405" s="208"/>
      <c r="J2405" s="208"/>
      <c r="K2405" s="208"/>
      <c r="L2405" s="208"/>
      <c r="M2405" s="208"/>
      <c r="N2405" s="209"/>
      <c r="O2405" s="79" t="n">
        <f aca="false">SUM(J2405:N2405)</f>
        <v>0</v>
      </c>
      <c r="P2405" s="210"/>
      <c r="Q2405" s="210"/>
      <c r="R2405" s="210"/>
      <c r="S2405" s="210"/>
      <c r="T2405" s="210"/>
      <c r="U2405" s="210"/>
      <c r="V2405" s="210"/>
      <c r="W2405" s="210"/>
      <c r="X2405" s="210"/>
      <c r="Y2405" s="210"/>
      <c r="Z2405" s="210"/>
      <c r="AA2405" s="211"/>
      <c r="AB2405" s="212"/>
      <c r="AC2405" s="213"/>
      <c r="AD2405" s="214"/>
      <c r="AE2405" s="215"/>
      <c r="AF2405" s="215"/>
      <c r="AG2405" s="215"/>
      <c r="AH2405" s="215"/>
      <c r="AI2405" s="215"/>
      <c r="AJ2405" s="215"/>
      <c r="AK2405" s="215"/>
      <c r="AL2405" s="215"/>
      <c r="AM2405" s="215"/>
      <c r="AN2405" s="209"/>
      <c r="AO2405" s="215"/>
      <c r="AP2405" s="215"/>
      <c r="AQ2405" s="215"/>
      <c r="AR2405" s="215"/>
      <c r="AS2405" s="215"/>
      <c r="AT2405" s="215"/>
      <c r="AU2405" s="215"/>
      <c r="AV2405" s="215"/>
      <c r="AW2405" s="215"/>
      <c r="AX2405" s="215"/>
      <c r="AY2405" s="215"/>
      <c r="AZ2405" s="215"/>
      <c r="BA2405" s="215"/>
      <c r="BB2405" s="215"/>
      <c r="BC2405" s="215"/>
      <c r="BD2405" s="85" t="n">
        <f aca="false">SUM(AC2405:BC2405)</f>
        <v>0</v>
      </c>
      <c r="BE2405" s="111" t="n">
        <f aca="false">IF((G2405+I2405+O2405-H2405-BD2405)&gt;=0,G2405+I2405+O2405-H2405-BD2405,0)</f>
        <v>0</v>
      </c>
      <c r="BF2405" s="112" t="n">
        <f aca="false">IF((H2405-I2405-O2405-G2405+BD2405)&gt;=0,H2405-I2405-O2405-G2405+BD2405,0)</f>
        <v>0</v>
      </c>
      <c r="BG2405" s="102"/>
      <c r="BH2405" s="103"/>
      <c r="BI2405" s="90"/>
      <c r="BJ2405" s="91" t="n">
        <v>0</v>
      </c>
      <c r="BK2405" s="91" t="n">
        <f aca="false">BJ2405-BD2405+O2405</f>
        <v>0</v>
      </c>
      <c r="BL2405" s="104"/>
    </row>
    <row r="2406" s="105" customFormat="true" ht="15" hidden="false" customHeight="false" outlineLevel="0" collapsed="false">
      <c r="A2406" s="207" t="n">
        <v>2400</v>
      </c>
      <c r="B2406" s="94" t="n">
        <v>43497</v>
      </c>
      <c r="C2406" s="95"/>
      <c r="D2406" s="96"/>
      <c r="E2406" s="74" t="n">
        <v>72</v>
      </c>
      <c r="F2406" s="97" t="s">
        <v>1766</v>
      </c>
      <c r="G2406" s="98" t="n">
        <v>0</v>
      </c>
      <c r="H2406" s="98" t="n">
        <v>0</v>
      </c>
      <c r="I2406" s="208"/>
      <c r="J2406" s="208"/>
      <c r="K2406" s="208"/>
      <c r="L2406" s="208"/>
      <c r="M2406" s="208"/>
      <c r="N2406" s="209"/>
      <c r="O2406" s="79" t="n">
        <f aca="false">SUM(J2406:N2406)</f>
        <v>0</v>
      </c>
      <c r="P2406" s="210"/>
      <c r="Q2406" s="210"/>
      <c r="R2406" s="210"/>
      <c r="S2406" s="210"/>
      <c r="T2406" s="210"/>
      <c r="U2406" s="210"/>
      <c r="V2406" s="210"/>
      <c r="W2406" s="210"/>
      <c r="X2406" s="210"/>
      <c r="Y2406" s="210"/>
      <c r="Z2406" s="210"/>
      <c r="AA2406" s="211"/>
      <c r="AB2406" s="212"/>
      <c r="AC2406" s="213"/>
      <c r="AD2406" s="214"/>
      <c r="AE2406" s="215"/>
      <c r="AF2406" s="215"/>
      <c r="AG2406" s="215"/>
      <c r="AH2406" s="215"/>
      <c r="AI2406" s="215"/>
      <c r="AJ2406" s="215"/>
      <c r="AK2406" s="215"/>
      <c r="AL2406" s="215"/>
      <c r="AM2406" s="215"/>
      <c r="AN2406" s="209"/>
      <c r="AO2406" s="215"/>
      <c r="AP2406" s="215"/>
      <c r="AQ2406" s="215"/>
      <c r="AR2406" s="215"/>
      <c r="AS2406" s="215"/>
      <c r="AT2406" s="215"/>
      <c r="AU2406" s="215"/>
      <c r="AV2406" s="215"/>
      <c r="AW2406" s="215"/>
      <c r="AX2406" s="215"/>
      <c r="AY2406" s="215"/>
      <c r="AZ2406" s="215"/>
      <c r="BA2406" s="215"/>
      <c r="BB2406" s="215"/>
      <c r="BC2406" s="215"/>
      <c r="BD2406" s="85" t="n">
        <f aca="false">SUM(AC2406:BC2406)</f>
        <v>0</v>
      </c>
      <c r="BE2406" s="111" t="n">
        <f aca="false">IF((G2406+I2406+O2406-H2406-BD2406)&gt;=0,G2406+I2406+O2406-H2406-BD2406,0)</f>
        <v>0</v>
      </c>
      <c r="BF2406" s="112" t="n">
        <f aca="false">IF((H2406-I2406-O2406-G2406+BD2406)&gt;=0,H2406-I2406-O2406-G2406+BD2406,0)</f>
        <v>0</v>
      </c>
      <c r="BG2406" s="102"/>
      <c r="BH2406" s="103" t="n">
        <v>43635</v>
      </c>
      <c r="BI2406" s="90"/>
      <c r="BJ2406" s="91" t="n">
        <v>0</v>
      </c>
      <c r="BK2406" s="91" t="n">
        <f aca="false">BJ2406-BD2406+O2406</f>
        <v>0</v>
      </c>
      <c r="BL2406" s="104"/>
    </row>
    <row r="2407" s="105" customFormat="true" ht="15" hidden="false" customHeight="false" outlineLevel="0" collapsed="false">
      <c r="A2407" s="207" t="n">
        <v>2401</v>
      </c>
      <c r="B2407" s="94" t="n">
        <v>43497</v>
      </c>
      <c r="C2407" s="249"/>
      <c r="D2407" s="96"/>
      <c r="E2407" s="74" t="n">
        <v>72</v>
      </c>
      <c r="F2407" s="97" t="s">
        <v>1767</v>
      </c>
      <c r="G2407" s="98" t="n">
        <v>0</v>
      </c>
      <c r="H2407" s="98" t="n">
        <v>72</v>
      </c>
      <c r="I2407" s="208"/>
      <c r="J2407" s="208"/>
      <c r="K2407" s="208"/>
      <c r="L2407" s="208"/>
      <c r="M2407" s="208"/>
      <c r="N2407" s="209"/>
      <c r="O2407" s="79" t="n">
        <f aca="false">SUM(J2407:N2407)</f>
        <v>0</v>
      </c>
      <c r="P2407" s="210"/>
      <c r="Q2407" s="210"/>
      <c r="R2407" s="210"/>
      <c r="S2407" s="210"/>
      <c r="T2407" s="210"/>
      <c r="U2407" s="210"/>
      <c r="V2407" s="210"/>
      <c r="W2407" s="210"/>
      <c r="X2407" s="210"/>
      <c r="Y2407" s="210"/>
      <c r="Z2407" s="210"/>
      <c r="AA2407" s="211"/>
      <c r="AB2407" s="212"/>
      <c r="AC2407" s="213"/>
      <c r="AD2407" s="214"/>
      <c r="AE2407" s="215"/>
      <c r="AF2407" s="215"/>
      <c r="AG2407" s="215"/>
      <c r="AH2407" s="215"/>
      <c r="AI2407" s="215"/>
      <c r="AJ2407" s="215"/>
      <c r="AK2407" s="215"/>
      <c r="AL2407" s="215"/>
      <c r="AM2407" s="215"/>
      <c r="AN2407" s="209"/>
      <c r="AO2407" s="215"/>
      <c r="AP2407" s="215"/>
      <c r="AQ2407" s="215"/>
      <c r="AR2407" s="215"/>
      <c r="AS2407" s="215"/>
      <c r="AT2407" s="215"/>
      <c r="AU2407" s="215"/>
      <c r="AV2407" s="215"/>
      <c r="AW2407" s="215"/>
      <c r="AX2407" s="215"/>
      <c r="AY2407" s="215"/>
      <c r="AZ2407" s="215"/>
      <c r="BA2407" s="215"/>
      <c r="BB2407" s="215"/>
      <c r="BC2407" s="215"/>
      <c r="BD2407" s="85" t="n">
        <f aca="false">SUM(AC2407:BC2407)</f>
        <v>0</v>
      </c>
      <c r="BE2407" s="111" t="n">
        <f aca="false">IF((G2407+I2407+O2407-H2407-BD2407)&gt;=0,G2407+I2407+O2407-H2407-BD2407,0)</f>
        <v>0</v>
      </c>
      <c r="BF2407" s="112" t="n">
        <f aca="false">IF((H2407-I2407-O2407-G2407+BD2407)&gt;=0,H2407-I2407-O2407-G2407+BD2407,0)</f>
        <v>72</v>
      </c>
      <c r="BG2407" s="102"/>
      <c r="BH2407" s="103"/>
      <c r="BI2407" s="90"/>
      <c r="BJ2407" s="91" t="n">
        <v>-72</v>
      </c>
      <c r="BK2407" s="91" t="n">
        <f aca="false">BJ2407-BD2407+O2407</f>
        <v>-72</v>
      </c>
      <c r="BL2407" s="104"/>
    </row>
    <row r="2408" s="105" customFormat="true" ht="15" hidden="false" customHeight="false" outlineLevel="0" collapsed="false">
      <c r="A2408" s="207" t="n">
        <v>2402</v>
      </c>
      <c r="B2408" s="94" t="n">
        <v>43497</v>
      </c>
      <c r="C2408" s="249"/>
      <c r="D2408" s="96"/>
      <c r="E2408" s="74" t="n">
        <v>72</v>
      </c>
      <c r="F2408" s="97" t="s">
        <v>1768</v>
      </c>
      <c r="G2408" s="98" t="n">
        <v>0</v>
      </c>
      <c r="H2408" s="98" t="n">
        <v>288</v>
      </c>
      <c r="I2408" s="208"/>
      <c r="J2408" s="208"/>
      <c r="K2408" s="208"/>
      <c r="L2408" s="208"/>
      <c r="M2408" s="208"/>
      <c r="N2408" s="209"/>
      <c r="O2408" s="79" t="n">
        <f aca="false">SUM(J2408:N2408)</f>
        <v>0</v>
      </c>
      <c r="P2408" s="210"/>
      <c r="Q2408" s="210"/>
      <c r="R2408" s="210"/>
      <c r="S2408" s="210"/>
      <c r="T2408" s="210"/>
      <c r="U2408" s="210"/>
      <c r="V2408" s="210"/>
      <c r="W2408" s="210"/>
      <c r="X2408" s="210"/>
      <c r="Y2408" s="210"/>
      <c r="Z2408" s="210"/>
      <c r="AA2408" s="211"/>
      <c r="AB2408" s="212"/>
      <c r="AC2408" s="213"/>
      <c r="AD2408" s="214"/>
      <c r="AE2408" s="215"/>
      <c r="AF2408" s="215"/>
      <c r="AG2408" s="215"/>
      <c r="AH2408" s="215"/>
      <c r="AI2408" s="215"/>
      <c r="AJ2408" s="215"/>
      <c r="AK2408" s="215"/>
      <c r="AL2408" s="215"/>
      <c r="AM2408" s="215"/>
      <c r="AN2408" s="209"/>
      <c r="AO2408" s="215"/>
      <c r="AP2408" s="215"/>
      <c r="AQ2408" s="215"/>
      <c r="AR2408" s="215"/>
      <c r="AS2408" s="215"/>
      <c r="AT2408" s="215"/>
      <c r="AU2408" s="215"/>
      <c r="AV2408" s="215"/>
      <c r="AW2408" s="215"/>
      <c r="AX2408" s="215"/>
      <c r="AY2408" s="215"/>
      <c r="AZ2408" s="215"/>
      <c r="BA2408" s="215"/>
      <c r="BB2408" s="215"/>
      <c r="BC2408" s="215"/>
      <c r="BD2408" s="85" t="n">
        <f aca="false">SUM(AC2408:BC2408)</f>
        <v>0</v>
      </c>
      <c r="BE2408" s="111" t="n">
        <f aca="false">IF((G2408+I2408+O2408-H2408-BD2408)&gt;=0,G2408+I2408+O2408-H2408-BD2408,0)</f>
        <v>0</v>
      </c>
      <c r="BF2408" s="112" t="n">
        <f aca="false">IF((H2408-I2408-O2408-G2408+BD2408)&gt;=0,H2408-I2408-O2408-G2408+BD2408,0)</f>
        <v>288</v>
      </c>
      <c r="BG2408" s="102"/>
      <c r="BH2408" s="103"/>
      <c r="BI2408" s="90"/>
      <c r="BJ2408" s="91" t="n">
        <v>-288</v>
      </c>
      <c r="BK2408" s="91" t="n">
        <f aca="false">BJ2408-BD2408+O2408</f>
        <v>-288</v>
      </c>
      <c r="BL2408" s="104"/>
    </row>
    <row r="2409" s="105" customFormat="true" ht="15" hidden="false" customHeight="false" outlineLevel="0" collapsed="false">
      <c r="A2409" s="207" t="n">
        <v>2403</v>
      </c>
      <c r="B2409" s="94" t="n">
        <v>43497</v>
      </c>
      <c r="C2409" s="95"/>
      <c r="D2409" s="96"/>
      <c r="E2409" s="74" t="n">
        <v>20</v>
      </c>
      <c r="F2409" s="97" t="s">
        <v>1769</v>
      </c>
      <c r="G2409" s="98" t="n">
        <v>0</v>
      </c>
      <c r="H2409" s="98" t="n">
        <v>60</v>
      </c>
      <c r="I2409" s="208"/>
      <c r="J2409" s="208"/>
      <c r="K2409" s="208"/>
      <c r="L2409" s="208"/>
      <c r="M2409" s="208"/>
      <c r="N2409" s="209"/>
      <c r="O2409" s="79" t="n">
        <f aca="false">SUM(J2409:N2409)</f>
        <v>0</v>
      </c>
      <c r="P2409" s="210"/>
      <c r="Q2409" s="210"/>
      <c r="R2409" s="210"/>
      <c r="S2409" s="210"/>
      <c r="T2409" s="210"/>
      <c r="U2409" s="210"/>
      <c r="V2409" s="210"/>
      <c r="W2409" s="210"/>
      <c r="X2409" s="210"/>
      <c r="Y2409" s="210"/>
      <c r="Z2409" s="210"/>
      <c r="AA2409" s="211"/>
      <c r="AB2409" s="212"/>
      <c r="AC2409" s="213"/>
      <c r="AD2409" s="214"/>
      <c r="AE2409" s="215"/>
      <c r="AF2409" s="215"/>
      <c r="AG2409" s="215"/>
      <c r="AH2409" s="215"/>
      <c r="AI2409" s="215"/>
      <c r="AJ2409" s="215"/>
      <c r="AK2409" s="215"/>
      <c r="AL2409" s="215"/>
      <c r="AM2409" s="215"/>
      <c r="AN2409" s="209"/>
      <c r="AO2409" s="215"/>
      <c r="AP2409" s="215"/>
      <c r="AQ2409" s="215"/>
      <c r="AR2409" s="215"/>
      <c r="AS2409" s="215"/>
      <c r="AT2409" s="215"/>
      <c r="AU2409" s="215"/>
      <c r="AV2409" s="215"/>
      <c r="AW2409" s="215"/>
      <c r="AX2409" s="215"/>
      <c r="AY2409" s="215"/>
      <c r="AZ2409" s="215"/>
      <c r="BA2409" s="215"/>
      <c r="BB2409" s="215"/>
      <c r="BC2409" s="215"/>
      <c r="BD2409" s="85" t="n">
        <f aca="false">SUM(AC2409:BC2409)</f>
        <v>0</v>
      </c>
      <c r="BE2409" s="111" t="n">
        <f aca="false">IF((G2409+I2409+O2409-H2409-BD2409)&gt;=0,G2409+I2409+O2409-H2409-BD2409,0)</f>
        <v>0</v>
      </c>
      <c r="BF2409" s="112" t="n">
        <f aca="false">IF((H2409-I2409-O2409-G2409+BD2409)&gt;=0,H2409-I2409-O2409-G2409+BD2409,0)</f>
        <v>60</v>
      </c>
      <c r="BG2409" s="102"/>
      <c r="BH2409" s="103"/>
      <c r="BI2409" s="90"/>
      <c r="BJ2409" s="91" t="n">
        <v>-60</v>
      </c>
      <c r="BK2409" s="91" t="n">
        <f aca="false">BJ2409-BD2409+O2409</f>
        <v>-60</v>
      </c>
      <c r="BL2409" s="104"/>
    </row>
    <row r="2410" s="105" customFormat="true" ht="15" hidden="false" customHeight="false" outlineLevel="0" collapsed="false">
      <c r="A2410" s="207" t="n">
        <v>2404</v>
      </c>
      <c r="B2410" s="94" t="n">
        <v>43497</v>
      </c>
      <c r="C2410" s="249"/>
      <c r="D2410" s="96"/>
      <c r="E2410" s="74" t="n">
        <v>72</v>
      </c>
      <c r="F2410" s="97" t="s">
        <v>1770</v>
      </c>
      <c r="G2410" s="98" t="n">
        <v>144</v>
      </c>
      <c r="H2410" s="98" t="n">
        <v>0</v>
      </c>
      <c r="I2410" s="208"/>
      <c r="J2410" s="208"/>
      <c r="K2410" s="208"/>
      <c r="L2410" s="208"/>
      <c r="M2410" s="208"/>
      <c r="N2410" s="209"/>
      <c r="O2410" s="79" t="n">
        <f aca="false">SUM(J2410:N2410)</f>
        <v>0</v>
      </c>
      <c r="P2410" s="210"/>
      <c r="Q2410" s="210"/>
      <c r="R2410" s="210"/>
      <c r="S2410" s="210"/>
      <c r="T2410" s="210"/>
      <c r="U2410" s="210"/>
      <c r="V2410" s="210"/>
      <c r="W2410" s="210"/>
      <c r="X2410" s="210"/>
      <c r="Y2410" s="210"/>
      <c r="Z2410" s="210"/>
      <c r="AA2410" s="211"/>
      <c r="AB2410" s="212"/>
      <c r="AC2410" s="213"/>
      <c r="AD2410" s="214"/>
      <c r="AE2410" s="215"/>
      <c r="AF2410" s="215"/>
      <c r="AG2410" s="215"/>
      <c r="AH2410" s="215"/>
      <c r="AI2410" s="215"/>
      <c r="AJ2410" s="215"/>
      <c r="AK2410" s="215"/>
      <c r="AL2410" s="215"/>
      <c r="AM2410" s="215"/>
      <c r="AN2410" s="209"/>
      <c r="AO2410" s="215"/>
      <c r="AP2410" s="215"/>
      <c r="AQ2410" s="215"/>
      <c r="AR2410" s="215"/>
      <c r="AS2410" s="215"/>
      <c r="AT2410" s="215"/>
      <c r="AU2410" s="215"/>
      <c r="AV2410" s="215"/>
      <c r="AW2410" s="215"/>
      <c r="AX2410" s="215"/>
      <c r="AY2410" s="215"/>
      <c r="AZ2410" s="215"/>
      <c r="BA2410" s="215"/>
      <c r="BB2410" s="215"/>
      <c r="BC2410" s="215"/>
      <c r="BD2410" s="85" t="n">
        <f aca="false">SUM(AC2410:BC2410)</f>
        <v>0</v>
      </c>
      <c r="BE2410" s="111" t="n">
        <f aca="false">IF((G2410+I2410+O2410-H2410-BD2410)&gt;=0,G2410+I2410+O2410-H2410-BD2410,0)</f>
        <v>144</v>
      </c>
      <c r="BF2410" s="112" t="n">
        <f aca="false">IF((H2410-I2410-O2410-G2410+BD2410)&gt;=0,H2410-I2410-O2410-G2410+BD2410,0)</f>
        <v>0</v>
      </c>
      <c r="BG2410" s="102"/>
      <c r="BH2410" s="103"/>
      <c r="BI2410" s="90"/>
      <c r="BJ2410" s="91" t="n">
        <v>144</v>
      </c>
      <c r="BK2410" s="91" t="n">
        <f aca="false">BJ2410-BD2410+O2410</f>
        <v>144</v>
      </c>
      <c r="BL2410" s="104"/>
    </row>
    <row r="2411" s="105" customFormat="true" ht="15" hidden="false" customHeight="false" outlineLevel="0" collapsed="false">
      <c r="A2411" s="207" t="n">
        <v>2405</v>
      </c>
      <c r="B2411" s="94" t="n">
        <v>43497</v>
      </c>
      <c r="C2411" s="249"/>
      <c r="D2411" s="96"/>
      <c r="E2411" s="74" t="n">
        <v>20</v>
      </c>
      <c r="F2411" s="97"/>
      <c r="G2411" s="98" t="n">
        <v>0</v>
      </c>
      <c r="H2411" s="98" t="n">
        <v>60</v>
      </c>
      <c r="I2411" s="208"/>
      <c r="J2411" s="208"/>
      <c r="K2411" s="208"/>
      <c r="L2411" s="208"/>
      <c r="M2411" s="208"/>
      <c r="N2411" s="209"/>
      <c r="O2411" s="79" t="n">
        <f aca="false">SUM(J2411:N2411)</f>
        <v>0</v>
      </c>
      <c r="P2411" s="210"/>
      <c r="Q2411" s="210"/>
      <c r="R2411" s="210"/>
      <c r="S2411" s="210"/>
      <c r="T2411" s="210"/>
      <c r="U2411" s="210"/>
      <c r="V2411" s="210"/>
      <c r="W2411" s="210"/>
      <c r="X2411" s="210"/>
      <c r="Y2411" s="210"/>
      <c r="Z2411" s="210"/>
      <c r="AA2411" s="211"/>
      <c r="AB2411" s="212"/>
      <c r="AC2411" s="213"/>
      <c r="AD2411" s="214"/>
      <c r="AE2411" s="215"/>
      <c r="AF2411" s="215"/>
      <c r="AG2411" s="215"/>
      <c r="AH2411" s="215"/>
      <c r="AI2411" s="215"/>
      <c r="AJ2411" s="215"/>
      <c r="AK2411" s="215"/>
      <c r="AL2411" s="215"/>
      <c r="AM2411" s="215"/>
      <c r="AN2411" s="209"/>
      <c r="AO2411" s="215"/>
      <c r="AP2411" s="215"/>
      <c r="AQ2411" s="215"/>
      <c r="AR2411" s="215"/>
      <c r="AS2411" s="215"/>
      <c r="AT2411" s="215"/>
      <c r="AU2411" s="215"/>
      <c r="AV2411" s="215"/>
      <c r="AW2411" s="215"/>
      <c r="AX2411" s="215"/>
      <c r="AY2411" s="215"/>
      <c r="AZ2411" s="215"/>
      <c r="BA2411" s="215"/>
      <c r="BB2411" s="215"/>
      <c r="BC2411" s="215"/>
      <c r="BD2411" s="85" t="n">
        <f aca="false">SUM(AC2411:BC2411)</f>
        <v>0</v>
      </c>
      <c r="BE2411" s="111" t="n">
        <f aca="false">IF((G2411+I2411+O2411-H2411-BD2411)&gt;=0,G2411+I2411+O2411-H2411-BD2411,0)</f>
        <v>0</v>
      </c>
      <c r="BF2411" s="112" t="n">
        <f aca="false">IF((H2411-I2411-O2411-G2411+BD2411)&gt;=0,H2411-I2411-O2411-G2411+BD2411,0)</f>
        <v>60</v>
      </c>
      <c r="BG2411" s="102"/>
      <c r="BH2411" s="103"/>
      <c r="BI2411" s="90"/>
      <c r="BJ2411" s="91" t="n">
        <v>-60</v>
      </c>
      <c r="BK2411" s="91" t="n">
        <f aca="false">BJ2411-BD2411+O2411</f>
        <v>-60</v>
      </c>
      <c r="BL2411" s="104"/>
    </row>
    <row r="2412" s="93" customFormat="true" ht="15" hidden="false" customHeight="false" outlineLevel="0" collapsed="false">
      <c r="A2412" s="207" t="n">
        <v>2406</v>
      </c>
      <c r="B2412" s="71" t="n">
        <v>43497</v>
      </c>
      <c r="C2412" s="271"/>
      <c r="D2412" s="73"/>
      <c r="E2412" s="74" t="n">
        <v>72</v>
      </c>
      <c r="F2412" s="75" t="s">
        <v>1771</v>
      </c>
      <c r="G2412" s="76" t="n">
        <v>185</v>
      </c>
      <c r="H2412" s="76" t="n">
        <v>0</v>
      </c>
      <c r="I2412" s="208"/>
      <c r="J2412" s="208"/>
      <c r="K2412" s="208"/>
      <c r="L2412" s="208"/>
      <c r="M2412" s="208"/>
      <c r="N2412" s="209"/>
      <c r="O2412" s="79" t="n">
        <f aca="false">SUM(J2412:N2412)</f>
        <v>0</v>
      </c>
      <c r="P2412" s="215"/>
      <c r="Q2412" s="215"/>
      <c r="R2412" s="215"/>
      <c r="S2412" s="215"/>
      <c r="T2412" s="215"/>
      <c r="U2412" s="215"/>
      <c r="V2412" s="215"/>
      <c r="W2412" s="215"/>
      <c r="X2412" s="215"/>
      <c r="Y2412" s="215"/>
      <c r="Z2412" s="215"/>
      <c r="AA2412" s="217"/>
      <c r="AB2412" s="218"/>
      <c r="AC2412" s="213"/>
      <c r="AD2412" s="214"/>
      <c r="AE2412" s="215"/>
      <c r="AF2412" s="215"/>
      <c r="AG2412" s="215"/>
      <c r="AH2412" s="215"/>
      <c r="AI2412" s="215"/>
      <c r="AJ2412" s="215"/>
      <c r="AK2412" s="215"/>
      <c r="AL2412" s="215"/>
      <c r="AM2412" s="215"/>
      <c r="AN2412" s="209"/>
      <c r="AO2412" s="215"/>
      <c r="AP2412" s="215"/>
      <c r="AQ2412" s="215"/>
      <c r="AR2412" s="215"/>
      <c r="AS2412" s="215"/>
      <c r="AT2412" s="215"/>
      <c r="AU2412" s="215"/>
      <c r="AV2412" s="215"/>
      <c r="AW2412" s="215"/>
      <c r="AX2412" s="215"/>
      <c r="AY2412" s="215"/>
      <c r="AZ2412" s="215"/>
      <c r="BA2412" s="215"/>
      <c r="BB2412" s="215"/>
      <c r="BC2412" s="215"/>
      <c r="BD2412" s="85" t="n">
        <f aca="false">SUM(AC2412:BC2412)</f>
        <v>0</v>
      </c>
      <c r="BE2412" s="86" t="n">
        <f aca="false">IF((G2412+I2412+O2412-H2412-BD2412)&gt;=0,G2412+I2412+O2412-H2412-BD2412,0)</f>
        <v>185</v>
      </c>
      <c r="BF2412" s="87" t="n">
        <f aca="false">IF((H2412-I2412-O2412-G2412+BD2412)&gt;=0,H2412-I2412-O2412-G2412+BD2412,0)</f>
        <v>0</v>
      </c>
      <c r="BG2412" s="106" t="n">
        <v>43500</v>
      </c>
      <c r="BH2412" s="107" t="n">
        <v>43602</v>
      </c>
      <c r="BI2412" s="90"/>
      <c r="BJ2412" s="91" t="n">
        <v>751</v>
      </c>
      <c r="BK2412" s="91" t="n">
        <f aca="false">BJ2412-BD2412+O2412</f>
        <v>751</v>
      </c>
      <c r="BL2412" s="92"/>
    </row>
    <row r="2413" s="105" customFormat="true" ht="15" hidden="false" customHeight="false" outlineLevel="0" collapsed="false">
      <c r="A2413" s="207" t="n">
        <v>2407</v>
      </c>
      <c r="B2413" s="94" t="n">
        <v>43497</v>
      </c>
      <c r="C2413" s="249"/>
      <c r="D2413" s="96"/>
      <c r="E2413" s="74" t="n">
        <v>72</v>
      </c>
      <c r="F2413" s="97" t="s">
        <v>1772</v>
      </c>
      <c r="G2413" s="98" t="n">
        <v>0</v>
      </c>
      <c r="H2413" s="98" t="n">
        <v>216</v>
      </c>
      <c r="I2413" s="208"/>
      <c r="J2413" s="208"/>
      <c r="K2413" s="208"/>
      <c r="L2413" s="208"/>
      <c r="M2413" s="208"/>
      <c r="N2413" s="209"/>
      <c r="O2413" s="79" t="n">
        <f aca="false">SUM(J2413:N2413)</f>
        <v>0</v>
      </c>
      <c r="P2413" s="210"/>
      <c r="Q2413" s="210"/>
      <c r="R2413" s="210"/>
      <c r="S2413" s="210"/>
      <c r="T2413" s="210"/>
      <c r="U2413" s="210"/>
      <c r="V2413" s="210"/>
      <c r="W2413" s="210"/>
      <c r="X2413" s="210"/>
      <c r="Y2413" s="210"/>
      <c r="Z2413" s="210"/>
      <c r="AA2413" s="211"/>
      <c r="AB2413" s="212"/>
      <c r="AC2413" s="213"/>
      <c r="AD2413" s="214"/>
      <c r="AE2413" s="215"/>
      <c r="AF2413" s="215"/>
      <c r="AG2413" s="215"/>
      <c r="AH2413" s="215"/>
      <c r="AI2413" s="215"/>
      <c r="AJ2413" s="215"/>
      <c r="AK2413" s="215"/>
      <c r="AL2413" s="215"/>
      <c r="AM2413" s="215"/>
      <c r="AN2413" s="209"/>
      <c r="AO2413" s="215"/>
      <c r="AP2413" s="215"/>
      <c r="AQ2413" s="215"/>
      <c r="AR2413" s="215"/>
      <c r="AS2413" s="215"/>
      <c r="AT2413" s="215"/>
      <c r="AU2413" s="215"/>
      <c r="AV2413" s="215"/>
      <c r="AW2413" s="215"/>
      <c r="AX2413" s="215"/>
      <c r="AY2413" s="215"/>
      <c r="AZ2413" s="215"/>
      <c r="BA2413" s="215"/>
      <c r="BB2413" s="215"/>
      <c r="BC2413" s="215"/>
      <c r="BD2413" s="85" t="n">
        <f aca="false">SUM(AC2413:BC2413)</f>
        <v>0</v>
      </c>
      <c r="BE2413" s="111" t="n">
        <f aca="false">IF((G2413+I2413+O2413-H2413-BD2413)&gt;=0,G2413+I2413+O2413-H2413-BD2413,0)</f>
        <v>0</v>
      </c>
      <c r="BF2413" s="112" t="n">
        <f aca="false">IF((H2413-I2413-O2413-G2413+BD2413)&gt;=0,H2413-I2413-O2413-G2413+BD2413,0)</f>
        <v>216</v>
      </c>
      <c r="BG2413" s="102"/>
      <c r="BH2413" s="103"/>
      <c r="BI2413" s="90"/>
      <c r="BJ2413" s="91" t="n">
        <v>-216</v>
      </c>
      <c r="BK2413" s="91" t="n">
        <f aca="false">BJ2413-BD2413+O2413</f>
        <v>-216</v>
      </c>
      <c r="BL2413" s="104"/>
    </row>
    <row r="2414" s="105" customFormat="true" ht="15" hidden="false" customHeight="false" outlineLevel="0" collapsed="false">
      <c r="A2414" s="207" t="n">
        <v>2408</v>
      </c>
      <c r="B2414" s="94" t="n">
        <v>43497</v>
      </c>
      <c r="C2414" s="249"/>
      <c r="D2414" s="96"/>
      <c r="E2414" s="74" t="n">
        <v>20</v>
      </c>
      <c r="F2414" s="97" t="s">
        <v>1773</v>
      </c>
      <c r="G2414" s="98" t="n">
        <v>0</v>
      </c>
      <c r="H2414" s="98" t="n">
        <v>40</v>
      </c>
      <c r="I2414" s="208"/>
      <c r="J2414" s="208"/>
      <c r="K2414" s="208"/>
      <c r="L2414" s="208"/>
      <c r="M2414" s="208"/>
      <c r="N2414" s="209"/>
      <c r="O2414" s="79" t="n">
        <f aca="false">SUM(J2414:N2414)</f>
        <v>0</v>
      </c>
      <c r="P2414" s="210"/>
      <c r="Q2414" s="210"/>
      <c r="R2414" s="210"/>
      <c r="S2414" s="210"/>
      <c r="T2414" s="210"/>
      <c r="U2414" s="210"/>
      <c r="V2414" s="210"/>
      <c r="W2414" s="210"/>
      <c r="X2414" s="210"/>
      <c r="Y2414" s="210"/>
      <c r="Z2414" s="210"/>
      <c r="AA2414" s="211"/>
      <c r="AB2414" s="212"/>
      <c r="AC2414" s="213"/>
      <c r="AD2414" s="214"/>
      <c r="AE2414" s="215"/>
      <c r="AF2414" s="215"/>
      <c r="AG2414" s="215"/>
      <c r="AH2414" s="215"/>
      <c r="AI2414" s="215"/>
      <c r="AJ2414" s="215"/>
      <c r="AK2414" s="215"/>
      <c r="AL2414" s="215"/>
      <c r="AM2414" s="215"/>
      <c r="AN2414" s="209"/>
      <c r="AO2414" s="215"/>
      <c r="AP2414" s="215"/>
      <c r="AQ2414" s="215"/>
      <c r="AR2414" s="215"/>
      <c r="AS2414" s="215"/>
      <c r="AT2414" s="215"/>
      <c r="AU2414" s="215"/>
      <c r="AV2414" s="215"/>
      <c r="AW2414" s="215"/>
      <c r="AX2414" s="215"/>
      <c r="AY2414" s="215"/>
      <c r="AZ2414" s="215"/>
      <c r="BA2414" s="215"/>
      <c r="BB2414" s="215"/>
      <c r="BC2414" s="215"/>
      <c r="BD2414" s="85" t="n">
        <f aca="false">SUM(AC2414:BC2414)</f>
        <v>0</v>
      </c>
      <c r="BE2414" s="111" t="n">
        <f aca="false">IF((G2414+I2414+O2414-H2414-BD2414)&gt;=0,G2414+I2414+O2414-H2414-BD2414,0)</f>
        <v>0</v>
      </c>
      <c r="BF2414" s="112" t="n">
        <f aca="false">IF((H2414-I2414-O2414-G2414+BD2414)&gt;=0,H2414-I2414-O2414-G2414+BD2414,0)</f>
        <v>40</v>
      </c>
      <c r="BG2414" s="102"/>
      <c r="BH2414" s="103"/>
      <c r="BI2414" s="90"/>
      <c r="BJ2414" s="91" t="n">
        <v>-40</v>
      </c>
      <c r="BK2414" s="91" t="n">
        <f aca="false">BJ2414-BD2414+O2414</f>
        <v>-40</v>
      </c>
      <c r="BL2414" s="104"/>
    </row>
    <row r="2415" s="105" customFormat="true" ht="15" hidden="false" customHeight="false" outlineLevel="0" collapsed="false">
      <c r="A2415" s="207" t="n">
        <v>2409</v>
      </c>
      <c r="B2415" s="94" t="n">
        <v>43497</v>
      </c>
      <c r="C2415" s="249"/>
      <c r="D2415" s="96"/>
      <c r="E2415" s="251" t="n">
        <v>72</v>
      </c>
      <c r="F2415" s="97" t="s">
        <v>1774</v>
      </c>
      <c r="G2415" s="98" t="n">
        <v>72</v>
      </c>
      <c r="H2415" s="98" t="n">
        <v>0</v>
      </c>
      <c r="I2415" s="208"/>
      <c r="J2415" s="208"/>
      <c r="K2415" s="208"/>
      <c r="L2415" s="208"/>
      <c r="M2415" s="208"/>
      <c r="N2415" s="209"/>
      <c r="O2415" s="79" t="n">
        <f aca="false">SUM(J2415:N2415)</f>
        <v>0</v>
      </c>
      <c r="P2415" s="210"/>
      <c r="Q2415" s="210"/>
      <c r="R2415" s="210"/>
      <c r="S2415" s="210"/>
      <c r="T2415" s="210"/>
      <c r="U2415" s="210"/>
      <c r="V2415" s="210"/>
      <c r="W2415" s="210"/>
      <c r="X2415" s="210"/>
      <c r="Y2415" s="210"/>
      <c r="Z2415" s="210"/>
      <c r="AA2415" s="211"/>
      <c r="AB2415" s="212"/>
      <c r="AC2415" s="213"/>
      <c r="AD2415" s="214"/>
      <c r="AE2415" s="215"/>
      <c r="AF2415" s="215"/>
      <c r="AG2415" s="215"/>
      <c r="AH2415" s="215"/>
      <c r="AI2415" s="215"/>
      <c r="AJ2415" s="215"/>
      <c r="AK2415" s="215"/>
      <c r="AL2415" s="215"/>
      <c r="AM2415" s="215"/>
      <c r="AN2415" s="209"/>
      <c r="AO2415" s="215"/>
      <c r="AP2415" s="215"/>
      <c r="AQ2415" s="215"/>
      <c r="AR2415" s="215"/>
      <c r="AS2415" s="215"/>
      <c r="AT2415" s="215"/>
      <c r="AU2415" s="215"/>
      <c r="AV2415" s="215"/>
      <c r="AW2415" s="215"/>
      <c r="AX2415" s="215"/>
      <c r="AY2415" s="215"/>
      <c r="AZ2415" s="215"/>
      <c r="BA2415" s="215"/>
      <c r="BB2415" s="215"/>
      <c r="BC2415" s="215"/>
      <c r="BD2415" s="85" t="n">
        <f aca="false">SUM(AC2415:BC2415)</f>
        <v>0</v>
      </c>
      <c r="BE2415" s="111" t="n">
        <f aca="false">IF((G2415+I2415+O2415-H2415-BD2415)&gt;=0,G2415+I2415+O2415-H2415-BD2415,0)</f>
        <v>72</v>
      </c>
      <c r="BF2415" s="112" t="n">
        <f aca="false">IF((H2415-I2415-O2415-G2415+BD2415)&gt;=0,H2415-I2415-O2415-G2415+BD2415,0)</f>
        <v>0</v>
      </c>
      <c r="BG2415" s="102"/>
      <c r="BH2415" s="103"/>
      <c r="BI2415" s="90"/>
      <c r="BJ2415" s="91" t="n">
        <v>72</v>
      </c>
      <c r="BK2415" s="91" t="n">
        <f aca="false">BJ2415-BD2415+O2415</f>
        <v>72</v>
      </c>
      <c r="BL2415" s="104"/>
    </row>
    <row r="2416" s="105" customFormat="true" ht="15" hidden="false" customHeight="false" outlineLevel="0" collapsed="false">
      <c r="A2416" s="207" t="n">
        <v>2410</v>
      </c>
      <c r="B2416" s="94" t="n">
        <v>43497</v>
      </c>
      <c r="C2416" s="249"/>
      <c r="D2416" s="96"/>
      <c r="E2416" s="251" t="n">
        <v>72</v>
      </c>
      <c r="F2416" s="97" t="s">
        <v>1775</v>
      </c>
      <c r="G2416" s="98" t="n">
        <v>0</v>
      </c>
      <c r="H2416" s="98" t="n">
        <v>432</v>
      </c>
      <c r="I2416" s="208"/>
      <c r="J2416" s="208"/>
      <c r="K2416" s="208"/>
      <c r="L2416" s="208"/>
      <c r="M2416" s="208"/>
      <c r="N2416" s="209"/>
      <c r="O2416" s="79" t="n">
        <f aca="false">SUM(J2416:N2416)</f>
        <v>0</v>
      </c>
      <c r="P2416" s="210"/>
      <c r="Q2416" s="210"/>
      <c r="R2416" s="210"/>
      <c r="S2416" s="210"/>
      <c r="T2416" s="210"/>
      <c r="U2416" s="210"/>
      <c r="V2416" s="210"/>
      <c r="W2416" s="210"/>
      <c r="X2416" s="210"/>
      <c r="Y2416" s="210"/>
      <c r="Z2416" s="210"/>
      <c r="AA2416" s="211"/>
      <c r="AB2416" s="212"/>
      <c r="AC2416" s="213"/>
      <c r="AD2416" s="214"/>
      <c r="AE2416" s="215"/>
      <c r="AF2416" s="215"/>
      <c r="AG2416" s="215"/>
      <c r="AH2416" s="215"/>
      <c r="AI2416" s="215"/>
      <c r="AJ2416" s="215"/>
      <c r="AK2416" s="215"/>
      <c r="AL2416" s="215"/>
      <c r="AM2416" s="215"/>
      <c r="AN2416" s="209"/>
      <c r="AO2416" s="215"/>
      <c r="AP2416" s="215"/>
      <c r="AQ2416" s="215"/>
      <c r="AR2416" s="215"/>
      <c r="AS2416" s="215"/>
      <c r="AT2416" s="215"/>
      <c r="AU2416" s="215"/>
      <c r="AV2416" s="215"/>
      <c r="AW2416" s="215"/>
      <c r="AX2416" s="215"/>
      <c r="AY2416" s="215"/>
      <c r="AZ2416" s="215"/>
      <c r="BA2416" s="215"/>
      <c r="BB2416" s="215"/>
      <c r="BC2416" s="215"/>
      <c r="BD2416" s="85" t="n">
        <f aca="false">SUM(AC2416:BC2416)</f>
        <v>0</v>
      </c>
      <c r="BE2416" s="111" t="n">
        <f aca="false">IF((G2416+I2416+O2416-H2416-BD2416)&gt;=0,G2416+I2416+O2416-H2416-BD2416,0)</f>
        <v>0</v>
      </c>
      <c r="BF2416" s="112" t="n">
        <f aca="false">IF((H2416-I2416-O2416-G2416+BD2416)&gt;=0,H2416-I2416-O2416-G2416+BD2416,0)</f>
        <v>432</v>
      </c>
      <c r="BG2416" s="102"/>
      <c r="BH2416" s="103"/>
      <c r="BI2416" s="90"/>
      <c r="BJ2416" s="91" t="n">
        <v>-432</v>
      </c>
      <c r="BK2416" s="91" t="n">
        <f aca="false">BJ2416-BD2416+O2416</f>
        <v>-432</v>
      </c>
      <c r="BL2416" s="104"/>
    </row>
    <row r="2417" s="105" customFormat="true" ht="15" hidden="false" customHeight="false" outlineLevel="0" collapsed="false">
      <c r="A2417" s="207" t="n">
        <v>2411</v>
      </c>
      <c r="B2417" s="94" t="n">
        <v>43497</v>
      </c>
      <c r="C2417" s="249"/>
      <c r="D2417" s="96"/>
      <c r="E2417" s="251" t="n">
        <v>20</v>
      </c>
      <c r="F2417" s="97" t="s">
        <v>1776</v>
      </c>
      <c r="G2417" s="98" t="n">
        <v>0</v>
      </c>
      <c r="H2417" s="98" t="n">
        <v>40</v>
      </c>
      <c r="I2417" s="208"/>
      <c r="J2417" s="208"/>
      <c r="K2417" s="208"/>
      <c r="L2417" s="208"/>
      <c r="M2417" s="208"/>
      <c r="N2417" s="209"/>
      <c r="O2417" s="79" t="n">
        <f aca="false">SUM(J2417:N2417)</f>
        <v>0</v>
      </c>
      <c r="P2417" s="210"/>
      <c r="Q2417" s="210"/>
      <c r="R2417" s="210"/>
      <c r="S2417" s="210"/>
      <c r="T2417" s="210"/>
      <c r="U2417" s="210"/>
      <c r="V2417" s="210"/>
      <c r="W2417" s="210"/>
      <c r="X2417" s="210"/>
      <c r="Y2417" s="210"/>
      <c r="Z2417" s="210"/>
      <c r="AA2417" s="211"/>
      <c r="AB2417" s="212"/>
      <c r="AC2417" s="213"/>
      <c r="AD2417" s="214"/>
      <c r="AE2417" s="215"/>
      <c r="AF2417" s="215"/>
      <c r="AG2417" s="215"/>
      <c r="AH2417" s="215"/>
      <c r="AI2417" s="215"/>
      <c r="AJ2417" s="215"/>
      <c r="AK2417" s="215"/>
      <c r="AL2417" s="215"/>
      <c r="AM2417" s="215"/>
      <c r="AN2417" s="209"/>
      <c r="AO2417" s="215"/>
      <c r="AP2417" s="215"/>
      <c r="AQ2417" s="215"/>
      <c r="AR2417" s="215"/>
      <c r="AS2417" s="215"/>
      <c r="AT2417" s="215"/>
      <c r="AU2417" s="215"/>
      <c r="AV2417" s="215"/>
      <c r="AW2417" s="215"/>
      <c r="AX2417" s="215"/>
      <c r="AY2417" s="215"/>
      <c r="AZ2417" s="215"/>
      <c r="BA2417" s="215"/>
      <c r="BB2417" s="215"/>
      <c r="BC2417" s="215"/>
      <c r="BD2417" s="85" t="n">
        <f aca="false">SUM(AC2417:BC2417)</f>
        <v>0</v>
      </c>
      <c r="BE2417" s="111" t="n">
        <f aca="false">IF((G2417+I2417+O2417-H2417-BD2417)&gt;=0,G2417+I2417+O2417-H2417-BD2417,0)</f>
        <v>0</v>
      </c>
      <c r="BF2417" s="112" t="n">
        <f aca="false">IF((H2417-I2417-O2417-G2417+BD2417)&gt;=0,H2417-I2417-O2417-G2417+BD2417,0)</f>
        <v>40</v>
      </c>
      <c r="BG2417" s="102"/>
      <c r="BH2417" s="103"/>
      <c r="BI2417" s="90"/>
      <c r="BJ2417" s="91" t="n">
        <v>-40</v>
      </c>
      <c r="BK2417" s="91" t="n">
        <f aca="false">BJ2417-BD2417+O2417</f>
        <v>-40</v>
      </c>
      <c r="BL2417" s="104"/>
    </row>
    <row r="2418" s="93" customFormat="true" ht="15" hidden="false" customHeight="false" outlineLevel="0" collapsed="false">
      <c r="A2418" s="207" t="n">
        <v>2412</v>
      </c>
      <c r="B2418" s="71" t="n">
        <v>43497</v>
      </c>
      <c r="C2418" s="72"/>
      <c r="D2418" s="73"/>
      <c r="E2418" s="251" t="n">
        <v>72</v>
      </c>
      <c r="F2418" s="75" t="s">
        <v>1777</v>
      </c>
      <c r="G2418" s="76" t="n">
        <v>0</v>
      </c>
      <c r="H2418" s="76" t="n">
        <v>0</v>
      </c>
      <c r="I2418" s="208"/>
      <c r="J2418" s="208"/>
      <c r="K2418" s="208"/>
      <c r="L2418" s="208"/>
      <c r="M2418" s="208"/>
      <c r="N2418" s="209"/>
      <c r="O2418" s="79" t="n">
        <f aca="false">SUM(J2418:N2418)</f>
        <v>0</v>
      </c>
      <c r="P2418" s="215"/>
      <c r="Q2418" s="215"/>
      <c r="R2418" s="215"/>
      <c r="S2418" s="215"/>
      <c r="T2418" s="215"/>
      <c r="U2418" s="215"/>
      <c r="V2418" s="215"/>
      <c r="W2418" s="215"/>
      <c r="X2418" s="215"/>
      <c r="Y2418" s="215"/>
      <c r="Z2418" s="215"/>
      <c r="AA2418" s="217"/>
      <c r="AB2418" s="218"/>
      <c r="AC2418" s="213"/>
      <c r="AD2418" s="214"/>
      <c r="AE2418" s="215"/>
      <c r="AF2418" s="215"/>
      <c r="AG2418" s="215"/>
      <c r="AH2418" s="215"/>
      <c r="AI2418" s="215"/>
      <c r="AJ2418" s="215"/>
      <c r="AK2418" s="215"/>
      <c r="AL2418" s="215"/>
      <c r="AM2418" s="215"/>
      <c r="AN2418" s="209"/>
      <c r="AO2418" s="215"/>
      <c r="AP2418" s="215"/>
      <c r="AQ2418" s="215"/>
      <c r="AR2418" s="215"/>
      <c r="AS2418" s="215"/>
      <c r="AT2418" s="215"/>
      <c r="AU2418" s="215"/>
      <c r="AV2418" s="215"/>
      <c r="AW2418" s="215"/>
      <c r="AX2418" s="215"/>
      <c r="AY2418" s="215"/>
      <c r="AZ2418" s="215"/>
      <c r="BA2418" s="215"/>
      <c r="BB2418" s="215"/>
      <c r="BC2418" s="215"/>
      <c r="BD2418" s="85" t="n">
        <f aca="false">SUM(AC2418:BC2418)</f>
        <v>0</v>
      </c>
      <c r="BE2418" s="86" t="n">
        <f aca="false">IF((G2418+I2418+O2418-H2418-BD2418)&gt;=0,G2418+I2418+O2418-H2418-BD2418,0)</f>
        <v>0</v>
      </c>
      <c r="BF2418" s="87" t="n">
        <f aca="false">IF((H2418-I2418-O2418-G2418+BD2418)&gt;=0,H2418-I2418-O2418-G2418+BD2418,0)</f>
        <v>0</v>
      </c>
      <c r="BG2418" s="106"/>
      <c r="BH2418" s="107" t="n">
        <v>43502</v>
      </c>
      <c r="BI2418" s="90"/>
      <c r="BJ2418" s="91" t="n">
        <v>0</v>
      </c>
      <c r="BK2418" s="91" t="n">
        <f aca="false">BJ2418-BD2418+O2418</f>
        <v>0</v>
      </c>
      <c r="BL2418" s="92"/>
    </row>
    <row r="2419" s="105" customFormat="true" ht="15" hidden="false" customHeight="false" outlineLevel="0" collapsed="false">
      <c r="A2419" s="207" t="n">
        <v>2413</v>
      </c>
      <c r="B2419" s="94" t="n">
        <v>43497</v>
      </c>
      <c r="C2419" s="249"/>
      <c r="D2419" s="96"/>
      <c r="E2419" s="251" t="n">
        <v>72</v>
      </c>
      <c r="F2419" s="97" t="s">
        <v>1778</v>
      </c>
      <c r="G2419" s="98" t="n">
        <v>0</v>
      </c>
      <c r="H2419" s="98" t="n">
        <v>0</v>
      </c>
      <c r="I2419" s="208"/>
      <c r="J2419" s="208"/>
      <c r="K2419" s="208"/>
      <c r="L2419" s="208"/>
      <c r="M2419" s="208"/>
      <c r="N2419" s="209"/>
      <c r="O2419" s="79" t="n">
        <f aca="false">SUM(J2419:N2419)</f>
        <v>0</v>
      </c>
      <c r="P2419" s="210"/>
      <c r="Q2419" s="210"/>
      <c r="R2419" s="210"/>
      <c r="S2419" s="210"/>
      <c r="T2419" s="210"/>
      <c r="U2419" s="210"/>
      <c r="V2419" s="210"/>
      <c r="W2419" s="210"/>
      <c r="X2419" s="210"/>
      <c r="Y2419" s="210"/>
      <c r="Z2419" s="210"/>
      <c r="AA2419" s="211"/>
      <c r="AB2419" s="212"/>
      <c r="AC2419" s="213"/>
      <c r="AD2419" s="214"/>
      <c r="AE2419" s="215"/>
      <c r="AF2419" s="215"/>
      <c r="AG2419" s="215"/>
      <c r="AH2419" s="215"/>
      <c r="AI2419" s="215"/>
      <c r="AJ2419" s="215"/>
      <c r="AK2419" s="215"/>
      <c r="AL2419" s="215"/>
      <c r="AM2419" s="215"/>
      <c r="AN2419" s="209"/>
      <c r="AO2419" s="215"/>
      <c r="AP2419" s="215"/>
      <c r="AQ2419" s="215"/>
      <c r="AR2419" s="215"/>
      <c r="AS2419" s="215"/>
      <c r="AT2419" s="215"/>
      <c r="AU2419" s="215"/>
      <c r="AV2419" s="215"/>
      <c r="AW2419" s="215"/>
      <c r="AX2419" s="215"/>
      <c r="AY2419" s="215"/>
      <c r="AZ2419" s="215"/>
      <c r="BA2419" s="215"/>
      <c r="BB2419" s="215"/>
      <c r="BC2419" s="215"/>
      <c r="BD2419" s="85" t="n">
        <f aca="false">SUM(AC2419:BC2419)</f>
        <v>0</v>
      </c>
      <c r="BE2419" s="111" t="n">
        <f aca="false">IF((G2419+I2419+O2419-H2419-BD2419)&gt;=0,G2419+I2419+O2419-H2419-BD2419,0)</f>
        <v>0</v>
      </c>
      <c r="BF2419" s="112" t="n">
        <f aca="false">IF((H2419-I2419-O2419-G2419+BD2419)&gt;=0,H2419-I2419-O2419-G2419+BD2419,0)</f>
        <v>0</v>
      </c>
      <c r="BG2419" s="102"/>
      <c r="BH2419" s="103"/>
      <c r="BI2419" s="90"/>
      <c r="BJ2419" s="91" t="n">
        <v>0</v>
      </c>
      <c r="BK2419" s="91" t="n">
        <f aca="false">BJ2419-BD2419+O2419</f>
        <v>0</v>
      </c>
      <c r="BL2419" s="104"/>
    </row>
    <row r="2420" s="93" customFormat="true" ht="15" hidden="false" customHeight="false" outlineLevel="0" collapsed="false">
      <c r="A2420" s="223" t="n">
        <v>2414</v>
      </c>
      <c r="B2420" s="71" t="n">
        <v>43497</v>
      </c>
      <c r="C2420" s="271"/>
      <c r="D2420" s="73"/>
      <c r="E2420" s="74" t="n">
        <v>72</v>
      </c>
      <c r="F2420" s="75" t="s">
        <v>1779</v>
      </c>
      <c r="G2420" s="76" t="n">
        <v>72</v>
      </c>
      <c r="H2420" s="76" t="n">
        <v>0</v>
      </c>
      <c r="I2420" s="208"/>
      <c r="J2420" s="208"/>
      <c r="K2420" s="208"/>
      <c r="L2420" s="208"/>
      <c r="M2420" s="208"/>
      <c r="N2420" s="209"/>
      <c r="O2420" s="79" t="n">
        <f aca="false">SUM(J2420:N2420)</f>
        <v>0</v>
      </c>
      <c r="P2420" s="215"/>
      <c r="Q2420" s="215"/>
      <c r="R2420" s="215"/>
      <c r="S2420" s="215"/>
      <c r="T2420" s="215"/>
      <c r="U2420" s="215"/>
      <c r="V2420" s="215"/>
      <c r="W2420" s="215"/>
      <c r="X2420" s="215"/>
      <c r="Y2420" s="215"/>
      <c r="Z2420" s="215"/>
      <c r="AA2420" s="217"/>
      <c r="AB2420" s="218"/>
      <c r="AC2420" s="213"/>
      <c r="AD2420" s="214"/>
      <c r="AE2420" s="215"/>
      <c r="AF2420" s="215"/>
      <c r="AG2420" s="215"/>
      <c r="AH2420" s="215"/>
      <c r="AI2420" s="215"/>
      <c r="AJ2420" s="215"/>
      <c r="AK2420" s="215"/>
      <c r="AL2420" s="215"/>
      <c r="AM2420" s="215"/>
      <c r="AN2420" s="209"/>
      <c r="AO2420" s="215"/>
      <c r="AP2420" s="215"/>
      <c r="AQ2420" s="215"/>
      <c r="AR2420" s="215"/>
      <c r="AS2420" s="215"/>
      <c r="AT2420" s="215"/>
      <c r="AU2420" s="215"/>
      <c r="AV2420" s="215"/>
      <c r="AW2420" s="215"/>
      <c r="AX2420" s="215"/>
      <c r="AY2420" s="215"/>
      <c r="AZ2420" s="215"/>
      <c r="BA2420" s="215"/>
      <c r="BB2420" s="215"/>
      <c r="BC2420" s="215"/>
      <c r="BD2420" s="85" t="n">
        <f aca="false">SUM(AC2420:BC2420)</f>
        <v>0</v>
      </c>
      <c r="BE2420" s="86" t="n">
        <f aca="false">IF((G2420+I2420+O2420-H2420-BD2420)&gt;=0,G2420+I2420+O2420-H2420-BD2420,0)</f>
        <v>72</v>
      </c>
      <c r="BF2420" s="87" t="n">
        <f aca="false">IF((H2420-I2420-O2420-G2420+BD2420)&gt;=0,H2420-I2420-O2420-G2420+BD2420,0)</f>
        <v>0</v>
      </c>
      <c r="BG2420" s="106"/>
      <c r="BH2420" s="107"/>
      <c r="BI2420" s="90"/>
      <c r="BJ2420" s="91" t="n">
        <v>72</v>
      </c>
      <c r="BK2420" s="91" t="n">
        <f aca="false">BJ2420-BD2420+O2420</f>
        <v>72</v>
      </c>
      <c r="BL2420" s="92"/>
    </row>
    <row r="2421" s="93" customFormat="true" ht="15" hidden="false" customHeight="false" outlineLevel="0" collapsed="false">
      <c r="A2421" s="207" t="n">
        <v>2415</v>
      </c>
      <c r="B2421" s="71" t="n">
        <v>43497</v>
      </c>
      <c r="C2421" s="271"/>
      <c r="D2421" s="73"/>
      <c r="E2421" s="74" t="n">
        <v>72</v>
      </c>
      <c r="F2421" s="75" t="s">
        <v>1780</v>
      </c>
      <c r="G2421" s="76" t="n">
        <v>226</v>
      </c>
      <c r="H2421" s="76" t="n">
        <v>0</v>
      </c>
      <c r="I2421" s="208"/>
      <c r="J2421" s="208"/>
      <c r="K2421" s="208"/>
      <c r="L2421" s="208"/>
      <c r="M2421" s="208"/>
      <c r="N2421" s="209" t="n">
        <v>72</v>
      </c>
      <c r="O2421" s="79" t="n">
        <f aca="false">SUM(J2421:N2421)</f>
        <v>72</v>
      </c>
      <c r="P2421" s="215"/>
      <c r="Q2421" s="215"/>
      <c r="R2421" s="215"/>
      <c r="S2421" s="215"/>
      <c r="T2421" s="215"/>
      <c r="U2421" s="215"/>
      <c r="V2421" s="215"/>
      <c r="W2421" s="215"/>
      <c r="X2421" s="215"/>
      <c r="Y2421" s="215"/>
      <c r="Z2421" s="215"/>
      <c r="AA2421" s="217"/>
      <c r="AB2421" s="218"/>
      <c r="AC2421" s="213"/>
      <c r="AD2421" s="214"/>
      <c r="AE2421" s="215"/>
      <c r="AF2421" s="215"/>
      <c r="AG2421" s="215" t="n">
        <v>360</v>
      </c>
      <c r="AH2421" s="215"/>
      <c r="AI2421" s="215"/>
      <c r="AJ2421" s="215"/>
      <c r="AK2421" s="215"/>
      <c r="AL2421" s="215"/>
      <c r="AM2421" s="215"/>
      <c r="AN2421" s="209"/>
      <c r="AO2421" s="215"/>
      <c r="AP2421" s="215"/>
      <c r="AQ2421" s="215"/>
      <c r="AR2421" s="215"/>
      <c r="AS2421" s="215"/>
      <c r="AT2421" s="215"/>
      <c r="AU2421" s="215"/>
      <c r="AV2421" s="215"/>
      <c r="AW2421" s="215"/>
      <c r="AX2421" s="215"/>
      <c r="AY2421" s="215"/>
      <c r="AZ2421" s="215"/>
      <c r="BA2421" s="215"/>
      <c r="BB2421" s="215"/>
      <c r="BC2421" s="215"/>
      <c r="BD2421" s="85" t="n">
        <f aca="false">SUM(AC2421:BC2421)</f>
        <v>360</v>
      </c>
      <c r="BE2421" s="86" t="n">
        <f aca="false">IF((G2421+I2421+O2421-H2421-BD2421)&gt;=0,G2421+I2421+O2421-H2421-BD2421,0)</f>
        <v>0</v>
      </c>
      <c r="BF2421" s="87" t="n">
        <f aca="false">IF((H2421-I2421-O2421-G2421+BD2421)&gt;=0,H2421-I2421-O2421-G2421+BD2421,0)</f>
        <v>62</v>
      </c>
      <c r="BG2421" s="106"/>
      <c r="BH2421" s="107"/>
      <c r="BI2421" s="90" t="s">
        <v>1781</v>
      </c>
      <c r="BJ2421" s="91" t="n">
        <v>226</v>
      </c>
      <c r="BK2421" s="91" t="n">
        <f aca="false">BJ2421-BD2421+O2421</f>
        <v>-62</v>
      </c>
      <c r="BL2421" s="92"/>
    </row>
    <row r="2422" s="105" customFormat="true" ht="15" hidden="false" customHeight="false" outlineLevel="0" collapsed="false">
      <c r="A2422" s="207" t="n">
        <v>2416</v>
      </c>
      <c r="B2422" s="94" t="n">
        <v>43497</v>
      </c>
      <c r="C2422" s="249"/>
      <c r="D2422" s="73"/>
      <c r="E2422" s="74" t="n">
        <v>72</v>
      </c>
      <c r="F2422" s="97" t="s">
        <v>1782</v>
      </c>
      <c r="G2422" s="98" t="n">
        <v>0</v>
      </c>
      <c r="H2422" s="98" t="n">
        <v>216</v>
      </c>
      <c r="I2422" s="208"/>
      <c r="J2422" s="208"/>
      <c r="K2422" s="208"/>
      <c r="L2422" s="208"/>
      <c r="M2422" s="208"/>
      <c r="N2422" s="209"/>
      <c r="O2422" s="79" t="n">
        <f aca="false">SUM(J2422:N2422)</f>
        <v>0</v>
      </c>
      <c r="P2422" s="210"/>
      <c r="Q2422" s="210"/>
      <c r="R2422" s="210"/>
      <c r="S2422" s="210"/>
      <c r="T2422" s="210"/>
      <c r="U2422" s="210"/>
      <c r="V2422" s="210"/>
      <c r="W2422" s="210"/>
      <c r="X2422" s="210"/>
      <c r="Y2422" s="210"/>
      <c r="Z2422" s="210"/>
      <c r="AA2422" s="211"/>
      <c r="AB2422" s="212"/>
      <c r="AC2422" s="213"/>
      <c r="AD2422" s="214"/>
      <c r="AE2422" s="215"/>
      <c r="AF2422" s="215"/>
      <c r="AG2422" s="215"/>
      <c r="AH2422" s="215"/>
      <c r="AI2422" s="215"/>
      <c r="AJ2422" s="215"/>
      <c r="AK2422" s="215"/>
      <c r="AL2422" s="215"/>
      <c r="AM2422" s="215"/>
      <c r="AN2422" s="209"/>
      <c r="AO2422" s="215"/>
      <c r="AP2422" s="215"/>
      <c r="AQ2422" s="215"/>
      <c r="AR2422" s="215"/>
      <c r="AS2422" s="215"/>
      <c r="AT2422" s="215"/>
      <c r="AU2422" s="215"/>
      <c r="AV2422" s="215"/>
      <c r="AW2422" s="215"/>
      <c r="AX2422" s="215"/>
      <c r="AY2422" s="215"/>
      <c r="AZ2422" s="215"/>
      <c r="BA2422" s="215"/>
      <c r="BB2422" s="215"/>
      <c r="BC2422" s="215"/>
      <c r="BD2422" s="85" t="n">
        <f aca="false">SUM(AC2422:BC2422)</f>
        <v>0</v>
      </c>
      <c r="BE2422" s="111" t="n">
        <f aca="false">IF((G2422+I2422+O2422-H2422-BD2422)&gt;=0,G2422+I2422+O2422-H2422-BD2422,0)</f>
        <v>0</v>
      </c>
      <c r="BF2422" s="112" t="n">
        <f aca="false">IF((H2422-I2422-O2422-G2422+BD2422)&gt;=0,H2422-I2422-O2422-G2422+BD2422,0)</f>
        <v>216</v>
      </c>
      <c r="BG2422" s="102"/>
      <c r="BH2422" s="103"/>
      <c r="BI2422" s="90"/>
      <c r="BJ2422" s="91" t="n">
        <v>-216</v>
      </c>
      <c r="BK2422" s="91" t="n">
        <f aca="false">BJ2422-BD2422+O2422</f>
        <v>-216</v>
      </c>
      <c r="BL2422" s="104"/>
    </row>
    <row r="2423" s="105" customFormat="true" ht="15" hidden="false" customHeight="false" outlineLevel="0" collapsed="false">
      <c r="A2423" s="207" t="n">
        <v>2417</v>
      </c>
      <c r="B2423" s="94" t="n">
        <v>43497</v>
      </c>
      <c r="C2423" s="249"/>
      <c r="D2423" s="96"/>
      <c r="E2423" s="74" t="n">
        <v>20</v>
      </c>
      <c r="F2423" s="97" t="s">
        <v>1783</v>
      </c>
      <c r="G2423" s="98" t="n">
        <v>0</v>
      </c>
      <c r="H2423" s="98" t="n">
        <v>60</v>
      </c>
      <c r="I2423" s="208"/>
      <c r="J2423" s="208"/>
      <c r="K2423" s="208"/>
      <c r="L2423" s="208"/>
      <c r="M2423" s="208"/>
      <c r="N2423" s="209"/>
      <c r="O2423" s="79" t="n">
        <f aca="false">SUM(J2423:N2423)</f>
        <v>0</v>
      </c>
      <c r="P2423" s="210"/>
      <c r="Q2423" s="210"/>
      <c r="R2423" s="210"/>
      <c r="S2423" s="210"/>
      <c r="T2423" s="210"/>
      <c r="U2423" s="210"/>
      <c r="V2423" s="210"/>
      <c r="W2423" s="210"/>
      <c r="X2423" s="210"/>
      <c r="Y2423" s="210"/>
      <c r="Z2423" s="210"/>
      <c r="AA2423" s="211"/>
      <c r="AB2423" s="212"/>
      <c r="AC2423" s="213"/>
      <c r="AD2423" s="214"/>
      <c r="AE2423" s="215"/>
      <c r="AF2423" s="215"/>
      <c r="AG2423" s="215"/>
      <c r="AH2423" s="215"/>
      <c r="AI2423" s="215"/>
      <c r="AJ2423" s="215"/>
      <c r="AK2423" s="215"/>
      <c r="AL2423" s="215"/>
      <c r="AM2423" s="215"/>
      <c r="AN2423" s="209"/>
      <c r="AO2423" s="215"/>
      <c r="AP2423" s="215"/>
      <c r="AQ2423" s="215"/>
      <c r="AR2423" s="215"/>
      <c r="AS2423" s="215"/>
      <c r="AT2423" s="215"/>
      <c r="AU2423" s="215"/>
      <c r="AV2423" s="215"/>
      <c r="AW2423" s="215"/>
      <c r="AX2423" s="215"/>
      <c r="AY2423" s="215"/>
      <c r="AZ2423" s="215"/>
      <c r="BA2423" s="215"/>
      <c r="BB2423" s="215"/>
      <c r="BC2423" s="215"/>
      <c r="BD2423" s="85" t="n">
        <f aca="false">SUM(AC2423:BC2423)</f>
        <v>0</v>
      </c>
      <c r="BE2423" s="111" t="n">
        <f aca="false">IF((G2423+I2423+O2423-H2423-BD2423)&gt;=0,G2423+I2423+O2423-H2423-BD2423,0)</f>
        <v>0</v>
      </c>
      <c r="BF2423" s="112" t="n">
        <f aca="false">IF((H2423-I2423-O2423-G2423+BD2423)&gt;=0,H2423-I2423-O2423-G2423+BD2423,0)</f>
        <v>60</v>
      </c>
      <c r="BG2423" s="102"/>
      <c r="BH2423" s="103"/>
      <c r="BI2423" s="90"/>
      <c r="BJ2423" s="91" t="n">
        <v>-60</v>
      </c>
      <c r="BK2423" s="91" t="n">
        <f aca="false">BJ2423-BD2423+O2423</f>
        <v>-60</v>
      </c>
      <c r="BL2423" s="104"/>
    </row>
    <row r="2424" s="105" customFormat="true" ht="15" hidden="false" customHeight="false" outlineLevel="0" collapsed="false">
      <c r="A2424" s="207" t="n">
        <v>2418</v>
      </c>
      <c r="B2424" s="94" t="n">
        <v>43497</v>
      </c>
      <c r="C2424" s="249"/>
      <c r="D2424" s="96"/>
      <c r="E2424" s="74" t="n">
        <v>72</v>
      </c>
      <c r="F2424" s="97" t="s">
        <v>1784</v>
      </c>
      <c r="G2424" s="98" t="n">
        <v>216</v>
      </c>
      <c r="H2424" s="98" t="n">
        <v>0</v>
      </c>
      <c r="I2424" s="208"/>
      <c r="J2424" s="208"/>
      <c r="K2424" s="208"/>
      <c r="L2424" s="208"/>
      <c r="M2424" s="208"/>
      <c r="N2424" s="209"/>
      <c r="O2424" s="79" t="n">
        <f aca="false">SUM(J2424:N2424)</f>
        <v>0</v>
      </c>
      <c r="P2424" s="210"/>
      <c r="Q2424" s="210"/>
      <c r="R2424" s="210"/>
      <c r="S2424" s="210"/>
      <c r="T2424" s="210"/>
      <c r="U2424" s="210"/>
      <c r="V2424" s="210"/>
      <c r="W2424" s="210"/>
      <c r="X2424" s="210"/>
      <c r="Y2424" s="210"/>
      <c r="Z2424" s="210"/>
      <c r="AA2424" s="211"/>
      <c r="AB2424" s="212"/>
      <c r="AC2424" s="213"/>
      <c r="AD2424" s="214"/>
      <c r="AE2424" s="215"/>
      <c r="AF2424" s="215"/>
      <c r="AG2424" s="215"/>
      <c r="AH2424" s="215"/>
      <c r="AI2424" s="215"/>
      <c r="AJ2424" s="215"/>
      <c r="AK2424" s="215"/>
      <c r="AL2424" s="215"/>
      <c r="AM2424" s="215"/>
      <c r="AN2424" s="209"/>
      <c r="AO2424" s="215"/>
      <c r="AP2424" s="215"/>
      <c r="AQ2424" s="215"/>
      <c r="AR2424" s="215"/>
      <c r="AS2424" s="215"/>
      <c r="AT2424" s="215"/>
      <c r="AU2424" s="215"/>
      <c r="AV2424" s="215"/>
      <c r="AW2424" s="215"/>
      <c r="AX2424" s="215"/>
      <c r="AY2424" s="215"/>
      <c r="AZ2424" s="215"/>
      <c r="BA2424" s="215"/>
      <c r="BB2424" s="215"/>
      <c r="BC2424" s="215"/>
      <c r="BD2424" s="85" t="n">
        <f aca="false">SUM(AC2424:BC2424)</f>
        <v>0</v>
      </c>
      <c r="BE2424" s="111" t="n">
        <f aca="false">IF((G2424+I2424+O2424-H2424-BD2424)&gt;=0,G2424+I2424+O2424-H2424-BD2424,0)</f>
        <v>216</v>
      </c>
      <c r="BF2424" s="112" t="n">
        <f aca="false">IF((H2424-I2424-O2424-G2424+BD2424)&gt;=0,H2424-I2424-O2424-G2424+BD2424,0)</f>
        <v>0</v>
      </c>
      <c r="BG2424" s="102"/>
      <c r="BH2424" s="103"/>
      <c r="BI2424" s="90"/>
      <c r="BJ2424" s="91" t="n">
        <v>216</v>
      </c>
      <c r="BK2424" s="91" t="n">
        <f aca="false">BJ2424-BD2424+O2424</f>
        <v>216</v>
      </c>
      <c r="BL2424" s="104"/>
    </row>
    <row r="2425" s="105" customFormat="true" ht="15" hidden="false" customHeight="false" outlineLevel="0" collapsed="false">
      <c r="A2425" s="207" t="n">
        <v>2419</v>
      </c>
      <c r="B2425" s="94" t="n">
        <v>43497</v>
      </c>
      <c r="C2425" s="249"/>
      <c r="D2425" s="96"/>
      <c r="E2425" s="74" t="n">
        <v>20</v>
      </c>
      <c r="F2425" s="97"/>
      <c r="G2425" s="98" t="n">
        <v>80</v>
      </c>
      <c r="H2425" s="98" t="n">
        <v>0</v>
      </c>
      <c r="I2425" s="208"/>
      <c r="J2425" s="208"/>
      <c r="K2425" s="208"/>
      <c r="L2425" s="208"/>
      <c r="M2425" s="208"/>
      <c r="N2425" s="209" t="n">
        <v>20</v>
      </c>
      <c r="O2425" s="79" t="n">
        <f aca="false">SUM(J2425:N2425)</f>
        <v>20</v>
      </c>
      <c r="P2425" s="210"/>
      <c r="Q2425" s="210"/>
      <c r="R2425" s="210"/>
      <c r="S2425" s="210"/>
      <c r="T2425" s="210"/>
      <c r="U2425" s="210"/>
      <c r="V2425" s="210"/>
      <c r="W2425" s="210"/>
      <c r="X2425" s="210"/>
      <c r="Y2425" s="210"/>
      <c r="Z2425" s="210"/>
      <c r="AA2425" s="211"/>
      <c r="AB2425" s="212"/>
      <c r="AC2425" s="213"/>
      <c r="AD2425" s="214" t="n">
        <v>80</v>
      </c>
      <c r="AE2425" s="215"/>
      <c r="AF2425" s="215"/>
      <c r="AG2425" s="215"/>
      <c r="AH2425" s="215"/>
      <c r="AI2425" s="215"/>
      <c r="AJ2425" s="215"/>
      <c r="AK2425" s="215"/>
      <c r="AL2425" s="215"/>
      <c r="AM2425" s="215"/>
      <c r="AN2425" s="209"/>
      <c r="AO2425" s="215"/>
      <c r="AP2425" s="215"/>
      <c r="AQ2425" s="215"/>
      <c r="AR2425" s="215"/>
      <c r="AS2425" s="215"/>
      <c r="AT2425" s="215"/>
      <c r="AU2425" s="215"/>
      <c r="AV2425" s="215"/>
      <c r="AW2425" s="215"/>
      <c r="AX2425" s="215"/>
      <c r="AY2425" s="215"/>
      <c r="AZ2425" s="215"/>
      <c r="BA2425" s="215"/>
      <c r="BB2425" s="215"/>
      <c r="BC2425" s="215"/>
      <c r="BD2425" s="85" t="n">
        <f aca="false">SUM(AC2425:BC2425)</f>
        <v>80</v>
      </c>
      <c r="BE2425" s="111" t="n">
        <f aca="false">IF((G2425+I2425+O2425-H2425-BD2425)&gt;=0,G2425+I2425+O2425-H2425-BD2425,0)</f>
        <v>20</v>
      </c>
      <c r="BF2425" s="112" t="n">
        <f aca="false">IF((H2425-I2425-O2425-G2425+BD2425)&gt;=0,H2425-I2425-O2425-G2425+BD2425,0)</f>
        <v>0</v>
      </c>
      <c r="BG2425" s="102"/>
      <c r="BH2425" s="103"/>
      <c r="BI2425" s="90" t="s">
        <v>76</v>
      </c>
      <c r="BJ2425" s="91" t="n">
        <v>80</v>
      </c>
      <c r="BK2425" s="91" t="n">
        <f aca="false">BJ2425-BD2425+O2425</f>
        <v>20</v>
      </c>
      <c r="BL2425" s="104"/>
    </row>
    <row r="2426" s="105" customFormat="true" ht="15" hidden="false" customHeight="false" outlineLevel="0" collapsed="false">
      <c r="A2426" s="207" t="n">
        <v>2420</v>
      </c>
      <c r="B2426" s="94" t="n">
        <v>43497</v>
      </c>
      <c r="C2426" s="249"/>
      <c r="D2426" s="96"/>
      <c r="E2426" s="74" t="n">
        <v>72</v>
      </c>
      <c r="F2426" s="97" t="s">
        <v>1785</v>
      </c>
      <c r="G2426" s="98" t="n">
        <v>144</v>
      </c>
      <c r="H2426" s="98" t="n">
        <v>0</v>
      </c>
      <c r="I2426" s="208"/>
      <c r="J2426" s="208"/>
      <c r="K2426" s="208"/>
      <c r="L2426" s="208"/>
      <c r="M2426" s="208"/>
      <c r="N2426" s="209"/>
      <c r="O2426" s="79" t="n">
        <f aca="false">SUM(J2426:N2426)</f>
        <v>0</v>
      </c>
      <c r="P2426" s="210"/>
      <c r="Q2426" s="210"/>
      <c r="R2426" s="210"/>
      <c r="S2426" s="210"/>
      <c r="T2426" s="210"/>
      <c r="U2426" s="210"/>
      <c r="V2426" s="210"/>
      <c r="W2426" s="210"/>
      <c r="X2426" s="210"/>
      <c r="Y2426" s="210"/>
      <c r="Z2426" s="210"/>
      <c r="AA2426" s="211"/>
      <c r="AB2426" s="212"/>
      <c r="AC2426" s="213"/>
      <c r="AD2426" s="214"/>
      <c r="AE2426" s="215"/>
      <c r="AF2426" s="215"/>
      <c r="AG2426" s="215"/>
      <c r="AH2426" s="215"/>
      <c r="AI2426" s="215"/>
      <c r="AJ2426" s="215"/>
      <c r="AK2426" s="215"/>
      <c r="AL2426" s="215"/>
      <c r="AM2426" s="215"/>
      <c r="AN2426" s="209"/>
      <c r="AO2426" s="215"/>
      <c r="AP2426" s="215"/>
      <c r="AQ2426" s="215"/>
      <c r="AR2426" s="215"/>
      <c r="AS2426" s="215"/>
      <c r="AT2426" s="215"/>
      <c r="AU2426" s="215"/>
      <c r="AV2426" s="215"/>
      <c r="AW2426" s="215"/>
      <c r="AX2426" s="215"/>
      <c r="AY2426" s="215"/>
      <c r="AZ2426" s="215"/>
      <c r="BA2426" s="215"/>
      <c r="BB2426" s="215"/>
      <c r="BC2426" s="215"/>
      <c r="BD2426" s="85" t="n">
        <f aca="false">SUM(AC2426:BC2426)</f>
        <v>0</v>
      </c>
      <c r="BE2426" s="111" t="n">
        <f aca="false">IF((G2426+I2426+O2426-H2426-BD2426)&gt;=0,G2426+I2426+O2426-H2426-BD2426,0)</f>
        <v>144</v>
      </c>
      <c r="BF2426" s="112" t="n">
        <f aca="false">IF((H2426-I2426-O2426-G2426+BD2426)&gt;=0,H2426-I2426-O2426-G2426+BD2426,0)</f>
        <v>0</v>
      </c>
      <c r="BG2426" s="102"/>
      <c r="BH2426" s="103"/>
      <c r="BI2426" s="90"/>
      <c r="BJ2426" s="91" t="n">
        <v>144</v>
      </c>
      <c r="BK2426" s="91" t="n">
        <f aca="false">BJ2426-BD2426+O2426</f>
        <v>144</v>
      </c>
      <c r="BL2426" s="104"/>
    </row>
    <row r="2427" s="105" customFormat="true" ht="15" hidden="false" customHeight="false" outlineLevel="0" collapsed="false">
      <c r="A2427" s="207" t="n">
        <v>2421</v>
      </c>
      <c r="B2427" s="94" t="n">
        <v>43497</v>
      </c>
      <c r="C2427" s="95"/>
      <c r="D2427" s="96"/>
      <c r="E2427" s="74" t="n">
        <v>72</v>
      </c>
      <c r="F2427" s="97" t="s">
        <v>1786</v>
      </c>
      <c r="G2427" s="98" t="n">
        <v>0</v>
      </c>
      <c r="H2427" s="98" t="n">
        <v>140</v>
      </c>
      <c r="I2427" s="208"/>
      <c r="J2427" s="208"/>
      <c r="K2427" s="208"/>
      <c r="L2427" s="208"/>
      <c r="M2427" s="208"/>
      <c r="N2427" s="209"/>
      <c r="O2427" s="79" t="n">
        <f aca="false">SUM(J2427:N2427)</f>
        <v>0</v>
      </c>
      <c r="P2427" s="210"/>
      <c r="Q2427" s="210"/>
      <c r="R2427" s="210"/>
      <c r="S2427" s="210"/>
      <c r="T2427" s="210"/>
      <c r="U2427" s="210"/>
      <c r="V2427" s="210"/>
      <c r="W2427" s="210"/>
      <c r="X2427" s="210"/>
      <c r="Y2427" s="210"/>
      <c r="Z2427" s="210"/>
      <c r="AA2427" s="211"/>
      <c r="AB2427" s="212"/>
      <c r="AC2427" s="213"/>
      <c r="AD2427" s="214"/>
      <c r="AE2427" s="215"/>
      <c r="AF2427" s="215"/>
      <c r="AG2427" s="215"/>
      <c r="AH2427" s="215"/>
      <c r="AI2427" s="215"/>
      <c r="AJ2427" s="215"/>
      <c r="AK2427" s="215"/>
      <c r="AL2427" s="215"/>
      <c r="AM2427" s="215"/>
      <c r="AN2427" s="209"/>
      <c r="AO2427" s="215"/>
      <c r="AP2427" s="215"/>
      <c r="AQ2427" s="215"/>
      <c r="AR2427" s="215"/>
      <c r="AS2427" s="215"/>
      <c r="AT2427" s="215"/>
      <c r="AU2427" s="215"/>
      <c r="AV2427" s="215"/>
      <c r="AW2427" s="215"/>
      <c r="AX2427" s="215"/>
      <c r="AY2427" s="215"/>
      <c r="AZ2427" s="215"/>
      <c r="BA2427" s="215"/>
      <c r="BB2427" s="215"/>
      <c r="BC2427" s="215"/>
      <c r="BD2427" s="85" t="n">
        <f aca="false">SUM(AC2427:BC2427)</f>
        <v>0</v>
      </c>
      <c r="BE2427" s="111" t="n">
        <f aca="false">IF((G2427+I2427+O2427-H2427-BD2427)&gt;=0,G2427+I2427+O2427-H2427-BD2427,0)</f>
        <v>0</v>
      </c>
      <c r="BF2427" s="112" t="n">
        <f aca="false">IF((H2427-I2427-O2427-G2427+BD2427)&gt;=0,H2427-I2427-O2427-G2427+BD2427,0)</f>
        <v>140</v>
      </c>
      <c r="BG2427" s="102"/>
      <c r="BH2427" s="103"/>
      <c r="BI2427" s="90"/>
      <c r="BJ2427" s="91" t="n">
        <v>-140</v>
      </c>
      <c r="BK2427" s="91" t="n">
        <f aca="false">BJ2427-BD2427+O2427</f>
        <v>-140</v>
      </c>
      <c r="BL2427" s="104"/>
    </row>
    <row r="2428" s="105" customFormat="true" ht="15" hidden="false" customHeight="false" outlineLevel="0" collapsed="false">
      <c r="A2428" s="207" t="n">
        <v>2422</v>
      </c>
      <c r="B2428" s="94" t="n">
        <v>43497</v>
      </c>
      <c r="C2428" s="95"/>
      <c r="D2428" s="96"/>
      <c r="E2428" s="74" t="n">
        <v>20</v>
      </c>
      <c r="F2428" s="97" t="s">
        <v>1787</v>
      </c>
      <c r="G2428" s="98" t="n">
        <v>0</v>
      </c>
      <c r="H2428" s="98" t="n">
        <v>60</v>
      </c>
      <c r="I2428" s="208"/>
      <c r="J2428" s="208"/>
      <c r="K2428" s="208"/>
      <c r="L2428" s="208"/>
      <c r="M2428" s="208"/>
      <c r="N2428" s="209"/>
      <c r="O2428" s="79" t="n">
        <f aca="false">SUM(J2428:N2428)</f>
        <v>0</v>
      </c>
      <c r="P2428" s="210"/>
      <c r="Q2428" s="210"/>
      <c r="R2428" s="210"/>
      <c r="S2428" s="210"/>
      <c r="T2428" s="210"/>
      <c r="U2428" s="210"/>
      <c r="V2428" s="210"/>
      <c r="W2428" s="210"/>
      <c r="X2428" s="210"/>
      <c r="Y2428" s="210"/>
      <c r="Z2428" s="210"/>
      <c r="AA2428" s="211"/>
      <c r="AB2428" s="212"/>
      <c r="AC2428" s="213"/>
      <c r="AD2428" s="214"/>
      <c r="AE2428" s="215"/>
      <c r="AF2428" s="215"/>
      <c r="AG2428" s="215"/>
      <c r="AH2428" s="215"/>
      <c r="AI2428" s="215"/>
      <c r="AJ2428" s="215"/>
      <c r="AK2428" s="215"/>
      <c r="AL2428" s="215"/>
      <c r="AM2428" s="215"/>
      <c r="AN2428" s="209"/>
      <c r="AO2428" s="215"/>
      <c r="AP2428" s="215"/>
      <c r="AQ2428" s="215"/>
      <c r="AR2428" s="215"/>
      <c r="AS2428" s="215"/>
      <c r="AT2428" s="215"/>
      <c r="AU2428" s="215"/>
      <c r="AV2428" s="215"/>
      <c r="AW2428" s="215"/>
      <c r="AX2428" s="215"/>
      <c r="AY2428" s="215"/>
      <c r="AZ2428" s="215"/>
      <c r="BA2428" s="215"/>
      <c r="BB2428" s="215"/>
      <c r="BC2428" s="215"/>
      <c r="BD2428" s="85" t="n">
        <f aca="false">SUM(AC2428:BC2428)</f>
        <v>0</v>
      </c>
      <c r="BE2428" s="111" t="n">
        <f aca="false">IF((G2428+I2428+O2428-H2428-BD2428)&gt;=0,G2428+I2428+O2428-H2428-BD2428,0)</f>
        <v>0</v>
      </c>
      <c r="BF2428" s="112" t="n">
        <f aca="false">IF((H2428-I2428-O2428-G2428+BD2428)&gt;=0,H2428-I2428-O2428-G2428+BD2428,0)</f>
        <v>60</v>
      </c>
      <c r="BG2428" s="102"/>
      <c r="BH2428" s="103"/>
      <c r="BI2428" s="90"/>
      <c r="BJ2428" s="91" t="n">
        <v>-60</v>
      </c>
      <c r="BK2428" s="91" t="n">
        <f aca="false">BJ2428-BD2428+O2428</f>
        <v>-60</v>
      </c>
      <c r="BL2428" s="104"/>
    </row>
    <row r="2429" s="105" customFormat="true" ht="15" hidden="false" customHeight="false" outlineLevel="0" collapsed="false">
      <c r="A2429" s="207" t="n">
        <v>2423</v>
      </c>
      <c r="B2429" s="94" t="n">
        <v>43497</v>
      </c>
      <c r="C2429" s="95"/>
      <c r="D2429" s="96"/>
      <c r="E2429" s="74" t="n">
        <v>20</v>
      </c>
      <c r="F2429" s="97" t="s">
        <v>1788</v>
      </c>
      <c r="G2429" s="98" t="n">
        <v>80</v>
      </c>
      <c r="H2429" s="98" t="n">
        <v>0</v>
      </c>
      <c r="I2429" s="208"/>
      <c r="J2429" s="208"/>
      <c r="K2429" s="208"/>
      <c r="L2429" s="208"/>
      <c r="M2429" s="208"/>
      <c r="N2429" s="209"/>
      <c r="O2429" s="79" t="n">
        <f aca="false">SUM(J2429:N2429)</f>
        <v>0</v>
      </c>
      <c r="P2429" s="210"/>
      <c r="Q2429" s="210"/>
      <c r="R2429" s="210"/>
      <c r="S2429" s="210"/>
      <c r="T2429" s="210"/>
      <c r="U2429" s="210"/>
      <c r="V2429" s="210"/>
      <c r="W2429" s="210"/>
      <c r="X2429" s="210"/>
      <c r="Y2429" s="210"/>
      <c r="Z2429" s="210"/>
      <c r="AA2429" s="211"/>
      <c r="AB2429" s="212"/>
      <c r="AC2429" s="213"/>
      <c r="AD2429" s="214"/>
      <c r="AE2429" s="215"/>
      <c r="AF2429" s="215"/>
      <c r="AG2429" s="215"/>
      <c r="AH2429" s="215"/>
      <c r="AI2429" s="215"/>
      <c r="AJ2429" s="215"/>
      <c r="AK2429" s="215"/>
      <c r="AL2429" s="215"/>
      <c r="AM2429" s="215"/>
      <c r="AN2429" s="209"/>
      <c r="AO2429" s="215"/>
      <c r="AP2429" s="215"/>
      <c r="AQ2429" s="215"/>
      <c r="AR2429" s="215"/>
      <c r="AS2429" s="215"/>
      <c r="AT2429" s="215"/>
      <c r="AU2429" s="215"/>
      <c r="AV2429" s="215"/>
      <c r="AW2429" s="215"/>
      <c r="AX2429" s="215"/>
      <c r="AY2429" s="215"/>
      <c r="AZ2429" s="215"/>
      <c r="BA2429" s="215"/>
      <c r="BB2429" s="215"/>
      <c r="BC2429" s="215"/>
      <c r="BD2429" s="85" t="n">
        <f aca="false">SUM(AC2429:BC2429)</f>
        <v>0</v>
      </c>
      <c r="BE2429" s="111" t="n">
        <f aca="false">IF((G2429+I2429+O2429-H2429-BD2429)&gt;=0,G2429+I2429+O2429-H2429-BD2429,0)</f>
        <v>80</v>
      </c>
      <c r="BF2429" s="112" t="n">
        <f aca="false">IF((H2429-I2429-O2429-G2429+BD2429)&gt;=0,H2429-I2429-O2429-G2429+BD2429,0)</f>
        <v>0</v>
      </c>
      <c r="BG2429" s="102"/>
      <c r="BH2429" s="103" t="n">
        <v>43617</v>
      </c>
      <c r="BI2429" s="90"/>
      <c r="BJ2429" s="91" t="n">
        <v>110</v>
      </c>
      <c r="BK2429" s="91" t="n">
        <f aca="false">BJ2429-BD2429+O2429</f>
        <v>110</v>
      </c>
      <c r="BL2429" s="104"/>
    </row>
    <row r="2430" s="105" customFormat="true" ht="15" hidden="false" customHeight="false" outlineLevel="0" collapsed="false">
      <c r="A2430" s="207" t="n">
        <v>2424</v>
      </c>
      <c r="B2430" s="94" t="n">
        <v>43497</v>
      </c>
      <c r="C2430" s="249"/>
      <c r="D2430" s="96"/>
      <c r="E2430" s="74" t="n">
        <v>20</v>
      </c>
      <c r="F2430" s="97" t="s">
        <v>1789</v>
      </c>
      <c r="G2430" s="98" t="n">
        <v>0</v>
      </c>
      <c r="H2430" s="98" t="n">
        <v>60</v>
      </c>
      <c r="I2430" s="208"/>
      <c r="J2430" s="208"/>
      <c r="K2430" s="208"/>
      <c r="L2430" s="208"/>
      <c r="M2430" s="208"/>
      <c r="N2430" s="209"/>
      <c r="O2430" s="79" t="n">
        <f aca="false">SUM(J2430:N2430)</f>
        <v>0</v>
      </c>
      <c r="P2430" s="210"/>
      <c r="Q2430" s="210"/>
      <c r="R2430" s="210"/>
      <c r="S2430" s="210"/>
      <c r="T2430" s="210"/>
      <c r="U2430" s="210"/>
      <c r="V2430" s="210"/>
      <c r="W2430" s="210"/>
      <c r="X2430" s="210"/>
      <c r="Y2430" s="210"/>
      <c r="Z2430" s="210"/>
      <c r="AA2430" s="211"/>
      <c r="AB2430" s="212"/>
      <c r="AC2430" s="213"/>
      <c r="AD2430" s="214"/>
      <c r="AE2430" s="215"/>
      <c r="AF2430" s="215"/>
      <c r="AG2430" s="215"/>
      <c r="AH2430" s="215"/>
      <c r="AI2430" s="215"/>
      <c r="AJ2430" s="215"/>
      <c r="AK2430" s="215"/>
      <c r="AL2430" s="215"/>
      <c r="AM2430" s="215"/>
      <c r="AN2430" s="209"/>
      <c r="AO2430" s="215"/>
      <c r="AP2430" s="215"/>
      <c r="AQ2430" s="215"/>
      <c r="AR2430" s="215"/>
      <c r="AS2430" s="215"/>
      <c r="AT2430" s="215"/>
      <c r="AU2430" s="215"/>
      <c r="AV2430" s="215"/>
      <c r="AW2430" s="215"/>
      <c r="AX2430" s="215"/>
      <c r="AY2430" s="215"/>
      <c r="AZ2430" s="215"/>
      <c r="BA2430" s="215"/>
      <c r="BB2430" s="215"/>
      <c r="BC2430" s="215"/>
      <c r="BD2430" s="85" t="n">
        <f aca="false">SUM(AC2430:BC2430)</f>
        <v>0</v>
      </c>
      <c r="BE2430" s="111" t="n">
        <f aca="false">IF((G2430+I2430+O2430-H2430-BD2430)&gt;=0,G2430+I2430+O2430-H2430-BD2430,0)</f>
        <v>0</v>
      </c>
      <c r="BF2430" s="112" t="n">
        <f aca="false">IF((H2430-I2430-O2430-G2430+BD2430)&gt;=0,H2430-I2430-O2430-G2430+BD2430,0)</f>
        <v>60</v>
      </c>
      <c r="BG2430" s="102"/>
      <c r="BH2430" s="103"/>
      <c r="BI2430" s="90"/>
      <c r="BJ2430" s="91" t="n">
        <v>-60</v>
      </c>
      <c r="BK2430" s="91" t="n">
        <f aca="false">BJ2430-BD2430+O2430</f>
        <v>-60</v>
      </c>
      <c r="BL2430" s="104"/>
    </row>
    <row r="2431" s="93" customFormat="true" ht="15" hidden="false" customHeight="false" outlineLevel="0" collapsed="false">
      <c r="A2431" s="207" t="n">
        <v>2425</v>
      </c>
      <c r="B2431" s="71" t="n">
        <v>43497</v>
      </c>
      <c r="C2431" s="271"/>
      <c r="D2431" s="73"/>
      <c r="E2431" s="74" t="n">
        <v>20</v>
      </c>
      <c r="F2431" s="75" t="s">
        <v>1790</v>
      </c>
      <c r="G2431" s="76" t="n">
        <v>0</v>
      </c>
      <c r="H2431" s="76" t="n">
        <v>20</v>
      </c>
      <c r="I2431" s="208"/>
      <c r="J2431" s="208"/>
      <c r="K2431" s="208"/>
      <c r="L2431" s="208"/>
      <c r="M2431" s="208"/>
      <c r="N2431" s="209"/>
      <c r="O2431" s="79" t="n">
        <f aca="false">SUM(J2431:N2431)</f>
        <v>0</v>
      </c>
      <c r="P2431" s="215"/>
      <c r="Q2431" s="215"/>
      <c r="R2431" s="215"/>
      <c r="S2431" s="215"/>
      <c r="T2431" s="215"/>
      <c r="U2431" s="215"/>
      <c r="V2431" s="215"/>
      <c r="W2431" s="215"/>
      <c r="X2431" s="215"/>
      <c r="Y2431" s="215"/>
      <c r="Z2431" s="215"/>
      <c r="AA2431" s="217"/>
      <c r="AB2431" s="218"/>
      <c r="AC2431" s="213"/>
      <c r="AD2431" s="214"/>
      <c r="AE2431" s="215"/>
      <c r="AF2431" s="215"/>
      <c r="AG2431" s="215"/>
      <c r="AH2431" s="215"/>
      <c r="AI2431" s="215"/>
      <c r="AJ2431" s="215"/>
      <c r="AK2431" s="215"/>
      <c r="AL2431" s="215"/>
      <c r="AM2431" s="215"/>
      <c r="AN2431" s="209"/>
      <c r="AO2431" s="215"/>
      <c r="AP2431" s="215"/>
      <c r="AQ2431" s="215"/>
      <c r="AR2431" s="215"/>
      <c r="AS2431" s="215"/>
      <c r="AT2431" s="215"/>
      <c r="AU2431" s="215"/>
      <c r="AV2431" s="215"/>
      <c r="AW2431" s="215"/>
      <c r="AX2431" s="215"/>
      <c r="AY2431" s="215"/>
      <c r="AZ2431" s="215"/>
      <c r="BA2431" s="215"/>
      <c r="BB2431" s="215"/>
      <c r="BC2431" s="215"/>
      <c r="BD2431" s="85" t="n">
        <f aca="false">SUM(AC2431:BC2431)</f>
        <v>0</v>
      </c>
      <c r="BE2431" s="86" t="n">
        <f aca="false">IF((G2431+I2431+O2431-H2431-BD2431)&gt;=0,G2431+I2431+O2431-H2431-BD2431,0)</f>
        <v>0</v>
      </c>
      <c r="BF2431" s="87" t="n">
        <f aca="false">IF((H2431-I2431-O2431-G2431+BD2431)&gt;=0,H2431-I2431-O2431-G2431+BD2431,0)</f>
        <v>20</v>
      </c>
      <c r="BG2431" s="106"/>
      <c r="BH2431" s="107"/>
      <c r="BI2431" s="90"/>
      <c r="BJ2431" s="91" t="n">
        <v>-20</v>
      </c>
      <c r="BK2431" s="91" t="n">
        <f aca="false">BJ2431-BD2431+O2431</f>
        <v>-20</v>
      </c>
      <c r="BL2431" s="92"/>
    </row>
    <row r="2432" s="105" customFormat="true" ht="15" hidden="false" customHeight="false" outlineLevel="0" collapsed="false">
      <c r="A2432" s="207" t="n">
        <v>2426</v>
      </c>
      <c r="B2432" s="94" t="n">
        <v>43497</v>
      </c>
      <c r="C2432" s="95"/>
      <c r="D2432" s="96"/>
      <c r="E2432" s="74" t="n">
        <v>72</v>
      </c>
      <c r="F2432" s="97" t="s">
        <v>1791</v>
      </c>
      <c r="G2432" s="98" t="n">
        <v>216</v>
      </c>
      <c r="H2432" s="98" t="n">
        <v>0</v>
      </c>
      <c r="I2432" s="208"/>
      <c r="J2432" s="208"/>
      <c r="K2432" s="208"/>
      <c r="L2432" s="208"/>
      <c r="M2432" s="208"/>
      <c r="N2432" s="209" t="n">
        <v>72</v>
      </c>
      <c r="O2432" s="79" t="n">
        <f aca="false">SUM(J2432:N2432)</f>
        <v>72</v>
      </c>
      <c r="P2432" s="210"/>
      <c r="Q2432" s="210"/>
      <c r="R2432" s="210"/>
      <c r="S2432" s="210"/>
      <c r="T2432" s="210"/>
      <c r="U2432" s="210"/>
      <c r="V2432" s="210"/>
      <c r="W2432" s="210"/>
      <c r="X2432" s="210"/>
      <c r="Y2432" s="210"/>
      <c r="Z2432" s="210"/>
      <c r="AA2432" s="211"/>
      <c r="AB2432" s="212"/>
      <c r="AC2432" s="213"/>
      <c r="AD2432" s="214"/>
      <c r="AE2432" s="215"/>
      <c r="AF2432" s="215"/>
      <c r="AG2432" s="215"/>
      <c r="AH2432" s="215"/>
      <c r="AI2432" s="215"/>
      <c r="AJ2432" s="215"/>
      <c r="AK2432" s="215"/>
      <c r="AL2432" s="215"/>
      <c r="AM2432" s="215" t="n">
        <v>216</v>
      </c>
      <c r="AN2432" s="209"/>
      <c r="AO2432" s="215"/>
      <c r="AP2432" s="215"/>
      <c r="AQ2432" s="215"/>
      <c r="AR2432" s="215"/>
      <c r="AS2432" s="215"/>
      <c r="AT2432" s="215"/>
      <c r="AU2432" s="215"/>
      <c r="AV2432" s="215"/>
      <c r="AW2432" s="215"/>
      <c r="AX2432" s="215"/>
      <c r="AY2432" s="215"/>
      <c r="AZ2432" s="215"/>
      <c r="BA2432" s="215"/>
      <c r="BB2432" s="215"/>
      <c r="BC2432" s="215"/>
      <c r="BD2432" s="85" t="n">
        <f aca="false">SUM(AC2432:BC2432)</f>
        <v>216</v>
      </c>
      <c r="BE2432" s="111" t="n">
        <f aca="false">IF((G2432+I2432+O2432-H2432-BD2432)&gt;=0,G2432+I2432+O2432-H2432-BD2432,0)</f>
        <v>72</v>
      </c>
      <c r="BF2432" s="112" t="n">
        <f aca="false">IF((H2432-I2432-O2432-G2432+BD2432)&gt;=0,H2432-I2432-O2432-G2432+BD2432,0)</f>
        <v>0</v>
      </c>
      <c r="BG2432" s="102"/>
      <c r="BH2432" s="103"/>
      <c r="BI2432" s="90" t="s">
        <v>231</v>
      </c>
      <c r="BJ2432" s="91" t="n">
        <v>216</v>
      </c>
      <c r="BK2432" s="91" t="n">
        <f aca="false">BJ2432-BD2432+O2432</f>
        <v>72</v>
      </c>
      <c r="BL2432" s="104"/>
    </row>
    <row r="2433" s="105" customFormat="true" ht="15" hidden="false" customHeight="false" outlineLevel="0" collapsed="false">
      <c r="A2433" s="207" t="n">
        <v>2427</v>
      </c>
      <c r="B2433" s="94" t="n">
        <v>43497</v>
      </c>
      <c r="C2433" s="249"/>
      <c r="D2433" s="96"/>
      <c r="E2433" s="74" t="n">
        <v>72</v>
      </c>
      <c r="F2433" s="97" t="s">
        <v>1792</v>
      </c>
      <c r="G2433" s="98" t="n">
        <v>288</v>
      </c>
      <c r="H2433" s="98" t="n">
        <v>0</v>
      </c>
      <c r="I2433" s="208"/>
      <c r="J2433" s="208"/>
      <c r="K2433" s="208"/>
      <c r="L2433" s="208"/>
      <c r="M2433" s="208"/>
      <c r="N2433" s="209"/>
      <c r="O2433" s="79" t="n">
        <f aca="false">SUM(J2433:N2433)</f>
        <v>0</v>
      </c>
      <c r="P2433" s="210"/>
      <c r="Q2433" s="210"/>
      <c r="R2433" s="210"/>
      <c r="S2433" s="210"/>
      <c r="T2433" s="210"/>
      <c r="U2433" s="210"/>
      <c r="V2433" s="210"/>
      <c r="W2433" s="210"/>
      <c r="X2433" s="210"/>
      <c r="Y2433" s="210"/>
      <c r="Z2433" s="210"/>
      <c r="AA2433" s="211"/>
      <c r="AB2433" s="212"/>
      <c r="AC2433" s="213"/>
      <c r="AD2433" s="214"/>
      <c r="AE2433" s="215"/>
      <c r="AF2433" s="215"/>
      <c r="AG2433" s="215"/>
      <c r="AH2433" s="215"/>
      <c r="AI2433" s="215"/>
      <c r="AJ2433" s="215"/>
      <c r="AK2433" s="215"/>
      <c r="AL2433" s="215"/>
      <c r="AM2433" s="215"/>
      <c r="AN2433" s="209"/>
      <c r="AO2433" s="215"/>
      <c r="AP2433" s="215"/>
      <c r="AQ2433" s="215"/>
      <c r="AR2433" s="215"/>
      <c r="AS2433" s="215"/>
      <c r="AT2433" s="215"/>
      <c r="AU2433" s="215"/>
      <c r="AV2433" s="215"/>
      <c r="AW2433" s="215"/>
      <c r="AX2433" s="215"/>
      <c r="AY2433" s="215"/>
      <c r="AZ2433" s="215"/>
      <c r="BA2433" s="215"/>
      <c r="BB2433" s="215"/>
      <c r="BC2433" s="215"/>
      <c r="BD2433" s="85" t="n">
        <f aca="false">SUM(AC2433:BC2433)</f>
        <v>0</v>
      </c>
      <c r="BE2433" s="111" t="n">
        <f aca="false">IF((G2433+I2433+O2433-H2433-BD2433)&gt;=0,G2433+I2433+O2433-H2433-BD2433,0)</f>
        <v>288</v>
      </c>
      <c r="BF2433" s="112" t="n">
        <f aca="false">IF((H2433-I2433-O2433-G2433+BD2433)&gt;=0,H2433-I2433-O2433-G2433+BD2433,0)</f>
        <v>0</v>
      </c>
      <c r="BG2433" s="102"/>
      <c r="BH2433" s="103"/>
      <c r="BI2433" s="90"/>
      <c r="BJ2433" s="91" t="n">
        <v>288</v>
      </c>
      <c r="BK2433" s="91" t="n">
        <f aca="false">BJ2433-BD2433+O2433</f>
        <v>288</v>
      </c>
      <c r="BL2433" s="104"/>
    </row>
    <row r="2434" s="105" customFormat="true" ht="15" hidden="false" customHeight="false" outlineLevel="0" collapsed="false">
      <c r="A2434" s="207" t="n">
        <v>2428</v>
      </c>
      <c r="B2434" s="94" t="n">
        <v>43497</v>
      </c>
      <c r="C2434" s="249"/>
      <c r="D2434" s="96"/>
      <c r="E2434" s="74" t="n">
        <v>20</v>
      </c>
      <c r="F2434" s="97" t="s">
        <v>1793</v>
      </c>
      <c r="G2434" s="98" t="n">
        <v>0</v>
      </c>
      <c r="H2434" s="98" t="n">
        <v>69</v>
      </c>
      <c r="I2434" s="208"/>
      <c r="J2434" s="208"/>
      <c r="K2434" s="208"/>
      <c r="L2434" s="208"/>
      <c r="M2434" s="208"/>
      <c r="N2434" s="209"/>
      <c r="O2434" s="79" t="n">
        <f aca="false">SUM(J2434:N2434)</f>
        <v>0</v>
      </c>
      <c r="P2434" s="210"/>
      <c r="Q2434" s="210"/>
      <c r="R2434" s="210"/>
      <c r="S2434" s="210"/>
      <c r="T2434" s="210"/>
      <c r="U2434" s="210"/>
      <c r="V2434" s="210"/>
      <c r="W2434" s="210"/>
      <c r="X2434" s="210"/>
      <c r="Y2434" s="210"/>
      <c r="Z2434" s="210"/>
      <c r="AA2434" s="211"/>
      <c r="AB2434" s="212"/>
      <c r="AC2434" s="213"/>
      <c r="AD2434" s="214"/>
      <c r="AE2434" s="215"/>
      <c r="AF2434" s="215"/>
      <c r="AG2434" s="215"/>
      <c r="AH2434" s="215"/>
      <c r="AI2434" s="215"/>
      <c r="AJ2434" s="215"/>
      <c r="AK2434" s="215"/>
      <c r="AL2434" s="215"/>
      <c r="AM2434" s="215"/>
      <c r="AN2434" s="209"/>
      <c r="AO2434" s="215"/>
      <c r="AP2434" s="215"/>
      <c r="AQ2434" s="215"/>
      <c r="AR2434" s="215"/>
      <c r="AS2434" s="215"/>
      <c r="AT2434" s="215"/>
      <c r="AU2434" s="215"/>
      <c r="AV2434" s="215"/>
      <c r="AW2434" s="215"/>
      <c r="AX2434" s="215"/>
      <c r="AY2434" s="215"/>
      <c r="AZ2434" s="215"/>
      <c r="BA2434" s="215"/>
      <c r="BB2434" s="215"/>
      <c r="BC2434" s="215"/>
      <c r="BD2434" s="85" t="n">
        <f aca="false">SUM(AC2434:BC2434)</f>
        <v>0</v>
      </c>
      <c r="BE2434" s="111" t="n">
        <f aca="false">IF((G2434+I2434+O2434-H2434-BD2434)&gt;=0,G2434+I2434+O2434-H2434-BD2434,0)</f>
        <v>0</v>
      </c>
      <c r="BF2434" s="112" t="n">
        <f aca="false">IF((H2434-I2434-O2434-G2434+BD2434)&gt;=0,H2434-I2434-O2434-G2434+BD2434,0)</f>
        <v>69</v>
      </c>
      <c r="BG2434" s="102"/>
      <c r="BH2434" s="103"/>
      <c r="BI2434" s="90"/>
      <c r="BJ2434" s="91" t="n">
        <v>-69</v>
      </c>
      <c r="BK2434" s="91" t="n">
        <f aca="false">BJ2434-BD2434+O2434</f>
        <v>-69</v>
      </c>
      <c r="BL2434" s="104"/>
    </row>
    <row r="2435" s="105" customFormat="true" ht="15" hidden="false" customHeight="false" outlineLevel="0" collapsed="false">
      <c r="A2435" s="207" t="n">
        <v>2429</v>
      </c>
      <c r="B2435" s="94" t="n">
        <v>43497</v>
      </c>
      <c r="C2435" s="249"/>
      <c r="D2435" s="96"/>
      <c r="E2435" s="74" t="n">
        <v>72</v>
      </c>
      <c r="F2435" s="97" t="s">
        <v>1794</v>
      </c>
      <c r="G2435" s="98" t="n">
        <v>0</v>
      </c>
      <c r="H2435" s="98" t="n">
        <v>226</v>
      </c>
      <c r="I2435" s="208"/>
      <c r="J2435" s="208"/>
      <c r="K2435" s="208"/>
      <c r="L2435" s="208"/>
      <c r="M2435" s="208"/>
      <c r="N2435" s="209"/>
      <c r="O2435" s="79" t="n">
        <f aca="false">SUM(J2435:N2435)</f>
        <v>0</v>
      </c>
      <c r="P2435" s="210"/>
      <c r="Q2435" s="210"/>
      <c r="R2435" s="210"/>
      <c r="S2435" s="210"/>
      <c r="T2435" s="210"/>
      <c r="U2435" s="210"/>
      <c r="V2435" s="210"/>
      <c r="W2435" s="210"/>
      <c r="X2435" s="210"/>
      <c r="Y2435" s="210"/>
      <c r="Z2435" s="210"/>
      <c r="AA2435" s="211"/>
      <c r="AB2435" s="212"/>
      <c r="AC2435" s="213"/>
      <c r="AD2435" s="214"/>
      <c r="AE2435" s="215"/>
      <c r="AF2435" s="215"/>
      <c r="AG2435" s="215"/>
      <c r="AH2435" s="215"/>
      <c r="AI2435" s="215"/>
      <c r="AJ2435" s="215"/>
      <c r="AK2435" s="215"/>
      <c r="AL2435" s="215"/>
      <c r="AM2435" s="215"/>
      <c r="AN2435" s="209"/>
      <c r="AO2435" s="215"/>
      <c r="AP2435" s="215"/>
      <c r="AQ2435" s="215"/>
      <c r="AR2435" s="215"/>
      <c r="AS2435" s="215"/>
      <c r="AT2435" s="215"/>
      <c r="AU2435" s="215"/>
      <c r="AV2435" s="215"/>
      <c r="AW2435" s="215"/>
      <c r="AX2435" s="215"/>
      <c r="AY2435" s="215"/>
      <c r="AZ2435" s="215"/>
      <c r="BA2435" s="215"/>
      <c r="BB2435" s="215"/>
      <c r="BC2435" s="215"/>
      <c r="BD2435" s="85" t="n">
        <f aca="false">SUM(AC2435:BC2435)</f>
        <v>0</v>
      </c>
      <c r="BE2435" s="111" t="n">
        <f aca="false">IF((G2435+I2435+O2435-H2435-BD2435)&gt;=0,G2435+I2435+O2435-H2435-BD2435,0)</f>
        <v>0</v>
      </c>
      <c r="BF2435" s="112" t="n">
        <f aca="false">IF((H2435-I2435-O2435-G2435+BD2435)&gt;=0,H2435-I2435-O2435-G2435+BD2435,0)</f>
        <v>226</v>
      </c>
      <c r="BG2435" s="102"/>
      <c r="BH2435" s="103" t="n">
        <v>43550</v>
      </c>
      <c r="BI2435" s="90"/>
      <c r="BJ2435" s="91" t="n">
        <v>-226</v>
      </c>
      <c r="BK2435" s="91" t="n">
        <f aca="false">BJ2435-BD2435+O2435</f>
        <v>-226</v>
      </c>
      <c r="BL2435" s="104"/>
    </row>
    <row r="2436" s="105" customFormat="true" ht="15" hidden="false" customHeight="false" outlineLevel="0" collapsed="false">
      <c r="A2436" s="207" t="n">
        <v>2430</v>
      </c>
      <c r="B2436" s="94" t="n">
        <v>43497</v>
      </c>
      <c r="C2436" s="249"/>
      <c r="D2436" s="96"/>
      <c r="E2436" s="251" t="n">
        <v>20</v>
      </c>
      <c r="F2436" s="295" t="s">
        <v>1795</v>
      </c>
      <c r="G2436" s="98" t="n">
        <v>0</v>
      </c>
      <c r="H2436" s="98" t="n">
        <v>60</v>
      </c>
      <c r="I2436" s="208"/>
      <c r="J2436" s="208"/>
      <c r="K2436" s="208"/>
      <c r="L2436" s="208"/>
      <c r="M2436" s="208"/>
      <c r="N2436" s="209"/>
      <c r="O2436" s="79" t="n">
        <f aca="false">SUM(J2436:N2436)</f>
        <v>0</v>
      </c>
      <c r="P2436" s="210"/>
      <c r="Q2436" s="210"/>
      <c r="R2436" s="210"/>
      <c r="S2436" s="210"/>
      <c r="T2436" s="210"/>
      <c r="U2436" s="210"/>
      <c r="V2436" s="210"/>
      <c r="W2436" s="210"/>
      <c r="X2436" s="210"/>
      <c r="Y2436" s="210"/>
      <c r="Z2436" s="210"/>
      <c r="AA2436" s="211"/>
      <c r="AB2436" s="212"/>
      <c r="AC2436" s="213"/>
      <c r="AD2436" s="214"/>
      <c r="AE2436" s="215"/>
      <c r="AF2436" s="215"/>
      <c r="AG2436" s="215"/>
      <c r="AH2436" s="215"/>
      <c r="AI2436" s="215"/>
      <c r="AJ2436" s="215"/>
      <c r="AK2436" s="215"/>
      <c r="AL2436" s="215"/>
      <c r="AM2436" s="215"/>
      <c r="AN2436" s="209"/>
      <c r="AO2436" s="215"/>
      <c r="AP2436" s="215"/>
      <c r="AQ2436" s="215"/>
      <c r="AR2436" s="215"/>
      <c r="AS2436" s="215"/>
      <c r="AT2436" s="215"/>
      <c r="AU2436" s="215"/>
      <c r="AV2436" s="215"/>
      <c r="AW2436" s="215"/>
      <c r="AX2436" s="215"/>
      <c r="AY2436" s="215"/>
      <c r="AZ2436" s="215"/>
      <c r="BA2436" s="215"/>
      <c r="BB2436" s="215"/>
      <c r="BC2436" s="215"/>
      <c r="BD2436" s="85" t="n">
        <f aca="false">SUM(AC2436:BC2436)</f>
        <v>0</v>
      </c>
      <c r="BE2436" s="111" t="n">
        <f aca="false">IF((G2436+I2436+O2436-H2436-BD2436)&gt;=0,G2436+I2436+O2436-H2436-BD2436,0)</f>
        <v>0</v>
      </c>
      <c r="BF2436" s="112" t="n">
        <f aca="false">IF((H2436-I2436-O2436-G2436+BD2436)&gt;=0,H2436-I2436-O2436-G2436+BD2436,0)</f>
        <v>60</v>
      </c>
      <c r="BG2436" s="102"/>
      <c r="BH2436" s="103"/>
      <c r="BI2436" s="90"/>
      <c r="BJ2436" s="91" t="n">
        <v>-60</v>
      </c>
      <c r="BK2436" s="91" t="n">
        <f aca="false">BJ2436-BD2436+O2436</f>
        <v>-60</v>
      </c>
      <c r="BL2436" s="104"/>
    </row>
    <row r="2437" s="93" customFormat="true" ht="15" hidden="false" customHeight="false" outlineLevel="0" collapsed="false">
      <c r="A2437" s="207" t="n">
        <v>2431</v>
      </c>
      <c r="B2437" s="71" t="n">
        <v>43497</v>
      </c>
      <c r="C2437" s="72"/>
      <c r="D2437" s="73"/>
      <c r="E2437" s="74" t="n">
        <v>72</v>
      </c>
      <c r="F2437" s="75" t="s">
        <v>1796</v>
      </c>
      <c r="G2437" s="76" t="n">
        <v>0</v>
      </c>
      <c r="H2437" s="76" t="n">
        <v>9</v>
      </c>
      <c r="I2437" s="208"/>
      <c r="J2437" s="208"/>
      <c r="K2437" s="208"/>
      <c r="L2437" s="208"/>
      <c r="M2437" s="208"/>
      <c r="N2437" s="209" t="n">
        <v>72</v>
      </c>
      <c r="O2437" s="79" t="n">
        <f aca="false">SUM(J2437:N2437)</f>
        <v>72</v>
      </c>
      <c r="P2437" s="215"/>
      <c r="Q2437" s="215"/>
      <c r="R2437" s="215"/>
      <c r="S2437" s="215"/>
      <c r="T2437" s="215"/>
      <c r="U2437" s="215"/>
      <c r="V2437" s="215"/>
      <c r="W2437" s="215"/>
      <c r="X2437" s="215"/>
      <c r="Y2437" s="215"/>
      <c r="Z2437" s="215"/>
      <c r="AA2437" s="217"/>
      <c r="AB2437" s="218"/>
      <c r="AC2437" s="213"/>
      <c r="AD2437" s="214"/>
      <c r="AE2437" s="215"/>
      <c r="AF2437" s="215"/>
      <c r="AG2437" s="215" t="n">
        <v>216</v>
      </c>
      <c r="AH2437" s="215"/>
      <c r="AI2437" s="215"/>
      <c r="AJ2437" s="215"/>
      <c r="AK2437" s="215"/>
      <c r="AL2437" s="215"/>
      <c r="AM2437" s="215"/>
      <c r="AN2437" s="209"/>
      <c r="AO2437" s="215"/>
      <c r="AP2437" s="215"/>
      <c r="AQ2437" s="215"/>
      <c r="AR2437" s="215"/>
      <c r="AS2437" s="215"/>
      <c r="AT2437" s="215"/>
      <c r="AU2437" s="215"/>
      <c r="AV2437" s="215"/>
      <c r="AW2437" s="215"/>
      <c r="AX2437" s="215"/>
      <c r="AY2437" s="215"/>
      <c r="AZ2437" s="215"/>
      <c r="BA2437" s="215"/>
      <c r="BB2437" s="215"/>
      <c r="BC2437" s="215"/>
      <c r="BD2437" s="85" t="n">
        <f aca="false">SUM(AC2437:BC2437)</f>
        <v>216</v>
      </c>
      <c r="BE2437" s="86" t="n">
        <f aca="false">IF((G2437+I2437+O2437-H2437-BD2437)&gt;=0,G2437+I2437+O2437-H2437-BD2437,0)</f>
        <v>0</v>
      </c>
      <c r="BF2437" s="87" t="n">
        <f aca="false">IF((H2437-I2437-O2437-G2437+BD2437)&gt;=0,H2437-I2437-O2437-G2437+BD2437,0)</f>
        <v>153</v>
      </c>
      <c r="BG2437" s="106" t="n">
        <v>43509</v>
      </c>
      <c r="BH2437" s="107"/>
      <c r="BI2437" s="90" t="s">
        <v>43</v>
      </c>
      <c r="BJ2437" s="91" t="n">
        <v>-9</v>
      </c>
      <c r="BK2437" s="91" t="n">
        <f aca="false">BJ2437-BD2437+O2437</f>
        <v>-153</v>
      </c>
      <c r="BL2437" s="92"/>
    </row>
    <row r="2438" s="105" customFormat="true" ht="15" hidden="false" customHeight="false" outlineLevel="0" collapsed="false">
      <c r="A2438" s="207" t="n">
        <v>2432</v>
      </c>
      <c r="B2438" s="248" t="n">
        <v>43497</v>
      </c>
      <c r="C2438" s="249"/>
      <c r="D2438" s="96"/>
      <c r="E2438" s="74" t="n">
        <v>20</v>
      </c>
      <c r="F2438" s="97" t="s">
        <v>1797</v>
      </c>
      <c r="G2438" s="98" t="n">
        <v>0</v>
      </c>
      <c r="H2438" s="98" t="n">
        <v>60</v>
      </c>
      <c r="I2438" s="208"/>
      <c r="J2438" s="208"/>
      <c r="K2438" s="208"/>
      <c r="L2438" s="208"/>
      <c r="M2438" s="208"/>
      <c r="N2438" s="209"/>
      <c r="O2438" s="79" t="n">
        <f aca="false">SUM(J2438:N2438)</f>
        <v>0</v>
      </c>
      <c r="P2438" s="210"/>
      <c r="Q2438" s="210"/>
      <c r="R2438" s="210"/>
      <c r="S2438" s="210"/>
      <c r="T2438" s="210"/>
      <c r="U2438" s="210"/>
      <c r="V2438" s="210"/>
      <c r="W2438" s="210"/>
      <c r="X2438" s="210"/>
      <c r="Y2438" s="210"/>
      <c r="Z2438" s="210"/>
      <c r="AA2438" s="211"/>
      <c r="AB2438" s="212"/>
      <c r="AC2438" s="213"/>
      <c r="AD2438" s="214"/>
      <c r="AE2438" s="215"/>
      <c r="AF2438" s="215"/>
      <c r="AG2438" s="215"/>
      <c r="AH2438" s="215"/>
      <c r="AI2438" s="215"/>
      <c r="AJ2438" s="215"/>
      <c r="AK2438" s="215"/>
      <c r="AL2438" s="215"/>
      <c r="AM2438" s="215"/>
      <c r="AN2438" s="209"/>
      <c r="AO2438" s="215"/>
      <c r="AP2438" s="215"/>
      <c r="AQ2438" s="215"/>
      <c r="AR2438" s="215"/>
      <c r="AS2438" s="215"/>
      <c r="AT2438" s="215"/>
      <c r="AU2438" s="215"/>
      <c r="AV2438" s="215"/>
      <c r="AW2438" s="215"/>
      <c r="AX2438" s="215"/>
      <c r="AY2438" s="215"/>
      <c r="AZ2438" s="215"/>
      <c r="BA2438" s="215"/>
      <c r="BB2438" s="215"/>
      <c r="BC2438" s="215"/>
      <c r="BD2438" s="85" t="n">
        <f aca="false">SUM(AC2438:BC2438)</f>
        <v>0</v>
      </c>
      <c r="BE2438" s="111" t="n">
        <f aca="false">IF((G2438+I2438+O2438-H2438-BD2438)&gt;=0,G2438+I2438+O2438-H2438-BD2438,0)</f>
        <v>0</v>
      </c>
      <c r="BF2438" s="112" t="n">
        <f aca="false">IF((H2438-I2438-O2438-G2438+BD2438)&gt;=0,H2438-I2438-O2438-G2438+BD2438,0)</f>
        <v>60</v>
      </c>
      <c r="BG2438" s="102"/>
      <c r="BH2438" s="103"/>
      <c r="BI2438" s="90"/>
      <c r="BJ2438" s="91" t="n">
        <v>-60</v>
      </c>
      <c r="BK2438" s="91" t="n">
        <f aca="false">BJ2438-BD2438+O2438</f>
        <v>-60</v>
      </c>
      <c r="BL2438" s="104"/>
    </row>
    <row r="2439" s="105" customFormat="true" ht="15" hidden="false" customHeight="false" outlineLevel="0" collapsed="false">
      <c r="A2439" s="207" t="n">
        <v>2433</v>
      </c>
      <c r="B2439" s="248" t="n">
        <v>43497</v>
      </c>
      <c r="C2439" s="249"/>
      <c r="D2439" s="96"/>
      <c r="E2439" s="74" t="n">
        <v>20</v>
      </c>
      <c r="F2439" s="97" t="s">
        <v>1798</v>
      </c>
      <c r="G2439" s="98" t="n">
        <v>0</v>
      </c>
      <c r="H2439" s="98" t="n">
        <v>60</v>
      </c>
      <c r="I2439" s="208"/>
      <c r="J2439" s="208"/>
      <c r="K2439" s="208"/>
      <c r="L2439" s="208"/>
      <c r="M2439" s="208"/>
      <c r="N2439" s="209"/>
      <c r="O2439" s="79" t="n">
        <f aca="false">SUM(J2439:N2439)</f>
        <v>0</v>
      </c>
      <c r="P2439" s="210"/>
      <c r="Q2439" s="210"/>
      <c r="R2439" s="210"/>
      <c r="S2439" s="210"/>
      <c r="T2439" s="210"/>
      <c r="U2439" s="210"/>
      <c r="V2439" s="210"/>
      <c r="W2439" s="210"/>
      <c r="X2439" s="210"/>
      <c r="Y2439" s="210"/>
      <c r="Z2439" s="210"/>
      <c r="AA2439" s="211"/>
      <c r="AB2439" s="212"/>
      <c r="AC2439" s="213"/>
      <c r="AD2439" s="214"/>
      <c r="AE2439" s="215"/>
      <c r="AF2439" s="215"/>
      <c r="AG2439" s="215"/>
      <c r="AH2439" s="215"/>
      <c r="AI2439" s="215"/>
      <c r="AJ2439" s="215"/>
      <c r="AK2439" s="215"/>
      <c r="AL2439" s="215"/>
      <c r="AM2439" s="215"/>
      <c r="AN2439" s="209"/>
      <c r="AO2439" s="215"/>
      <c r="AP2439" s="215"/>
      <c r="AQ2439" s="215"/>
      <c r="AR2439" s="215"/>
      <c r="AS2439" s="215"/>
      <c r="AT2439" s="215"/>
      <c r="AU2439" s="215"/>
      <c r="AV2439" s="215"/>
      <c r="AW2439" s="215"/>
      <c r="AX2439" s="215"/>
      <c r="AY2439" s="215"/>
      <c r="AZ2439" s="215"/>
      <c r="BA2439" s="215"/>
      <c r="BB2439" s="215"/>
      <c r="BC2439" s="215"/>
      <c r="BD2439" s="85" t="n">
        <f aca="false">SUM(AC2439:BC2439)</f>
        <v>0</v>
      </c>
      <c r="BE2439" s="111" t="n">
        <f aca="false">IF((G2439+I2439+O2439-H2439-BD2439)&gt;=0,G2439+I2439+O2439-H2439-BD2439,0)</f>
        <v>0</v>
      </c>
      <c r="BF2439" s="112" t="n">
        <f aca="false">IF((H2439-I2439-O2439-G2439+BD2439)&gt;=0,H2439-I2439-O2439-G2439+BD2439,0)</f>
        <v>60</v>
      </c>
      <c r="BG2439" s="102"/>
      <c r="BH2439" s="103"/>
      <c r="BI2439" s="90"/>
      <c r="BJ2439" s="91" t="n">
        <v>-60</v>
      </c>
      <c r="BK2439" s="91" t="n">
        <f aca="false">BJ2439-BD2439+O2439</f>
        <v>-60</v>
      </c>
      <c r="BL2439" s="104"/>
    </row>
    <row r="2440" s="105" customFormat="true" ht="15" hidden="false" customHeight="false" outlineLevel="0" collapsed="false">
      <c r="A2440" s="207" t="n">
        <v>2434</v>
      </c>
      <c r="B2440" s="94" t="n">
        <v>43497</v>
      </c>
      <c r="C2440" s="95"/>
      <c r="D2440" s="96"/>
      <c r="E2440" s="74" t="n">
        <v>20</v>
      </c>
      <c r="F2440" s="97" t="s">
        <v>1799</v>
      </c>
      <c r="G2440" s="98" t="n">
        <v>20</v>
      </c>
      <c r="H2440" s="98" t="n">
        <v>0</v>
      </c>
      <c r="I2440" s="208"/>
      <c r="J2440" s="208"/>
      <c r="K2440" s="208"/>
      <c r="L2440" s="208"/>
      <c r="M2440" s="208"/>
      <c r="N2440" s="209" t="n">
        <v>20</v>
      </c>
      <c r="O2440" s="79" t="n">
        <f aca="false">SUM(J2440:N2440)</f>
        <v>20</v>
      </c>
      <c r="P2440" s="210"/>
      <c r="Q2440" s="210"/>
      <c r="R2440" s="210"/>
      <c r="S2440" s="210"/>
      <c r="T2440" s="210"/>
      <c r="U2440" s="210"/>
      <c r="V2440" s="210"/>
      <c r="W2440" s="210"/>
      <c r="X2440" s="210"/>
      <c r="Y2440" s="210"/>
      <c r="Z2440" s="210"/>
      <c r="AA2440" s="211"/>
      <c r="AB2440" s="212"/>
      <c r="AC2440" s="213"/>
      <c r="AD2440" s="214"/>
      <c r="AE2440" s="215"/>
      <c r="AF2440" s="215"/>
      <c r="AG2440" s="215"/>
      <c r="AH2440" s="215"/>
      <c r="AI2440" s="215"/>
      <c r="AJ2440" s="215"/>
      <c r="AK2440" s="215"/>
      <c r="AL2440" s="215"/>
      <c r="AM2440" s="215" t="n">
        <v>80</v>
      </c>
      <c r="AN2440" s="209"/>
      <c r="AO2440" s="215"/>
      <c r="AP2440" s="215"/>
      <c r="AQ2440" s="215"/>
      <c r="AR2440" s="215"/>
      <c r="AS2440" s="215"/>
      <c r="AT2440" s="215"/>
      <c r="AU2440" s="215"/>
      <c r="AV2440" s="215"/>
      <c r="AW2440" s="215"/>
      <c r="AX2440" s="215"/>
      <c r="AY2440" s="215"/>
      <c r="AZ2440" s="215"/>
      <c r="BA2440" s="215"/>
      <c r="BB2440" s="215"/>
      <c r="BC2440" s="215"/>
      <c r="BD2440" s="85" t="n">
        <f aca="false">SUM(AC2440:BC2440)</f>
        <v>80</v>
      </c>
      <c r="BE2440" s="111" t="n">
        <f aca="false">IF((G2440+I2440+O2440-H2440-BD2440)&gt;=0,G2440+I2440+O2440-H2440-BD2440,0)</f>
        <v>0</v>
      </c>
      <c r="BF2440" s="112" t="n">
        <f aca="false">IF((H2440-I2440-O2440-G2440+BD2440)&gt;=0,H2440-I2440-O2440-G2440+BD2440,0)</f>
        <v>40</v>
      </c>
      <c r="BG2440" s="102"/>
      <c r="BH2440" s="103"/>
      <c r="BI2440" s="90" t="s">
        <v>125</v>
      </c>
      <c r="BJ2440" s="91" t="n">
        <v>20</v>
      </c>
      <c r="BK2440" s="91" t="n">
        <f aca="false">BJ2440-BD2440+O2440</f>
        <v>-40</v>
      </c>
      <c r="BL2440" s="104"/>
    </row>
    <row r="2441" s="105" customFormat="true" ht="15" hidden="false" customHeight="false" outlineLevel="0" collapsed="false">
      <c r="A2441" s="207" t="n">
        <v>2435</v>
      </c>
      <c r="B2441" s="94" t="n">
        <v>43497</v>
      </c>
      <c r="C2441" s="249"/>
      <c r="D2441" s="96"/>
      <c r="E2441" s="251" t="n">
        <v>72</v>
      </c>
      <c r="F2441" s="97" t="s">
        <v>1800</v>
      </c>
      <c r="G2441" s="98" t="n">
        <v>0</v>
      </c>
      <c r="H2441" s="98" t="n">
        <v>0</v>
      </c>
      <c r="I2441" s="208"/>
      <c r="J2441" s="208"/>
      <c r="K2441" s="208"/>
      <c r="L2441" s="208"/>
      <c r="M2441" s="208"/>
      <c r="N2441" s="209"/>
      <c r="O2441" s="79" t="n">
        <f aca="false">SUM(J2441:N2441)</f>
        <v>0</v>
      </c>
      <c r="P2441" s="210"/>
      <c r="Q2441" s="210"/>
      <c r="R2441" s="210"/>
      <c r="S2441" s="210"/>
      <c r="T2441" s="210"/>
      <c r="U2441" s="210"/>
      <c r="V2441" s="210"/>
      <c r="W2441" s="210"/>
      <c r="X2441" s="210"/>
      <c r="Y2441" s="210"/>
      <c r="Z2441" s="210"/>
      <c r="AA2441" s="211"/>
      <c r="AB2441" s="212"/>
      <c r="AC2441" s="213"/>
      <c r="AD2441" s="214"/>
      <c r="AE2441" s="215"/>
      <c r="AF2441" s="215"/>
      <c r="AG2441" s="215"/>
      <c r="AH2441" s="215"/>
      <c r="AI2441" s="215"/>
      <c r="AJ2441" s="215"/>
      <c r="AK2441" s="215"/>
      <c r="AL2441" s="215"/>
      <c r="AM2441" s="215"/>
      <c r="AN2441" s="209"/>
      <c r="AO2441" s="215"/>
      <c r="AP2441" s="215"/>
      <c r="AQ2441" s="215"/>
      <c r="AR2441" s="215"/>
      <c r="AS2441" s="215"/>
      <c r="AT2441" s="215"/>
      <c r="AU2441" s="215"/>
      <c r="AV2441" s="215"/>
      <c r="AW2441" s="215"/>
      <c r="AX2441" s="215"/>
      <c r="AY2441" s="215"/>
      <c r="AZ2441" s="215"/>
      <c r="BA2441" s="215"/>
      <c r="BB2441" s="215"/>
      <c r="BC2441" s="215"/>
      <c r="BD2441" s="85" t="n">
        <f aca="false">SUM(AC2441:BC2441)</f>
        <v>0</v>
      </c>
      <c r="BE2441" s="111" t="n">
        <f aca="false">IF((G2441+I2441+O2441-H2441-BD2441)&gt;=0,G2441+I2441+O2441-H2441-BD2441,0)</f>
        <v>0</v>
      </c>
      <c r="BF2441" s="112" t="n">
        <f aca="false">IF((H2441-I2441-O2441-G2441+BD2441)&gt;=0,H2441-I2441-O2441-G2441+BD2441,0)</f>
        <v>0</v>
      </c>
      <c r="BG2441" s="102"/>
      <c r="BH2441" s="103"/>
      <c r="BI2441" s="90"/>
      <c r="BJ2441" s="91" t="n">
        <v>0</v>
      </c>
      <c r="BK2441" s="91" t="n">
        <f aca="false">BJ2441-BD2441+O2441</f>
        <v>0</v>
      </c>
      <c r="BL2441" s="104"/>
    </row>
    <row r="2442" s="105" customFormat="true" ht="15" hidden="false" customHeight="false" outlineLevel="0" collapsed="false">
      <c r="A2442" s="207" t="n">
        <v>2436</v>
      </c>
      <c r="B2442" s="94" t="n">
        <v>43497</v>
      </c>
      <c r="C2442" s="249"/>
      <c r="D2442" s="96"/>
      <c r="E2442" s="251" t="n">
        <v>20</v>
      </c>
      <c r="F2442" s="97" t="s">
        <v>1801</v>
      </c>
      <c r="G2442" s="98" t="n">
        <v>0</v>
      </c>
      <c r="H2442" s="98" t="n">
        <v>60</v>
      </c>
      <c r="I2442" s="208"/>
      <c r="J2442" s="208"/>
      <c r="K2442" s="208"/>
      <c r="L2442" s="208"/>
      <c r="M2442" s="208"/>
      <c r="N2442" s="209"/>
      <c r="O2442" s="79" t="n">
        <f aca="false">SUM(J2442:N2442)</f>
        <v>0</v>
      </c>
      <c r="P2442" s="210"/>
      <c r="Q2442" s="210"/>
      <c r="R2442" s="210"/>
      <c r="S2442" s="210"/>
      <c r="T2442" s="210"/>
      <c r="U2442" s="210"/>
      <c r="V2442" s="210"/>
      <c r="W2442" s="210"/>
      <c r="X2442" s="210"/>
      <c r="Y2442" s="210"/>
      <c r="Z2442" s="210"/>
      <c r="AA2442" s="211"/>
      <c r="AB2442" s="212"/>
      <c r="AC2442" s="213"/>
      <c r="AD2442" s="214"/>
      <c r="AE2442" s="215"/>
      <c r="AF2442" s="215"/>
      <c r="AG2442" s="215"/>
      <c r="AH2442" s="215"/>
      <c r="AI2442" s="215"/>
      <c r="AJ2442" s="215"/>
      <c r="AK2442" s="215"/>
      <c r="AL2442" s="215"/>
      <c r="AM2442" s="215"/>
      <c r="AN2442" s="209"/>
      <c r="AO2442" s="215"/>
      <c r="AP2442" s="215"/>
      <c r="AQ2442" s="215"/>
      <c r="AR2442" s="215"/>
      <c r="AS2442" s="215"/>
      <c r="AT2442" s="215"/>
      <c r="AU2442" s="215"/>
      <c r="AV2442" s="215"/>
      <c r="AW2442" s="215"/>
      <c r="AX2442" s="215"/>
      <c r="AY2442" s="215"/>
      <c r="AZ2442" s="215"/>
      <c r="BA2442" s="215"/>
      <c r="BB2442" s="215"/>
      <c r="BC2442" s="215"/>
      <c r="BD2442" s="85" t="n">
        <f aca="false">SUM(AC2442:BC2442)</f>
        <v>0</v>
      </c>
      <c r="BE2442" s="111" t="n">
        <f aca="false">IF((G2442+I2442+O2442-H2442-BD2442)&gt;=0,G2442+I2442+O2442-H2442-BD2442,0)</f>
        <v>0</v>
      </c>
      <c r="BF2442" s="112" t="n">
        <f aca="false">IF((H2442-I2442-O2442-G2442+BD2442)&gt;=0,H2442-I2442-O2442-G2442+BD2442,0)</f>
        <v>60</v>
      </c>
      <c r="BG2442" s="102"/>
      <c r="BH2442" s="103"/>
      <c r="BI2442" s="90"/>
      <c r="BJ2442" s="91" t="n">
        <v>-60</v>
      </c>
      <c r="BK2442" s="91" t="n">
        <f aca="false">BJ2442-BD2442+O2442</f>
        <v>-60</v>
      </c>
      <c r="BL2442" s="104"/>
    </row>
    <row r="2443" s="93" customFormat="true" ht="15" hidden="false" customHeight="false" outlineLevel="0" collapsed="false">
      <c r="A2443" s="207" t="n">
        <v>2437</v>
      </c>
      <c r="B2443" s="71" t="n">
        <v>43497</v>
      </c>
      <c r="C2443" s="72"/>
      <c r="D2443" s="73"/>
      <c r="E2443" s="74" t="n">
        <v>72</v>
      </c>
      <c r="F2443" s="75" t="s">
        <v>1802</v>
      </c>
      <c r="G2443" s="76" t="n">
        <v>0</v>
      </c>
      <c r="H2443" s="76" t="n">
        <v>432</v>
      </c>
      <c r="I2443" s="208"/>
      <c r="J2443" s="208"/>
      <c r="K2443" s="208"/>
      <c r="L2443" s="208"/>
      <c r="M2443" s="208"/>
      <c r="N2443" s="209"/>
      <c r="O2443" s="79" t="n">
        <f aca="false">SUM(J2443:N2443)</f>
        <v>0</v>
      </c>
      <c r="P2443" s="215"/>
      <c r="Q2443" s="215"/>
      <c r="R2443" s="215"/>
      <c r="S2443" s="215"/>
      <c r="T2443" s="215"/>
      <c r="U2443" s="215"/>
      <c r="V2443" s="215"/>
      <c r="W2443" s="215"/>
      <c r="X2443" s="215"/>
      <c r="Y2443" s="215"/>
      <c r="Z2443" s="215"/>
      <c r="AA2443" s="217"/>
      <c r="AB2443" s="218"/>
      <c r="AC2443" s="213"/>
      <c r="AD2443" s="214"/>
      <c r="AE2443" s="215"/>
      <c r="AF2443" s="215"/>
      <c r="AG2443" s="215"/>
      <c r="AH2443" s="215"/>
      <c r="AI2443" s="215"/>
      <c r="AJ2443" s="215"/>
      <c r="AK2443" s="215"/>
      <c r="AL2443" s="215"/>
      <c r="AM2443" s="215"/>
      <c r="AN2443" s="209"/>
      <c r="AO2443" s="215"/>
      <c r="AP2443" s="215"/>
      <c r="AQ2443" s="215"/>
      <c r="AR2443" s="215"/>
      <c r="AS2443" s="215"/>
      <c r="AT2443" s="215"/>
      <c r="AU2443" s="215"/>
      <c r="AV2443" s="215"/>
      <c r="AW2443" s="215"/>
      <c r="AX2443" s="215"/>
      <c r="AY2443" s="215"/>
      <c r="AZ2443" s="215"/>
      <c r="BA2443" s="215"/>
      <c r="BB2443" s="215"/>
      <c r="BC2443" s="215"/>
      <c r="BD2443" s="85" t="n">
        <f aca="false">SUM(AC2443:BC2443)</f>
        <v>0</v>
      </c>
      <c r="BE2443" s="86" t="n">
        <f aca="false">IF((G2443+I2443+O2443-H2443-BD2443)&gt;=0,G2443+I2443+O2443-H2443-BD2443,0)</f>
        <v>0</v>
      </c>
      <c r="BF2443" s="87" t="n">
        <f aca="false">IF((H2443-I2443-O2443-G2443+BD2443)&gt;=0,H2443-I2443-O2443-G2443+BD2443,0)</f>
        <v>432</v>
      </c>
      <c r="BG2443" s="106"/>
      <c r="BH2443" s="107"/>
      <c r="BI2443" s="90"/>
      <c r="BJ2443" s="91" t="n">
        <v>-432</v>
      </c>
      <c r="BK2443" s="91" t="n">
        <f aca="false">BJ2443-BD2443+O2443</f>
        <v>-432</v>
      </c>
      <c r="BL2443" s="92"/>
    </row>
    <row r="2444" s="105" customFormat="true" ht="15" hidden="false" customHeight="false" outlineLevel="0" collapsed="false">
      <c r="A2444" s="207" t="n">
        <v>2438</v>
      </c>
      <c r="B2444" s="94" t="n">
        <v>43497</v>
      </c>
      <c r="C2444" s="95"/>
      <c r="D2444" s="96"/>
      <c r="E2444" s="74" t="n">
        <v>72</v>
      </c>
      <c r="F2444" s="97" t="s">
        <v>1803</v>
      </c>
      <c r="G2444" s="98" t="n">
        <v>0</v>
      </c>
      <c r="H2444" s="98" t="n">
        <v>216</v>
      </c>
      <c r="I2444" s="208"/>
      <c r="J2444" s="208"/>
      <c r="K2444" s="208"/>
      <c r="L2444" s="208"/>
      <c r="M2444" s="208"/>
      <c r="N2444" s="209"/>
      <c r="O2444" s="79" t="n">
        <f aca="false">SUM(J2444:N2444)</f>
        <v>0</v>
      </c>
      <c r="P2444" s="210"/>
      <c r="Q2444" s="210"/>
      <c r="R2444" s="210"/>
      <c r="S2444" s="210"/>
      <c r="T2444" s="210"/>
      <c r="U2444" s="210"/>
      <c r="V2444" s="210"/>
      <c r="W2444" s="210"/>
      <c r="X2444" s="210"/>
      <c r="Y2444" s="210"/>
      <c r="Z2444" s="210"/>
      <c r="AA2444" s="211"/>
      <c r="AB2444" s="212"/>
      <c r="AC2444" s="213"/>
      <c r="AD2444" s="214"/>
      <c r="AE2444" s="215"/>
      <c r="AF2444" s="215"/>
      <c r="AG2444" s="215"/>
      <c r="AH2444" s="215"/>
      <c r="AI2444" s="215"/>
      <c r="AJ2444" s="215"/>
      <c r="AK2444" s="215"/>
      <c r="AL2444" s="215"/>
      <c r="AM2444" s="215"/>
      <c r="AN2444" s="209"/>
      <c r="AO2444" s="215"/>
      <c r="AP2444" s="215"/>
      <c r="AQ2444" s="215"/>
      <c r="AR2444" s="215"/>
      <c r="AS2444" s="215"/>
      <c r="AT2444" s="215"/>
      <c r="AU2444" s="215"/>
      <c r="AV2444" s="215"/>
      <c r="AW2444" s="215"/>
      <c r="AX2444" s="215"/>
      <c r="AY2444" s="215"/>
      <c r="AZ2444" s="215"/>
      <c r="BA2444" s="215"/>
      <c r="BB2444" s="215"/>
      <c r="BC2444" s="215"/>
      <c r="BD2444" s="85" t="n">
        <f aca="false">SUM(AC2444:BC2444)</f>
        <v>0</v>
      </c>
      <c r="BE2444" s="111" t="n">
        <f aca="false">IF((G2444+I2444+O2444-H2444-BD2444)&gt;=0,G2444+I2444+O2444-H2444-BD2444,0)</f>
        <v>0</v>
      </c>
      <c r="BF2444" s="112" t="n">
        <f aca="false">IF((H2444-I2444-O2444-G2444+BD2444)&gt;=0,H2444-I2444-O2444-G2444+BD2444,0)</f>
        <v>216</v>
      </c>
      <c r="BG2444" s="102"/>
      <c r="BH2444" s="103"/>
      <c r="BI2444" s="90"/>
      <c r="BJ2444" s="91" t="n">
        <v>-216</v>
      </c>
      <c r="BK2444" s="91" t="n">
        <f aca="false">BJ2444-BD2444+O2444</f>
        <v>-216</v>
      </c>
      <c r="BL2444" s="104"/>
    </row>
    <row r="2445" s="105" customFormat="true" ht="15" hidden="false" customHeight="false" outlineLevel="0" collapsed="false">
      <c r="A2445" s="207" t="n">
        <v>2439</v>
      </c>
      <c r="B2445" s="94" t="n">
        <v>43497</v>
      </c>
      <c r="C2445" s="95"/>
      <c r="D2445" s="96"/>
      <c r="E2445" s="74" t="n">
        <v>72</v>
      </c>
      <c r="F2445" s="97" t="s">
        <v>1804</v>
      </c>
      <c r="G2445" s="98" t="n">
        <v>0</v>
      </c>
      <c r="H2445" s="98" t="n">
        <v>216</v>
      </c>
      <c r="I2445" s="208"/>
      <c r="J2445" s="208"/>
      <c r="K2445" s="208"/>
      <c r="L2445" s="208"/>
      <c r="M2445" s="208"/>
      <c r="N2445" s="209"/>
      <c r="O2445" s="79" t="n">
        <f aca="false">SUM(J2445:N2445)</f>
        <v>0</v>
      </c>
      <c r="P2445" s="210"/>
      <c r="Q2445" s="210"/>
      <c r="R2445" s="210"/>
      <c r="S2445" s="210"/>
      <c r="T2445" s="210"/>
      <c r="U2445" s="210"/>
      <c r="V2445" s="210"/>
      <c r="W2445" s="210"/>
      <c r="X2445" s="210"/>
      <c r="Y2445" s="210"/>
      <c r="Z2445" s="210"/>
      <c r="AA2445" s="211"/>
      <c r="AB2445" s="212"/>
      <c r="AC2445" s="213"/>
      <c r="AD2445" s="214"/>
      <c r="AE2445" s="215"/>
      <c r="AF2445" s="215"/>
      <c r="AG2445" s="215"/>
      <c r="AH2445" s="215"/>
      <c r="AI2445" s="215"/>
      <c r="AJ2445" s="215"/>
      <c r="AK2445" s="215"/>
      <c r="AL2445" s="215"/>
      <c r="AM2445" s="215"/>
      <c r="AN2445" s="209"/>
      <c r="AO2445" s="215"/>
      <c r="AP2445" s="215"/>
      <c r="AQ2445" s="215"/>
      <c r="AR2445" s="215"/>
      <c r="AS2445" s="215"/>
      <c r="AT2445" s="215"/>
      <c r="AU2445" s="215"/>
      <c r="AV2445" s="215"/>
      <c r="AW2445" s="215"/>
      <c r="AX2445" s="215"/>
      <c r="AY2445" s="215"/>
      <c r="AZ2445" s="215"/>
      <c r="BA2445" s="215"/>
      <c r="BB2445" s="215"/>
      <c r="BC2445" s="215"/>
      <c r="BD2445" s="85" t="n">
        <f aca="false">SUM(AC2445:BC2445)</f>
        <v>0</v>
      </c>
      <c r="BE2445" s="111" t="n">
        <f aca="false">IF((G2445+I2445+O2445-H2445-BD2445)&gt;=0,G2445+I2445+O2445-H2445-BD2445,0)</f>
        <v>0</v>
      </c>
      <c r="BF2445" s="112" t="n">
        <f aca="false">IF((H2445-I2445-O2445-G2445+BD2445)&gt;=0,H2445-I2445-O2445-G2445+BD2445,0)</f>
        <v>216</v>
      </c>
      <c r="BG2445" s="102"/>
      <c r="BH2445" s="103"/>
      <c r="BI2445" s="90"/>
      <c r="BJ2445" s="91" t="n">
        <v>-216</v>
      </c>
      <c r="BK2445" s="91" t="n">
        <f aca="false">BJ2445-BD2445+O2445</f>
        <v>-216</v>
      </c>
      <c r="BL2445" s="104"/>
    </row>
    <row r="2446" s="105" customFormat="true" ht="15" hidden="false" customHeight="false" outlineLevel="0" collapsed="false">
      <c r="A2446" s="207" t="n">
        <v>2440</v>
      </c>
      <c r="B2446" s="94" t="n">
        <v>43497</v>
      </c>
      <c r="C2446" s="249"/>
      <c r="D2446" s="96"/>
      <c r="E2446" s="251" t="n">
        <v>72</v>
      </c>
      <c r="F2446" s="97" t="s">
        <v>1805</v>
      </c>
      <c r="G2446" s="98" t="n">
        <v>504</v>
      </c>
      <c r="H2446" s="98" t="n">
        <v>0</v>
      </c>
      <c r="I2446" s="208"/>
      <c r="J2446" s="208"/>
      <c r="K2446" s="208"/>
      <c r="L2446" s="208"/>
      <c r="M2446" s="208"/>
      <c r="N2446" s="209"/>
      <c r="O2446" s="79" t="n">
        <f aca="false">SUM(J2446:N2446)</f>
        <v>0</v>
      </c>
      <c r="P2446" s="210"/>
      <c r="Q2446" s="210"/>
      <c r="R2446" s="210"/>
      <c r="S2446" s="210"/>
      <c r="T2446" s="210"/>
      <c r="U2446" s="210"/>
      <c r="V2446" s="210"/>
      <c r="W2446" s="210"/>
      <c r="X2446" s="210"/>
      <c r="Y2446" s="210"/>
      <c r="Z2446" s="210"/>
      <c r="AA2446" s="211"/>
      <c r="AB2446" s="212"/>
      <c r="AC2446" s="213"/>
      <c r="AD2446" s="214"/>
      <c r="AE2446" s="215"/>
      <c r="AF2446" s="215"/>
      <c r="AG2446" s="215"/>
      <c r="AH2446" s="215"/>
      <c r="AI2446" s="215"/>
      <c r="AJ2446" s="215"/>
      <c r="AK2446" s="215"/>
      <c r="AL2446" s="215"/>
      <c r="AM2446" s="215"/>
      <c r="AN2446" s="209"/>
      <c r="AO2446" s="215"/>
      <c r="AP2446" s="215"/>
      <c r="AQ2446" s="215"/>
      <c r="AR2446" s="215"/>
      <c r="AS2446" s="215"/>
      <c r="AT2446" s="215"/>
      <c r="AU2446" s="215"/>
      <c r="AV2446" s="215"/>
      <c r="AW2446" s="215"/>
      <c r="AX2446" s="215"/>
      <c r="AY2446" s="215"/>
      <c r="AZ2446" s="215"/>
      <c r="BA2446" s="215"/>
      <c r="BB2446" s="215"/>
      <c r="BC2446" s="215"/>
      <c r="BD2446" s="85" t="n">
        <f aca="false">SUM(AC2446:BC2446)</f>
        <v>0</v>
      </c>
      <c r="BE2446" s="111" t="n">
        <f aca="false">IF((G2446+I2446+O2446-H2446-BD2446)&gt;=0,G2446+I2446+O2446-H2446-BD2446,0)</f>
        <v>504</v>
      </c>
      <c r="BF2446" s="112" t="n">
        <f aca="false">IF((H2446-I2446-O2446-G2446+BD2446)&gt;=0,H2446-I2446-O2446-G2446+BD2446,0)</f>
        <v>0</v>
      </c>
      <c r="BG2446" s="102"/>
      <c r="BH2446" s="103"/>
      <c r="BI2446" s="90"/>
      <c r="BJ2446" s="91" t="n">
        <v>504</v>
      </c>
      <c r="BK2446" s="91" t="n">
        <f aca="false">BJ2446-BD2446+O2446</f>
        <v>504</v>
      </c>
      <c r="BL2446" s="104"/>
    </row>
    <row r="2447" s="105" customFormat="true" ht="15" hidden="false" customHeight="false" outlineLevel="0" collapsed="false">
      <c r="A2447" s="207" t="n">
        <v>2441</v>
      </c>
      <c r="B2447" s="94" t="n">
        <v>43497</v>
      </c>
      <c r="C2447" s="249"/>
      <c r="D2447" s="96"/>
      <c r="E2447" s="251" t="n">
        <v>72</v>
      </c>
      <c r="F2447" s="97" t="s">
        <v>1806</v>
      </c>
      <c r="G2447" s="98" t="n">
        <v>0</v>
      </c>
      <c r="H2447" s="98" t="n">
        <v>144</v>
      </c>
      <c r="I2447" s="208"/>
      <c r="J2447" s="208"/>
      <c r="K2447" s="208"/>
      <c r="L2447" s="208"/>
      <c r="M2447" s="208"/>
      <c r="N2447" s="209"/>
      <c r="O2447" s="79" t="n">
        <f aca="false">SUM(J2447:N2447)</f>
        <v>0</v>
      </c>
      <c r="P2447" s="210"/>
      <c r="Q2447" s="210"/>
      <c r="R2447" s="210"/>
      <c r="S2447" s="210"/>
      <c r="T2447" s="210"/>
      <c r="U2447" s="210"/>
      <c r="V2447" s="210"/>
      <c r="W2447" s="210"/>
      <c r="X2447" s="210"/>
      <c r="Y2447" s="210"/>
      <c r="Z2447" s="210"/>
      <c r="AA2447" s="211"/>
      <c r="AB2447" s="212"/>
      <c r="AC2447" s="213"/>
      <c r="AD2447" s="214"/>
      <c r="AE2447" s="215"/>
      <c r="AF2447" s="215"/>
      <c r="AG2447" s="215"/>
      <c r="AH2447" s="215"/>
      <c r="AI2447" s="215"/>
      <c r="AJ2447" s="215"/>
      <c r="AK2447" s="215"/>
      <c r="AL2447" s="215"/>
      <c r="AM2447" s="215"/>
      <c r="AN2447" s="209"/>
      <c r="AO2447" s="215"/>
      <c r="AP2447" s="215"/>
      <c r="AQ2447" s="215"/>
      <c r="AR2447" s="215"/>
      <c r="AS2447" s="215"/>
      <c r="AT2447" s="215"/>
      <c r="AU2447" s="215"/>
      <c r="AV2447" s="215"/>
      <c r="AW2447" s="215"/>
      <c r="AX2447" s="215"/>
      <c r="AY2447" s="215"/>
      <c r="AZ2447" s="215"/>
      <c r="BA2447" s="215"/>
      <c r="BB2447" s="215"/>
      <c r="BC2447" s="215"/>
      <c r="BD2447" s="85" t="n">
        <f aca="false">SUM(AC2447:BC2447)</f>
        <v>0</v>
      </c>
      <c r="BE2447" s="111" t="n">
        <f aca="false">IF((G2447+I2447+O2447-H2447-BD2447)&gt;=0,G2447+I2447+O2447-H2447-BD2447,0)</f>
        <v>0</v>
      </c>
      <c r="BF2447" s="112" t="n">
        <f aca="false">IF((H2447-I2447-O2447-G2447+BD2447)&gt;=0,H2447-I2447-O2447-G2447+BD2447,0)</f>
        <v>144</v>
      </c>
      <c r="BG2447" s="102"/>
      <c r="BH2447" s="103"/>
      <c r="BI2447" s="90"/>
      <c r="BJ2447" s="91" t="n">
        <v>-144</v>
      </c>
      <c r="BK2447" s="91" t="n">
        <f aca="false">BJ2447-BD2447+O2447</f>
        <v>-144</v>
      </c>
      <c r="BL2447" s="104"/>
    </row>
    <row r="2448" s="105" customFormat="true" ht="15" hidden="false" customHeight="false" outlineLevel="0" collapsed="false">
      <c r="A2448" s="207" t="n">
        <v>2442</v>
      </c>
      <c r="B2448" s="94" t="n">
        <v>43497</v>
      </c>
      <c r="C2448" s="249"/>
      <c r="D2448" s="96"/>
      <c r="E2448" s="251" t="n">
        <v>20</v>
      </c>
      <c r="F2448" s="97" t="s">
        <v>1807</v>
      </c>
      <c r="G2448" s="98" t="n">
        <v>0</v>
      </c>
      <c r="H2448" s="98" t="n">
        <v>40</v>
      </c>
      <c r="I2448" s="208"/>
      <c r="J2448" s="208"/>
      <c r="K2448" s="208"/>
      <c r="L2448" s="208"/>
      <c r="M2448" s="208"/>
      <c r="N2448" s="209"/>
      <c r="O2448" s="79" t="n">
        <f aca="false">SUM(J2448:N2448)</f>
        <v>0</v>
      </c>
      <c r="P2448" s="210"/>
      <c r="Q2448" s="210"/>
      <c r="R2448" s="210"/>
      <c r="S2448" s="210"/>
      <c r="T2448" s="210"/>
      <c r="U2448" s="210"/>
      <c r="V2448" s="210"/>
      <c r="W2448" s="210"/>
      <c r="X2448" s="210"/>
      <c r="Y2448" s="210"/>
      <c r="Z2448" s="210"/>
      <c r="AA2448" s="211"/>
      <c r="AB2448" s="212"/>
      <c r="AC2448" s="213"/>
      <c r="AD2448" s="214"/>
      <c r="AE2448" s="215"/>
      <c r="AF2448" s="215"/>
      <c r="AG2448" s="215"/>
      <c r="AH2448" s="215"/>
      <c r="AI2448" s="215"/>
      <c r="AJ2448" s="215"/>
      <c r="AK2448" s="215"/>
      <c r="AL2448" s="215"/>
      <c r="AM2448" s="215"/>
      <c r="AN2448" s="209"/>
      <c r="AO2448" s="215"/>
      <c r="AP2448" s="215"/>
      <c r="AQ2448" s="215"/>
      <c r="AR2448" s="215"/>
      <c r="AS2448" s="215"/>
      <c r="AT2448" s="215"/>
      <c r="AU2448" s="215"/>
      <c r="AV2448" s="215"/>
      <c r="AW2448" s="215"/>
      <c r="AX2448" s="215"/>
      <c r="AY2448" s="215"/>
      <c r="AZ2448" s="215"/>
      <c r="BA2448" s="215"/>
      <c r="BB2448" s="215"/>
      <c r="BC2448" s="215"/>
      <c r="BD2448" s="85" t="n">
        <f aca="false">SUM(AC2448:BC2448)</f>
        <v>0</v>
      </c>
      <c r="BE2448" s="111" t="n">
        <f aca="false">IF((G2448+I2448+O2448-H2448-BD2448)&gt;=0,G2448+I2448+O2448-H2448-BD2448,0)</f>
        <v>0</v>
      </c>
      <c r="BF2448" s="112" t="n">
        <f aca="false">IF((H2448-I2448-O2448-G2448+BD2448)&gt;=0,H2448-I2448-O2448-G2448+BD2448,0)</f>
        <v>40</v>
      </c>
      <c r="BG2448" s="102"/>
      <c r="BH2448" s="103"/>
      <c r="BI2448" s="90"/>
      <c r="BJ2448" s="91" t="n">
        <v>-40</v>
      </c>
      <c r="BK2448" s="91" t="n">
        <f aca="false">BJ2448-BD2448+O2448</f>
        <v>-40</v>
      </c>
      <c r="BL2448" s="104"/>
    </row>
    <row r="2449" s="105" customFormat="true" ht="15" hidden="false" customHeight="false" outlineLevel="0" collapsed="false">
      <c r="A2449" s="207" t="n">
        <v>2443</v>
      </c>
      <c r="B2449" s="94" t="n">
        <v>43497</v>
      </c>
      <c r="C2449" s="249"/>
      <c r="D2449" s="96"/>
      <c r="E2449" s="251" t="n">
        <v>72</v>
      </c>
      <c r="F2449" s="97" t="s">
        <v>1808</v>
      </c>
      <c r="G2449" s="98" t="n">
        <v>0</v>
      </c>
      <c r="H2449" s="98" t="n">
        <v>0</v>
      </c>
      <c r="I2449" s="208"/>
      <c r="J2449" s="208"/>
      <c r="K2449" s="208"/>
      <c r="L2449" s="208"/>
      <c r="M2449" s="208"/>
      <c r="N2449" s="209"/>
      <c r="O2449" s="79" t="n">
        <f aca="false">SUM(J2449:N2449)</f>
        <v>0</v>
      </c>
      <c r="P2449" s="210"/>
      <c r="Q2449" s="210"/>
      <c r="R2449" s="210"/>
      <c r="S2449" s="210"/>
      <c r="T2449" s="210"/>
      <c r="U2449" s="210"/>
      <c r="V2449" s="210"/>
      <c r="W2449" s="210"/>
      <c r="X2449" s="210"/>
      <c r="Y2449" s="210"/>
      <c r="Z2449" s="210"/>
      <c r="AA2449" s="211"/>
      <c r="AB2449" s="212"/>
      <c r="AC2449" s="213"/>
      <c r="AD2449" s="214"/>
      <c r="AE2449" s="215"/>
      <c r="AF2449" s="215"/>
      <c r="AG2449" s="215"/>
      <c r="AH2449" s="215"/>
      <c r="AI2449" s="215"/>
      <c r="AJ2449" s="215"/>
      <c r="AK2449" s="215"/>
      <c r="AL2449" s="215"/>
      <c r="AM2449" s="215"/>
      <c r="AN2449" s="209"/>
      <c r="AO2449" s="215"/>
      <c r="AP2449" s="215"/>
      <c r="AQ2449" s="215"/>
      <c r="AR2449" s="215"/>
      <c r="AS2449" s="215"/>
      <c r="AT2449" s="215"/>
      <c r="AU2449" s="215"/>
      <c r="AV2449" s="215"/>
      <c r="AW2449" s="215"/>
      <c r="AX2449" s="215"/>
      <c r="AY2449" s="215"/>
      <c r="AZ2449" s="215"/>
      <c r="BA2449" s="215"/>
      <c r="BB2449" s="215"/>
      <c r="BC2449" s="215"/>
      <c r="BD2449" s="85" t="n">
        <f aca="false">SUM(AC2449:BC2449)</f>
        <v>0</v>
      </c>
      <c r="BE2449" s="111" t="n">
        <f aca="false">IF((G2449+I2449+O2449-H2449-BD2449)&gt;=0,G2449+I2449+O2449-H2449-BD2449,0)</f>
        <v>0</v>
      </c>
      <c r="BF2449" s="112" t="n">
        <f aca="false">IF((H2449-I2449-O2449-G2449+BD2449)&gt;=0,H2449-I2449-O2449-G2449+BD2449,0)</f>
        <v>0</v>
      </c>
      <c r="BG2449" s="102"/>
      <c r="BH2449" s="103"/>
      <c r="BI2449" s="90"/>
      <c r="BJ2449" s="91" t="n">
        <v>0</v>
      </c>
      <c r="BK2449" s="91" t="n">
        <f aca="false">BJ2449-BD2449+O2449</f>
        <v>0</v>
      </c>
      <c r="BL2449" s="104"/>
    </row>
    <row r="2450" s="105" customFormat="true" ht="15" hidden="false" customHeight="false" outlineLevel="0" collapsed="false">
      <c r="A2450" s="207" t="n">
        <v>2444</v>
      </c>
      <c r="B2450" s="94" t="n">
        <v>43497</v>
      </c>
      <c r="C2450" s="249"/>
      <c r="D2450" s="96"/>
      <c r="E2450" s="74" t="n">
        <v>72</v>
      </c>
      <c r="F2450" s="97" t="s">
        <v>1809</v>
      </c>
      <c r="G2450" s="98" t="n">
        <v>0</v>
      </c>
      <c r="H2450" s="98" t="n">
        <v>0</v>
      </c>
      <c r="I2450" s="208"/>
      <c r="J2450" s="208"/>
      <c r="K2450" s="208"/>
      <c r="L2450" s="208"/>
      <c r="M2450" s="208"/>
      <c r="N2450" s="209"/>
      <c r="O2450" s="79" t="n">
        <f aca="false">SUM(J2450:N2450)</f>
        <v>0</v>
      </c>
      <c r="P2450" s="210"/>
      <c r="Q2450" s="210"/>
      <c r="R2450" s="210"/>
      <c r="S2450" s="210"/>
      <c r="T2450" s="210"/>
      <c r="U2450" s="210"/>
      <c r="V2450" s="210"/>
      <c r="W2450" s="210"/>
      <c r="X2450" s="210"/>
      <c r="Y2450" s="210"/>
      <c r="Z2450" s="210"/>
      <c r="AA2450" s="211"/>
      <c r="AB2450" s="212"/>
      <c r="AC2450" s="213"/>
      <c r="AD2450" s="214"/>
      <c r="AE2450" s="215"/>
      <c r="AF2450" s="215"/>
      <c r="AG2450" s="215"/>
      <c r="AH2450" s="215"/>
      <c r="AI2450" s="215"/>
      <c r="AJ2450" s="215"/>
      <c r="AK2450" s="215"/>
      <c r="AL2450" s="215"/>
      <c r="AM2450" s="215"/>
      <c r="AN2450" s="209"/>
      <c r="AO2450" s="215"/>
      <c r="AP2450" s="215"/>
      <c r="AQ2450" s="215"/>
      <c r="AR2450" s="215"/>
      <c r="AS2450" s="215"/>
      <c r="AT2450" s="215"/>
      <c r="AU2450" s="215"/>
      <c r="AV2450" s="215"/>
      <c r="AW2450" s="215"/>
      <c r="AX2450" s="215"/>
      <c r="AY2450" s="215"/>
      <c r="AZ2450" s="215"/>
      <c r="BA2450" s="215"/>
      <c r="BB2450" s="215"/>
      <c r="BC2450" s="215"/>
      <c r="BD2450" s="85" t="n">
        <f aca="false">SUM(AC2450:BC2450)</f>
        <v>0</v>
      </c>
      <c r="BE2450" s="111" t="n">
        <f aca="false">IF((G2450+I2450+O2450-H2450-BD2450)&gt;=0,G2450+I2450+O2450-H2450-BD2450,0)</f>
        <v>0</v>
      </c>
      <c r="BF2450" s="112" t="n">
        <f aca="false">IF((H2450-I2450-O2450-G2450+BD2450)&gt;=0,H2450-I2450-O2450-G2450+BD2450,0)</f>
        <v>0</v>
      </c>
      <c r="BG2450" s="102"/>
      <c r="BH2450" s="103"/>
      <c r="BI2450" s="90"/>
      <c r="BJ2450" s="91" t="n">
        <v>0</v>
      </c>
      <c r="BK2450" s="91" t="n">
        <f aca="false">BJ2450-BD2450+O2450</f>
        <v>0</v>
      </c>
      <c r="BL2450" s="104"/>
    </row>
    <row r="2451" s="105" customFormat="true" ht="15" hidden="false" customHeight="false" outlineLevel="0" collapsed="false">
      <c r="A2451" s="207" t="n">
        <v>2445</v>
      </c>
      <c r="B2451" s="94" t="n">
        <v>43497</v>
      </c>
      <c r="C2451" s="249"/>
      <c r="D2451" s="96"/>
      <c r="E2451" s="74" t="n">
        <v>72</v>
      </c>
      <c r="F2451" s="97" t="s">
        <v>1810</v>
      </c>
      <c r="G2451" s="98" t="n">
        <v>0</v>
      </c>
      <c r="H2451" s="98" t="n">
        <v>46</v>
      </c>
      <c r="I2451" s="208"/>
      <c r="J2451" s="208"/>
      <c r="K2451" s="208"/>
      <c r="L2451" s="208"/>
      <c r="M2451" s="208"/>
      <c r="N2451" s="209"/>
      <c r="O2451" s="79" t="n">
        <f aca="false">SUM(J2451:N2451)</f>
        <v>0</v>
      </c>
      <c r="P2451" s="210"/>
      <c r="Q2451" s="210"/>
      <c r="R2451" s="210"/>
      <c r="S2451" s="210"/>
      <c r="T2451" s="210"/>
      <c r="U2451" s="210"/>
      <c r="V2451" s="210"/>
      <c r="W2451" s="210"/>
      <c r="X2451" s="210"/>
      <c r="Y2451" s="210"/>
      <c r="Z2451" s="210"/>
      <c r="AA2451" s="211"/>
      <c r="AB2451" s="212"/>
      <c r="AC2451" s="213"/>
      <c r="AD2451" s="214"/>
      <c r="AE2451" s="215"/>
      <c r="AF2451" s="215"/>
      <c r="AG2451" s="215"/>
      <c r="AH2451" s="215"/>
      <c r="AI2451" s="215"/>
      <c r="AJ2451" s="215"/>
      <c r="AK2451" s="215"/>
      <c r="AL2451" s="215"/>
      <c r="AM2451" s="215"/>
      <c r="AN2451" s="209"/>
      <c r="AO2451" s="215"/>
      <c r="AP2451" s="215"/>
      <c r="AQ2451" s="215"/>
      <c r="AR2451" s="215"/>
      <c r="AS2451" s="215"/>
      <c r="AT2451" s="215"/>
      <c r="AU2451" s="215"/>
      <c r="AV2451" s="215"/>
      <c r="AW2451" s="215"/>
      <c r="AX2451" s="215"/>
      <c r="AY2451" s="215"/>
      <c r="AZ2451" s="215"/>
      <c r="BA2451" s="215"/>
      <c r="BB2451" s="215"/>
      <c r="BC2451" s="215"/>
      <c r="BD2451" s="85" t="n">
        <f aca="false">SUM(AC2451:BC2451)</f>
        <v>0</v>
      </c>
      <c r="BE2451" s="111" t="n">
        <f aca="false">IF((G2451+I2451+O2451-H2451-BD2451)&gt;=0,G2451+I2451+O2451-H2451-BD2451,0)</f>
        <v>0</v>
      </c>
      <c r="BF2451" s="112" t="n">
        <f aca="false">IF((H2451-I2451-O2451-G2451+BD2451)&gt;=0,H2451-I2451-O2451-G2451+BD2451,0)</f>
        <v>46</v>
      </c>
      <c r="BG2451" s="102"/>
      <c r="BH2451" s="103" t="n">
        <v>43507</v>
      </c>
      <c r="BI2451" s="90"/>
      <c r="BJ2451" s="91" t="n">
        <v>-46</v>
      </c>
      <c r="BK2451" s="91" t="n">
        <f aca="false">BJ2451-BD2451+O2451</f>
        <v>-46</v>
      </c>
      <c r="BL2451" s="104"/>
    </row>
    <row r="2452" s="105" customFormat="true" ht="15" hidden="false" customHeight="false" outlineLevel="0" collapsed="false">
      <c r="A2452" s="207" t="n">
        <v>2446</v>
      </c>
      <c r="B2452" s="94" t="n">
        <v>43497</v>
      </c>
      <c r="C2452" s="95"/>
      <c r="D2452" s="96"/>
      <c r="E2452" s="74" t="n">
        <v>20</v>
      </c>
      <c r="F2452" s="97" t="s">
        <v>1811</v>
      </c>
      <c r="G2452" s="98" t="n">
        <v>0</v>
      </c>
      <c r="H2452" s="98" t="n">
        <v>60</v>
      </c>
      <c r="I2452" s="208"/>
      <c r="J2452" s="208"/>
      <c r="K2452" s="208"/>
      <c r="L2452" s="208"/>
      <c r="M2452" s="208"/>
      <c r="N2452" s="209"/>
      <c r="O2452" s="79" t="n">
        <f aca="false">SUM(J2452:N2452)</f>
        <v>0</v>
      </c>
      <c r="P2452" s="210"/>
      <c r="Q2452" s="210"/>
      <c r="R2452" s="210"/>
      <c r="S2452" s="210"/>
      <c r="T2452" s="210"/>
      <c r="U2452" s="210"/>
      <c r="V2452" s="210"/>
      <c r="W2452" s="210"/>
      <c r="X2452" s="210"/>
      <c r="Y2452" s="210"/>
      <c r="Z2452" s="210"/>
      <c r="AA2452" s="211"/>
      <c r="AB2452" s="212"/>
      <c r="AC2452" s="213"/>
      <c r="AD2452" s="214"/>
      <c r="AE2452" s="215"/>
      <c r="AF2452" s="215"/>
      <c r="AG2452" s="215"/>
      <c r="AH2452" s="215"/>
      <c r="AI2452" s="215"/>
      <c r="AJ2452" s="215"/>
      <c r="AK2452" s="215"/>
      <c r="AL2452" s="215"/>
      <c r="AM2452" s="215"/>
      <c r="AN2452" s="209"/>
      <c r="AO2452" s="215"/>
      <c r="AP2452" s="215"/>
      <c r="AQ2452" s="215"/>
      <c r="AR2452" s="215"/>
      <c r="AS2452" s="215"/>
      <c r="AT2452" s="215"/>
      <c r="AU2452" s="215"/>
      <c r="AV2452" s="215"/>
      <c r="AW2452" s="215"/>
      <c r="AX2452" s="215"/>
      <c r="AY2452" s="215"/>
      <c r="AZ2452" s="215"/>
      <c r="BA2452" s="215"/>
      <c r="BB2452" s="215"/>
      <c r="BC2452" s="215"/>
      <c r="BD2452" s="85" t="n">
        <f aca="false">SUM(AC2452:BC2452)</f>
        <v>0</v>
      </c>
      <c r="BE2452" s="111" t="n">
        <f aca="false">IF((G2452+I2452+O2452-H2452-BD2452)&gt;=0,G2452+I2452+O2452-H2452-BD2452,0)</f>
        <v>0</v>
      </c>
      <c r="BF2452" s="112" t="n">
        <f aca="false">IF((H2452-I2452-O2452-G2452+BD2452)&gt;=0,H2452-I2452-O2452-G2452+BD2452,0)</f>
        <v>60</v>
      </c>
      <c r="BG2452" s="102"/>
      <c r="BH2452" s="103"/>
      <c r="BI2452" s="90"/>
      <c r="BJ2452" s="91" t="n">
        <v>-60</v>
      </c>
      <c r="BK2452" s="91" t="n">
        <f aca="false">BJ2452-BD2452+O2452</f>
        <v>-60</v>
      </c>
      <c r="BL2452" s="104"/>
    </row>
    <row r="2453" s="105" customFormat="true" ht="15" hidden="false" customHeight="false" outlineLevel="0" collapsed="false">
      <c r="A2453" s="207" t="n">
        <v>2447</v>
      </c>
      <c r="B2453" s="94" t="n">
        <v>43497</v>
      </c>
      <c r="C2453" s="95"/>
      <c r="D2453" s="96"/>
      <c r="E2453" s="74" t="n">
        <v>72</v>
      </c>
      <c r="F2453" s="97" t="s">
        <v>1812</v>
      </c>
      <c r="G2453" s="98" t="n">
        <v>0</v>
      </c>
      <c r="H2453" s="98" t="n">
        <v>2</v>
      </c>
      <c r="I2453" s="208"/>
      <c r="J2453" s="208"/>
      <c r="K2453" s="208"/>
      <c r="L2453" s="208"/>
      <c r="M2453" s="208"/>
      <c r="N2453" s="209"/>
      <c r="O2453" s="79" t="n">
        <f aca="false">SUM(J2453:N2453)</f>
        <v>0</v>
      </c>
      <c r="P2453" s="210"/>
      <c r="Q2453" s="210"/>
      <c r="R2453" s="210"/>
      <c r="S2453" s="210"/>
      <c r="T2453" s="210"/>
      <c r="U2453" s="210"/>
      <c r="V2453" s="210"/>
      <c r="W2453" s="210"/>
      <c r="X2453" s="210"/>
      <c r="Y2453" s="210"/>
      <c r="Z2453" s="210"/>
      <c r="AA2453" s="211"/>
      <c r="AB2453" s="212"/>
      <c r="AC2453" s="213"/>
      <c r="AD2453" s="214"/>
      <c r="AE2453" s="215"/>
      <c r="AF2453" s="215"/>
      <c r="AG2453" s="215"/>
      <c r="AH2453" s="215"/>
      <c r="AI2453" s="215"/>
      <c r="AJ2453" s="215"/>
      <c r="AK2453" s="215"/>
      <c r="AL2453" s="215"/>
      <c r="AM2453" s="215"/>
      <c r="AN2453" s="209"/>
      <c r="AO2453" s="215"/>
      <c r="AP2453" s="215"/>
      <c r="AQ2453" s="215"/>
      <c r="AR2453" s="215"/>
      <c r="AS2453" s="215"/>
      <c r="AT2453" s="215"/>
      <c r="AU2453" s="215"/>
      <c r="AV2453" s="215"/>
      <c r="AW2453" s="215"/>
      <c r="AX2453" s="215"/>
      <c r="AY2453" s="215"/>
      <c r="AZ2453" s="215"/>
      <c r="BA2453" s="215"/>
      <c r="BB2453" s="215"/>
      <c r="BC2453" s="215"/>
      <c r="BD2453" s="85" t="n">
        <f aca="false">SUM(AC2453:BC2453)</f>
        <v>0</v>
      </c>
      <c r="BE2453" s="111" t="n">
        <f aca="false">IF((G2453+I2453+O2453-H2453-BD2453)&gt;=0,G2453+I2453+O2453-H2453-BD2453,0)</f>
        <v>0</v>
      </c>
      <c r="BF2453" s="112" t="n">
        <f aca="false">IF((H2453-I2453-O2453-G2453+BD2453)&gt;=0,H2453-I2453-O2453-G2453+BD2453,0)</f>
        <v>2</v>
      </c>
      <c r="BG2453" s="102"/>
      <c r="BH2453" s="103"/>
      <c r="BI2453" s="90"/>
      <c r="BJ2453" s="91" t="n">
        <v>-2</v>
      </c>
      <c r="BK2453" s="91" t="n">
        <f aca="false">BJ2453-BD2453+O2453</f>
        <v>-2</v>
      </c>
      <c r="BL2453" s="104"/>
    </row>
    <row r="2454" s="105" customFormat="true" ht="15" hidden="false" customHeight="false" outlineLevel="0" collapsed="false">
      <c r="A2454" s="207" t="n">
        <v>2448</v>
      </c>
      <c r="B2454" s="94" t="n">
        <v>43497</v>
      </c>
      <c r="C2454" s="95"/>
      <c r="D2454" s="96"/>
      <c r="E2454" s="74" t="n">
        <v>20</v>
      </c>
      <c r="F2454" s="97" t="s">
        <v>1813</v>
      </c>
      <c r="G2454" s="98" t="n">
        <v>0</v>
      </c>
      <c r="H2454" s="98" t="n">
        <v>60</v>
      </c>
      <c r="I2454" s="208"/>
      <c r="J2454" s="208"/>
      <c r="K2454" s="208"/>
      <c r="L2454" s="208"/>
      <c r="M2454" s="208"/>
      <c r="N2454" s="209"/>
      <c r="O2454" s="79" t="n">
        <f aca="false">SUM(J2454:N2454)</f>
        <v>0</v>
      </c>
      <c r="P2454" s="210"/>
      <c r="Q2454" s="210"/>
      <c r="R2454" s="210"/>
      <c r="S2454" s="210"/>
      <c r="T2454" s="210"/>
      <c r="U2454" s="210"/>
      <c r="V2454" s="210"/>
      <c r="W2454" s="210"/>
      <c r="X2454" s="210"/>
      <c r="Y2454" s="210"/>
      <c r="Z2454" s="210"/>
      <c r="AA2454" s="211"/>
      <c r="AB2454" s="212"/>
      <c r="AC2454" s="213"/>
      <c r="AD2454" s="214"/>
      <c r="AE2454" s="215"/>
      <c r="AF2454" s="215"/>
      <c r="AG2454" s="215"/>
      <c r="AH2454" s="215"/>
      <c r="AI2454" s="215"/>
      <c r="AJ2454" s="215"/>
      <c r="AK2454" s="215"/>
      <c r="AL2454" s="215"/>
      <c r="AM2454" s="215"/>
      <c r="AN2454" s="209"/>
      <c r="AO2454" s="215"/>
      <c r="AP2454" s="215"/>
      <c r="AQ2454" s="215"/>
      <c r="AR2454" s="215"/>
      <c r="AS2454" s="215"/>
      <c r="AT2454" s="215"/>
      <c r="AU2454" s="215"/>
      <c r="AV2454" s="215"/>
      <c r="AW2454" s="215"/>
      <c r="AX2454" s="215"/>
      <c r="AY2454" s="215"/>
      <c r="AZ2454" s="215"/>
      <c r="BA2454" s="215"/>
      <c r="BB2454" s="215"/>
      <c r="BC2454" s="215"/>
      <c r="BD2454" s="85" t="n">
        <f aca="false">SUM(AC2454:BC2454)</f>
        <v>0</v>
      </c>
      <c r="BE2454" s="111" t="n">
        <f aca="false">IF((G2454+I2454+O2454-H2454-BD2454)&gt;=0,G2454+I2454+O2454-H2454-BD2454,0)</f>
        <v>0</v>
      </c>
      <c r="BF2454" s="112" t="n">
        <f aca="false">IF((H2454-I2454-O2454-G2454+BD2454)&gt;=0,H2454-I2454-O2454-G2454+BD2454,0)</f>
        <v>60</v>
      </c>
      <c r="BG2454" s="102"/>
      <c r="BH2454" s="103"/>
      <c r="BI2454" s="90"/>
      <c r="BJ2454" s="91" t="n">
        <v>-60</v>
      </c>
      <c r="BK2454" s="91" t="n">
        <f aca="false">BJ2454-BD2454+O2454</f>
        <v>-60</v>
      </c>
      <c r="BL2454" s="104"/>
    </row>
    <row r="2455" s="105" customFormat="true" ht="15" hidden="false" customHeight="false" outlineLevel="0" collapsed="false">
      <c r="A2455" s="207" t="n">
        <v>2449</v>
      </c>
      <c r="B2455" s="94" t="n">
        <v>43497</v>
      </c>
      <c r="C2455" s="95"/>
      <c r="D2455" s="96"/>
      <c r="E2455" s="74" t="n">
        <v>72</v>
      </c>
      <c r="F2455" s="97" t="s">
        <v>1814</v>
      </c>
      <c r="G2455" s="98" t="n">
        <v>0</v>
      </c>
      <c r="H2455" s="98" t="n">
        <v>216</v>
      </c>
      <c r="I2455" s="208"/>
      <c r="J2455" s="208"/>
      <c r="K2455" s="208"/>
      <c r="L2455" s="208"/>
      <c r="M2455" s="208"/>
      <c r="N2455" s="209"/>
      <c r="O2455" s="79" t="n">
        <f aca="false">SUM(J2455:N2455)</f>
        <v>0</v>
      </c>
      <c r="P2455" s="210"/>
      <c r="Q2455" s="210"/>
      <c r="R2455" s="210"/>
      <c r="S2455" s="210"/>
      <c r="T2455" s="210"/>
      <c r="U2455" s="210"/>
      <c r="V2455" s="210"/>
      <c r="W2455" s="210"/>
      <c r="X2455" s="210"/>
      <c r="Y2455" s="210"/>
      <c r="Z2455" s="210"/>
      <c r="AA2455" s="211"/>
      <c r="AB2455" s="212"/>
      <c r="AC2455" s="213"/>
      <c r="AD2455" s="214"/>
      <c r="AE2455" s="215"/>
      <c r="AF2455" s="215"/>
      <c r="AG2455" s="215"/>
      <c r="AH2455" s="215"/>
      <c r="AI2455" s="215"/>
      <c r="AJ2455" s="215"/>
      <c r="AK2455" s="215"/>
      <c r="AL2455" s="215"/>
      <c r="AM2455" s="215"/>
      <c r="AN2455" s="209"/>
      <c r="AO2455" s="215"/>
      <c r="AP2455" s="215"/>
      <c r="AQ2455" s="215"/>
      <c r="AR2455" s="215"/>
      <c r="AS2455" s="215"/>
      <c r="AT2455" s="215"/>
      <c r="AU2455" s="215"/>
      <c r="AV2455" s="215"/>
      <c r="AW2455" s="215"/>
      <c r="AX2455" s="215"/>
      <c r="AY2455" s="215"/>
      <c r="AZ2455" s="215"/>
      <c r="BA2455" s="215"/>
      <c r="BB2455" s="215"/>
      <c r="BC2455" s="215"/>
      <c r="BD2455" s="85" t="n">
        <f aca="false">SUM(AC2455:BC2455)</f>
        <v>0</v>
      </c>
      <c r="BE2455" s="111" t="n">
        <f aca="false">IF((G2455+I2455+O2455-H2455-BD2455)&gt;=0,G2455+I2455+O2455-H2455-BD2455,0)</f>
        <v>0</v>
      </c>
      <c r="BF2455" s="112" t="n">
        <f aca="false">IF((H2455-I2455-O2455-G2455+BD2455)&gt;=0,H2455-I2455-O2455-G2455+BD2455,0)</f>
        <v>216</v>
      </c>
      <c r="BG2455" s="102"/>
      <c r="BH2455" s="103"/>
      <c r="BI2455" s="90"/>
      <c r="BJ2455" s="91" t="n">
        <v>-216</v>
      </c>
      <c r="BK2455" s="91" t="n">
        <f aca="false">BJ2455-BD2455+O2455</f>
        <v>-216</v>
      </c>
      <c r="BL2455" s="104"/>
    </row>
    <row r="2456" s="105" customFormat="true" ht="15" hidden="false" customHeight="false" outlineLevel="0" collapsed="false">
      <c r="A2456" s="207" t="n">
        <v>2450</v>
      </c>
      <c r="B2456" s="94" t="n">
        <v>43497</v>
      </c>
      <c r="C2456" s="95"/>
      <c r="D2456" s="96"/>
      <c r="E2456" s="74" t="n">
        <v>20</v>
      </c>
      <c r="F2456" s="97" t="s">
        <v>1815</v>
      </c>
      <c r="G2456" s="98" t="n">
        <v>0</v>
      </c>
      <c r="H2456" s="98" t="n">
        <v>60</v>
      </c>
      <c r="I2456" s="208"/>
      <c r="J2456" s="208"/>
      <c r="K2456" s="208"/>
      <c r="L2456" s="208"/>
      <c r="M2456" s="208"/>
      <c r="N2456" s="209"/>
      <c r="O2456" s="79" t="n">
        <f aca="false">SUM(J2456:N2456)</f>
        <v>0</v>
      </c>
      <c r="P2456" s="210"/>
      <c r="Q2456" s="210"/>
      <c r="R2456" s="210"/>
      <c r="S2456" s="210"/>
      <c r="T2456" s="210"/>
      <c r="U2456" s="210"/>
      <c r="V2456" s="210"/>
      <c r="W2456" s="210"/>
      <c r="X2456" s="210"/>
      <c r="Y2456" s="210"/>
      <c r="Z2456" s="210"/>
      <c r="AA2456" s="211"/>
      <c r="AB2456" s="212"/>
      <c r="AC2456" s="213"/>
      <c r="AD2456" s="214"/>
      <c r="AE2456" s="215"/>
      <c r="AF2456" s="215"/>
      <c r="AG2456" s="215"/>
      <c r="AH2456" s="215"/>
      <c r="AI2456" s="215"/>
      <c r="AJ2456" s="215"/>
      <c r="AK2456" s="215"/>
      <c r="AL2456" s="215"/>
      <c r="AM2456" s="215"/>
      <c r="AN2456" s="209"/>
      <c r="AO2456" s="215"/>
      <c r="AP2456" s="215"/>
      <c r="AQ2456" s="215"/>
      <c r="AR2456" s="215"/>
      <c r="AS2456" s="215"/>
      <c r="AT2456" s="215"/>
      <c r="AU2456" s="215"/>
      <c r="AV2456" s="215"/>
      <c r="AW2456" s="215"/>
      <c r="AX2456" s="215"/>
      <c r="AY2456" s="215"/>
      <c r="AZ2456" s="215"/>
      <c r="BA2456" s="215"/>
      <c r="BB2456" s="215"/>
      <c r="BC2456" s="215"/>
      <c r="BD2456" s="85" t="n">
        <f aca="false">SUM(AC2456:BC2456)</f>
        <v>0</v>
      </c>
      <c r="BE2456" s="111" t="n">
        <f aca="false">IF((G2456+I2456+O2456-H2456-BD2456)&gt;=0,G2456+I2456+O2456-H2456-BD2456,0)</f>
        <v>0</v>
      </c>
      <c r="BF2456" s="112" t="n">
        <f aca="false">IF((H2456-I2456-O2456-G2456+BD2456)&gt;=0,H2456-I2456-O2456-G2456+BD2456,0)</f>
        <v>60</v>
      </c>
      <c r="BG2456" s="102"/>
      <c r="BH2456" s="103"/>
      <c r="BI2456" s="90"/>
      <c r="BJ2456" s="91" t="n">
        <v>-60</v>
      </c>
      <c r="BK2456" s="91" t="n">
        <f aca="false">BJ2456-BD2456+O2456</f>
        <v>-60</v>
      </c>
      <c r="BL2456" s="104"/>
    </row>
    <row r="2457" s="105" customFormat="true" ht="15" hidden="false" customHeight="false" outlineLevel="0" collapsed="false">
      <c r="A2457" s="207" t="n">
        <v>2451</v>
      </c>
      <c r="B2457" s="94" t="n">
        <v>43497</v>
      </c>
      <c r="C2457" s="95"/>
      <c r="D2457" s="96"/>
      <c r="E2457" s="74" t="n">
        <v>72</v>
      </c>
      <c r="F2457" s="97" t="s">
        <v>1816</v>
      </c>
      <c r="G2457" s="98" t="n">
        <v>0</v>
      </c>
      <c r="H2457" s="98" t="n">
        <v>216</v>
      </c>
      <c r="I2457" s="208"/>
      <c r="J2457" s="208"/>
      <c r="K2457" s="208"/>
      <c r="L2457" s="208"/>
      <c r="M2457" s="208"/>
      <c r="N2457" s="209"/>
      <c r="O2457" s="79" t="n">
        <f aca="false">SUM(J2457:N2457)</f>
        <v>0</v>
      </c>
      <c r="P2457" s="210"/>
      <c r="Q2457" s="210"/>
      <c r="R2457" s="210"/>
      <c r="S2457" s="210"/>
      <c r="T2457" s="210"/>
      <c r="U2457" s="210"/>
      <c r="V2457" s="210"/>
      <c r="W2457" s="210"/>
      <c r="X2457" s="210"/>
      <c r="Y2457" s="210"/>
      <c r="Z2457" s="210"/>
      <c r="AA2457" s="211"/>
      <c r="AB2457" s="212"/>
      <c r="AC2457" s="213"/>
      <c r="AD2457" s="214"/>
      <c r="AE2457" s="215"/>
      <c r="AF2457" s="215"/>
      <c r="AG2457" s="215"/>
      <c r="AH2457" s="215"/>
      <c r="AI2457" s="215"/>
      <c r="AJ2457" s="215"/>
      <c r="AK2457" s="215"/>
      <c r="AL2457" s="215"/>
      <c r="AM2457" s="215"/>
      <c r="AN2457" s="209"/>
      <c r="AO2457" s="215"/>
      <c r="AP2457" s="215"/>
      <c r="AQ2457" s="215"/>
      <c r="AR2457" s="215"/>
      <c r="AS2457" s="215"/>
      <c r="AT2457" s="215"/>
      <c r="AU2457" s="215"/>
      <c r="AV2457" s="215"/>
      <c r="AW2457" s="215"/>
      <c r="AX2457" s="215"/>
      <c r="AY2457" s="215"/>
      <c r="AZ2457" s="215"/>
      <c r="BA2457" s="215"/>
      <c r="BB2457" s="215"/>
      <c r="BC2457" s="215"/>
      <c r="BD2457" s="85" t="n">
        <f aca="false">SUM(AC2457:BC2457)</f>
        <v>0</v>
      </c>
      <c r="BE2457" s="111" t="n">
        <f aca="false">IF((G2457+I2457+O2457-H2457-BD2457)&gt;=0,G2457+I2457+O2457-H2457-BD2457,0)</f>
        <v>0</v>
      </c>
      <c r="BF2457" s="112" t="n">
        <f aca="false">IF((H2457-I2457-O2457-G2457+BD2457)&gt;=0,H2457-I2457-O2457-G2457+BD2457,0)</f>
        <v>216</v>
      </c>
      <c r="BG2457" s="102"/>
      <c r="BH2457" s="103"/>
      <c r="BI2457" s="90"/>
      <c r="BJ2457" s="91" t="n">
        <v>-216</v>
      </c>
      <c r="BK2457" s="91" t="n">
        <f aca="false">BJ2457-BD2457+O2457</f>
        <v>-216</v>
      </c>
      <c r="BL2457" s="104"/>
    </row>
    <row r="2458" s="93" customFormat="true" ht="15" hidden="false" customHeight="false" outlineLevel="0" collapsed="false">
      <c r="A2458" s="207" t="n">
        <v>2452</v>
      </c>
      <c r="B2458" s="71" t="n">
        <v>43497</v>
      </c>
      <c r="C2458" s="271"/>
      <c r="D2458" s="73"/>
      <c r="E2458" s="74" t="n">
        <v>72</v>
      </c>
      <c r="F2458" s="75" t="s">
        <v>1817</v>
      </c>
      <c r="G2458" s="76" t="n">
        <v>206</v>
      </c>
      <c r="H2458" s="76" t="n">
        <v>0</v>
      </c>
      <c r="I2458" s="208"/>
      <c r="J2458" s="208"/>
      <c r="K2458" s="208"/>
      <c r="L2458" s="208"/>
      <c r="M2458" s="208"/>
      <c r="N2458" s="209"/>
      <c r="O2458" s="79" t="n">
        <f aca="false">SUM(J2458:N2458)</f>
        <v>0</v>
      </c>
      <c r="P2458" s="215"/>
      <c r="Q2458" s="215"/>
      <c r="R2458" s="215"/>
      <c r="S2458" s="215"/>
      <c r="T2458" s="215"/>
      <c r="U2458" s="215"/>
      <c r="V2458" s="215"/>
      <c r="W2458" s="215"/>
      <c r="X2458" s="215"/>
      <c r="Y2458" s="215"/>
      <c r="Z2458" s="215"/>
      <c r="AA2458" s="217"/>
      <c r="AB2458" s="218"/>
      <c r="AC2458" s="213"/>
      <c r="AD2458" s="214"/>
      <c r="AE2458" s="215"/>
      <c r="AF2458" s="215"/>
      <c r="AG2458" s="215"/>
      <c r="AH2458" s="215"/>
      <c r="AI2458" s="215"/>
      <c r="AJ2458" s="215"/>
      <c r="AK2458" s="215"/>
      <c r="AL2458" s="215"/>
      <c r="AM2458" s="215"/>
      <c r="AN2458" s="209"/>
      <c r="AO2458" s="215"/>
      <c r="AP2458" s="215"/>
      <c r="AQ2458" s="215"/>
      <c r="AR2458" s="215"/>
      <c r="AS2458" s="215"/>
      <c r="AT2458" s="215"/>
      <c r="AU2458" s="215"/>
      <c r="AV2458" s="215"/>
      <c r="AW2458" s="215"/>
      <c r="AX2458" s="215"/>
      <c r="AY2458" s="215"/>
      <c r="AZ2458" s="215"/>
      <c r="BA2458" s="215"/>
      <c r="BB2458" s="215"/>
      <c r="BC2458" s="215"/>
      <c r="BD2458" s="85" t="n">
        <f aca="false">SUM(AC2458:BC2458)</f>
        <v>0</v>
      </c>
      <c r="BE2458" s="86" t="n">
        <f aca="false">IF((G2458+I2458+O2458-H2458-BD2458)&gt;=0,G2458+I2458+O2458-H2458-BD2458,0)</f>
        <v>206</v>
      </c>
      <c r="BF2458" s="87" t="n">
        <f aca="false">IF((H2458-I2458-O2458-G2458+BD2458)&gt;=0,H2458-I2458-O2458-G2458+BD2458,0)</f>
        <v>0</v>
      </c>
      <c r="BG2458" s="106"/>
      <c r="BH2458" s="107" t="n">
        <v>43642</v>
      </c>
      <c r="BI2458" s="90"/>
      <c r="BJ2458" s="91" t="n">
        <v>206</v>
      </c>
      <c r="BK2458" s="91" t="n">
        <f aca="false">BJ2458-BD2458+O2458</f>
        <v>206</v>
      </c>
      <c r="BL2458" s="92"/>
    </row>
    <row r="2459" s="105" customFormat="true" ht="15" hidden="false" customHeight="false" outlineLevel="0" collapsed="false">
      <c r="A2459" s="207" t="n">
        <v>2453</v>
      </c>
      <c r="B2459" s="94" t="n">
        <v>43497</v>
      </c>
      <c r="C2459" s="249"/>
      <c r="D2459" s="96"/>
      <c r="E2459" s="74" t="n">
        <v>72</v>
      </c>
      <c r="F2459" s="97" t="s">
        <v>1818</v>
      </c>
      <c r="G2459" s="98" t="n">
        <v>72</v>
      </c>
      <c r="H2459" s="98" t="n">
        <v>0</v>
      </c>
      <c r="I2459" s="208"/>
      <c r="J2459" s="208"/>
      <c r="K2459" s="208"/>
      <c r="L2459" s="208"/>
      <c r="M2459" s="208"/>
      <c r="N2459" s="209"/>
      <c r="O2459" s="79" t="n">
        <f aca="false">SUM(J2459:N2459)</f>
        <v>0</v>
      </c>
      <c r="P2459" s="210"/>
      <c r="Q2459" s="210"/>
      <c r="R2459" s="210"/>
      <c r="S2459" s="210"/>
      <c r="T2459" s="210"/>
      <c r="U2459" s="210"/>
      <c r="V2459" s="210"/>
      <c r="W2459" s="210"/>
      <c r="X2459" s="210"/>
      <c r="Y2459" s="210"/>
      <c r="Z2459" s="210"/>
      <c r="AA2459" s="211"/>
      <c r="AB2459" s="212"/>
      <c r="AC2459" s="213"/>
      <c r="AD2459" s="214"/>
      <c r="AE2459" s="215"/>
      <c r="AF2459" s="215"/>
      <c r="AG2459" s="215"/>
      <c r="AH2459" s="215"/>
      <c r="AI2459" s="215"/>
      <c r="AJ2459" s="215"/>
      <c r="AK2459" s="215"/>
      <c r="AL2459" s="215"/>
      <c r="AM2459" s="215"/>
      <c r="AN2459" s="209"/>
      <c r="AO2459" s="215"/>
      <c r="AP2459" s="215"/>
      <c r="AQ2459" s="215"/>
      <c r="AR2459" s="215"/>
      <c r="AS2459" s="215"/>
      <c r="AT2459" s="215"/>
      <c r="AU2459" s="215"/>
      <c r="AV2459" s="215"/>
      <c r="AW2459" s="215"/>
      <c r="AX2459" s="215"/>
      <c r="AY2459" s="215"/>
      <c r="AZ2459" s="215"/>
      <c r="BA2459" s="215"/>
      <c r="BB2459" s="215"/>
      <c r="BC2459" s="215"/>
      <c r="BD2459" s="85" t="n">
        <f aca="false">SUM(AC2459:BC2459)</f>
        <v>0</v>
      </c>
      <c r="BE2459" s="111" t="n">
        <f aca="false">IF((G2459+I2459+O2459-H2459-BD2459)&gt;=0,G2459+I2459+O2459-H2459-BD2459,0)</f>
        <v>72</v>
      </c>
      <c r="BF2459" s="112" t="n">
        <f aca="false">IF((H2459-I2459-O2459-G2459+BD2459)&gt;=0,H2459-I2459-O2459-G2459+BD2459,0)</f>
        <v>0</v>
      </c>
      <c r="BG2459" s="102"/>
      <c r="BH2459" s="103"/>
      <c r="BI2459" s="90"/>
      <c r="BJ2459" s="91" t="n">
        <v>72</v>
      </c>
      <c r="BK2459" s="91" t="n">
        <f aca="false">BJ2459-BD2459+O2459</f>
        <v>72</v>
      </c>
      <c r="BL2459" s="104"/>
    </row>
    <row r="2460" s="105" customFormat="true" ht="15" hidden="false" customHeight="false" outlineLevel="0" collapsed="false">
      <c r="A2460" s="207" t="n">
        <v>2454</v>
      </c>
      <c r="B2460" s="94" t="n">
        <v>43497</v>
      </c>
      <c r="C2460" s="249"/>
      <c r="D2460" s="96"/>
      <c r="E2460" s="74" t="n">
        <v>20</v>
      </c>
      <c r="F2460" s="97" t="s">
        <v>1819</v>
      </c>
      <c r="G2460" s="98" t="n">
        <v>0</v>
      </c>
      <c r="H2460" s="98" t="n">
        <v>0</v>
      </c>
      <c r="I2460" s="208"/>
      <c r="J2460" s="208"/>
      <c r="K2460" s="208"/>
      <c r="L2460" s="208"/>
      <c r="M2460" s="208"/>
      <c r="N2460" s="209"/>
      <c r="O2460" s="79" t="n">
        <f aca="false">SUM(J2460:N2460)</f>
        <v>0</v>
      </c>
      <c r="P2460" s="210"/>
      <c r="Q2460" s="210"/>
      <c r="R2460" s="210"/>
      <c r="S2460" s="210"/>
      <c r="T2460" s="210"/>
      <c r="U2460" s="210"/>
      <c r="V2460" s="210"/>
      <c r="W2460" s="210"/>
      <c r="X2460" s="210"/>
      <c r="Y2460" s="210"/>
      <c r="Z2460" s="210"/>
      <c r="AA2460" s="211"/>
      <c r="AB2460" s="212"/>
      <c r="AC2460" s="213"/>
      <c r="AD2460" s="214"/>
      <c r="AE2460" s="215"/>
      <c r="AF2460" s="215"/>
      <c r="AG2460" s="215"/>
      <c r="AH2460" s="215"/>
      <c r="AI2460" s="215"/>
      <c r="AJ2460" s="215"/>
      <c r="AK2460" s="215"/>
      <c r="AL2460" s="215"/>
      <c r="AM2460" s="215"/>
      <c r="AN2460" s="209"/>
      <c r="AO2460" s="215"/>
      <c r="AP2460" s="215"/>
      <c r="AQ2460" s="215"/>
      <c r="AR2460" s="215"/>
      <c r="AS2460" s="215"/>
      <c r="AT2460" s="215"/>
      <c r="AU2460" s="215"/>
      <c r="AV2460" s="215"/>
      <c r="AW2460" s="215"/>
      <c r="AX2460" s="215"/>
      <c r="AY2460" s="215"/>
      <c r="AZ2460" s="215"/>
      <c r="BA2460" s="215"/>
      <c r="BB2460" s="215"/>
      <c r="BC2460" s="215"/>
      <c r="BD2460" s="85" t="n">
        <f aca="false">SUM(AC2460:BC2460)</f>
        <v>0</v>
      </c>
      <c r="BE2460" s="111" t="n">
        <f aca="false">IF((G2460+I2460+O2460-H2460-BD2460)&gt;=0,G2460+I2460+O2460-H2460-BD2460,0)</f>
        <v>0</v>
      </c>
      <c r="BF2460" s="112" t="n">
        <f aca="false">IF((H2460-I2460-O2460-G2460+BD2460)&gt;=0,H2460-I2460-O2460-G2460+BD2460,0)</f>
        <v>0</v>
      </c>
      <c r="BG2460" s="102"/>
      <c r="BH2460" s="103"/>
      <c r="BI2460" s="90"/>
      <c r="BJ2460" s="91" t="n">
        <v>0</v>
      </c>
      <c r="BK2460" s="91" t="n">
        <f aca="false">BJ2460-BD2460+O2460</f>
        <v>0</v>
      </c>
      <c r="BL2460" s="104"/>
    </row>
    <row r="2461" s="105" customFormat="true" ht="15" hidden="false" customHeight="false" outlineLevel="0" collapsed="false">
      <c r="A2461" s="207" t="n">
        <v>2455</v>
      </c>
      <c r="B2461" s="94" t="n">
        <v>43497</v>
      </c>
      <c r="C2461" s="95"/>
      <c r="D2461" s="250"/>
      <c r="E2461" s="251" t="n">
        <v>72</v>
      </c>
      <c r="F2461" s="97" t="s">
        <v>1820</v>
      </c>
      <c r="G2461" s="98" t="n">
        <v>216</v>
      </c>
      <c r="H2461" s="98" t="n">
        <v>0</v>
      </c>
      <c r="I2461" s="208"/>
      <c r="J2461" s="208"/>
      <c r="K2461" s="208"/>
      <c r="L2461" s="208"/>
      <c r="M2461" s="208"/>
      <c r="N2461" s="209" t="n">
        <v>72</v>
      </c>
      <c r="O2461" s="79" t="n">
        <f aca="false">SUM(J2461:N2461)</f>
        <v>72</v>
      </c>
      <c r="P2461" s="210"/>
      <c r="Q2461" s="210"/>
      <c r="R2461" s="210"/>
      <c r="S2461" s="210"/>
      <c r="T2461" s="210"/>
      <c r="U2461" s="210"/>
      <c r="V2461" s="210"/>
      <c r="W2461" s="210"/>
      <c r="X2461" s="210"/>
      <c r="Y2461" s="210"/>
      <c r="Z2461" s="210"/>
      <c r="AA2461" s="211"/>
      <c r="AB2461" s="212"/>
      <c r="AC2461" s="213"/>
      <c r="AD2461" s="214"/>
      <c r="AE2461" s="215"/>
      <c r="AF2461" s="215"/>
      <c r="AG2461" s="215"/>
      <c r="AH2461" s="215"/>
      <c r="AI2461" s="215"/>
      <c r="AJ2461" s="215"/>
      <c r="AK2461" s="215"/>
      <c r="AL2461" s="215"/>
      <c r="AM2461" s="215" t="n">
        <v>864</v>
      </c>
      <c r="AN2461" s="209"/>
      <c r="AO2461" s="215"/>
      <c r="AP2461" s="215"/>
      <c r="AQ2461" s="215"/>
      <c r="AR2461" s="215"/>
      <c r="AS2461" s="215"/>
      <c r="AT2461" s="215"/>
      <c r="AU2461" s="215"/>
      <c r="AV2461" s="215"/>
      <c r="AW2461" s="215"/>
      <c r="AX2461" s="215"/>
      <c r="AY2461" s="215"/>
      <c r="AZ2461" s="215"/>
      <c r="BA2461" s="215"/>
      <c r="BB2461" s="215"/>
      <c r="BC2461" s="215"/>
      <c r="BD2461" s="85" t="n">
        <f aca="false">SUM(AC2461:BC2461)</f>
        <v>864</v>
      </c>
      <c r="BE2461" s="111" t="n">
        <f aca="false">IF((G2461+I2461+O2461-H2461-BD2461)&gt;=0,G2461+I2461+O2461-H2461-BD2461,0)</f>
        <v>0</v>
      </c>
      <c r="BF2461" s="112" t="n">
        <f aca="false">IF((H2461-I2461-O2461-G2461+BD2461)&gt;=0,H2461-I2461-O2461-G2461+BD2461,0)</f>
        <v>576</v>
      </c>
      <c r="BG2461" s="102"/>
      <c r="BH2461" s="103"/>
      <c r="BI2461" s="90" t="s">
        <v>52</v>
      </c>
      <c r="BJ2461" s="91" t="n">
        <v>216</v>
      </c>
      <c r="BK2461" s="91" t="n">
        <f aca="false">BJ2461-BD2461+O2461</f>
        <v>-576</v>
      </c>
      <c r="BL2461" s="104"/>
    </row>
    <row r="2462" s="105" customFormat="true" ht="15" hidden="false" customHeight="false" outlineLevel="0" collapsed="false">
      <c r="A2462" s="207" t="n">
        <v>2456</v>
      </c>
      <c r="B2462" s="94" t="n">
        <v>43497</v>
      </c>
      <c r="C2462" s="249"/>
      <c r="D2462" s="250"/>
      <c r="E2462" s="251" t="n">
        <v>72</v>
      </c>
      <c r="F2462" s="97" t="s">
        <v>1821</v>
      </c>
      <c r="G2462" s="98" t="n">
        <v>0</v>
      </c>
      <c r="H2462" s="98" t="n">
        <v>0</v>
      </c>
      <c r="I2462" s="208"/>
      <c r="J2462" s="208"/>
      <c r="K2462" s="208"/>
      <c r="L2462" s="208"/>
      <c r="M2462" s="208"/>
      <c r="N2462" s="209"/>
      <c r="O2462" s="79" t="n">
        <f aca="false">SUM(J2462:N2462)</f>
        <v>0</v>
      </c>
      <c r="P2462" s="210"/>
      <c r="Q2462" s="210"/>
      <c r="R2462" s="210"/>
      <c r="S2462" s="210"/>
      <c r="T2462" s="210"/>
      <c r="U2462" s="210"/>
      <c r="V2462" s="210"/>
      <c r="W2462" s="210"/>
      <c r="X2462" s="210"/>
      <c r="Y2462" s="210"/>
      <c r="Z2462" s="210"/>
      <c r="AA2462" s="211"/>
      <c r="AB2462" s="212"/>
      <c r="AC2462" s="213"/>
      <c r="AD2462" s="214"/>
      <c r="AE2462" s="215"/>
      <c r="AF2462" s="215"/>
      <c r="AG2462" s="215"/>
      <c r="AH2462" s="215"/>
      <c r="AI2462" s="215"/>
      <c r="AJ2462" s="215"/>
      <c r="AK2462" s="215"/>
      <c r="AL2462" s="215"/>
      <c r="AM2462" s="215"/>
      <c r="AN2462" s="209"/>
      <c r="AO2462" s="215"/>
      <c r="AP2462" s="215"/>
      <c r="AQ2462" s="215"/>
      <c r="AR2462" s="215"/>
      <c r="AS2462" s="215"/>
      <c r="AT2462" s="215"/>
      <c r="AU2462" s="215"/>
      <c r="AV2462" s="215"/>
      <c r="AW2462" s="215"/>
      <c r="AX2462" s="215"/>
      <c r="AY2462" s="215"/>
      <c r="AZ2462" s="215"/>
      <c r="BA2462" s="215"/>
      <c r="BB2462" s="215"/>
      <c r="BC2462" s="215"/>
      <c r="BD2462" s="85" t="n">
        <f aca="false">SUM(AC2462:BC2462)</f>
        <v>0</v>
      </c>
      <c r="BE2462" s="111" t="n">
        <f aca="false">IF((G2462+I2462+O2462-H2462-BD2462)&gt;=0,G2462+I2462+O2462-H2462-BD2462,0)</f>
        <v>0</v>
      </c>
      <c r="BF2462" s="112" t="n">
        <f aca="false">IF((H2462-I2462-O2462-G2462+BD2462)&gt;=0,H2462-I2462-O2462-G2462+BD2462,0)</f>
        <v>0</v>
      </c>
      <c r="BG2462" s="102"/>
      <c r="BH2462" s="103"/>
      <c r="BI2462" s="90"/>
      <c r="BJ2462" s="91" t="n">
        <v>0</v>
      </c>
      <c r="BK2462" s="91" t="n">
        <f aca="false">BJ2462-BD2462+O2462</f>
        <v>0</v>
      </c>
      <c r="BL2462" s="104"/>
    </row>
    <row r="2463" s="105" customFormat="true" ht="15" hidden="false" customHeight="false" outlineLevel="0" collapsed="false">
      <c r="A2463" s="207" t="n">
        <v>2457</v>
      </c>
      <c r="B2463" s="94" t="n">
        <v>43497</v>
      </c>
      <c r="C2463" s="249"/>
      <c r="D2463" s="96"/>
      <c r="E2463" s="251" t="n">
        <v>20</v>
      </c>
      <c r="F2463" s="97" t="s">
        <v>1822</v>
      </c>
      <c r="G2463" s="98" t="n">
        <v>0</v>
      </c>
      <c r="H2463" s="98" t="n">
        <v>60</v>
      </c>
      <c r="I2463" s="208"/>
      <c r="J2463" s="208"/>
      <c r="K2463" s="208"/>
      <c r="L2463" s="208"/>
      <c r="M2463" s="208"/>
      <c r="N2463" s="209"/>
      <c r="O2463" s="79" t="n">
        <f aca="false">SUM(J2463:N2463)</f>
        <v>0</v>
      </c>
      <c r="P2463" s="210"/>
      <c r="Q2463" s="210"/>
      <c r="R2463" s="210"/>
      <c r="S2463" s="210"/>
      <c r="T2463" s="210"/>
      <c r="U2463" s="210"/>
      <c r="V2463" s="210"/>
      <c r="W2463" s="210"/>
      <c r="X2463" s="210"/>
      <c r="Y2463" s="210"/>
      <c r="Z2463" s="210"/>
      <c r="AA2463" s="211"/>
      <c r="AB2463" s="212"/>
      <c r="AC2463" s="213"/>
      <c r="AD2463" s="214"/>
      <c r="AE2463" s="215"/>
      <c r="AF2463" s="215"/>
      <c r="AG2463" s="215"/>
      <c r="AH2463" s="215"/>
      <c r="AI2463" s="215"/>
      <c r="AJ2463" s="215"/>
      <c r="AK2463" s="215"/>
      <c r="AL2463" s="215"/>
      <c r="AM2463" s="215"/>
      <c r="AN2463" s="209"/>
      <c r="AO2463" s="215"/>
      <c r="AP2463" s="215"/>
      <c r="AQ2463" s="215"/>
      <c r="AR2463" s="215"/>
      <c r="AS2463" s="215"/>
      <c r="AT2463" s="215"/>
      <c r="AU2463" s="215"/>
      <c r="AV2463" s="215"/>
      <c r="AW2463" s="215"/>
      <c r="AX2463" s="215"/>
      <c r="AY2463" s="215"/>
      <c r="AZ2463" s="215"/>
      <c r="BA2463" s="215"/>
      <c r="BB2463" s="215"/>
      <c r="BC2463" s="215"/>
      <c r="BD2463" s="85" t="n">
        <f aca="false">SUM(AC2463:BC2463)</f>
        <v>0</v>
      </c>
      <c r="BE2463" s="111" t="n">
        <f aca="false">IF((G2463+I2463+O2463-H2463-BD2463)&gt;=0,G2463+I2463+O2463-H2463-BD2463,0)</f>
        <v>0</v>
      </c>
      <c r="BF2463" s="112" t="n">
        <f aca="false">IF((H2463-I2463-O2463-G2463+BD2463)&gt;=0,H2463-I2463-O2463-G2463+BD2463,0)</f>
        <v>60</v>
      </c>
      <c r="BG2463" s="102"/>
      <c r="BH2463" s="103"/>
      <c r="BI2463" s="90"/>
      <c r="BJ2463" s="91" t="n">
        <v>-60</v>
      </c>
      <c r="BK2463" s="91" t="n">
        <f aca="false">BJ2463-BD2463+O2463</f>
        <v>-60</v>
      </c>
      <c r="BL2463" s="104"/>
    </row>
    <row r="2464" s="105" customFormat="true" ht="15" hidden="false" customHeight="false" outlineLevel="0" collapsed="false">
      <c r="A2464" s="207" t="n">
        <v>2458</v>
      </c>
      <c r="B2464" s="94" t="n">
        <v>43497</v>
      </c>
      <c r="C2464" s="95"/>
      <c r="D2464" s="96"/>
      <c r="E2464" s="74" t="n">
        <v>20</v>
      </c>
      <c r="F2464" s="97"/>
      <c r="G2464" s="98" t="n">
        <v>0</v>
      </c>
      <c r="H2464" s="98" t="n">
        <v>60</v>
      </c>
      <c r="I2464" s="208"/>
      <c r="J2464" s="208"/>
      <c r="K2464" s="208"/>
      <c r="L2464" s="208"/>
      <c r="M2464" s="208"/>
      <c r="N2464" s="209"/>
      <c r="O2464" s="79" t="n">
        <f aca="false">SUM(J2464:N2464)</f>
        <v>0</v>
      </c>
      <c r="P2464" s="210"/>
      <c r="Q2464" s="210"/>
      <c r="R2464" s="210"/>
      <c r="S2464" s="210"/>
      <c r="T2464" s="210"/>
      <c r="U2464" s="210"/>
      <c r="V2464" s="210"/>
      <c r="W2464" s="210"/>
      <c r="X2464" s="210"/>
      <c r="Y2464" s="210"/>
      <c r="Z2464" s="210"/>
      <c r="AA2464" s="211"/>
      <c r="AB2464" s="212"/>
      <c r="AC2464" s="213"/>
      <c r="AD2464" s="214"/>
      <c r="AE2464" s="215"/>
      <c r="AF2464" s="215"/>
      <c r="AG2464" s="215"/>
      <c r="AH2464" s="215"/>
      <c r="AI2464" s="215"/>
      <c r="AJ2464" s="215"/>
      <c r="AK2464" s="215"/>
      <c r="AL2464" s="215"/>
      <c r="AM2464" s="215"/>
      <c r="AN2464" s="209"/>
      <c r="AO2464" s="215"/>
      <c r="AP2464" s="215"/>
      <c r="AQ2464" s="215"/>
      <c r="AR2464" s="215"/>
      <c r="AS2464" s="215"/>
      <c r="AT2464" s="215"/>
      <c r="AU2464" s="215"/>
      <c r="AV2464" s="215"/>
      <c r="AW2464" s="215"/>
      <c r="AX2464" s="215"/>
      <c r="AY2464" s="215"/>
      <c r="AZ2464" s="215"/>
      <c r="BA2464" s="215"/>
      <c r="BB2464" s="215"/>
      <c r="BC2464" s="215"/>
      <c r="BD2464" s="85" t="n">
        <f aca="false">SUM(AC2464:BC2464)</f>
        <v>0</v>
      </c>
      <c r="BE2464" s="111" t="n">
        <f aca="false">IF((G2464+I2464+O2464-H2464-BD2464)&gt;=0,G2464+I2464+O2464-H2464-BD2464,0)</f>
        <v>0</v>
      </c>
      <c r="BF2464" s="112" t="n">
        <f aca="false">IF((H2464-I2464-O2464-G2464+BD2464)&gt;=0,H2464-I2464-O2464-G2464+BD2464,0)</f>
        <v>60</v>
      </c>
      <c r="BG2464" s="102"/>
      <c r="BH2464" s="103"/>
      <c r="BI2464" s="90"/>
      <c r="BJ2464" s="91" t="n">
        <v>-60</v>
      </c>
      <c r="BK2464" s="91" t="n">
        <f aca="false">BJ2464-BD2464+O2464</f>
        <v>-60</v>
      </c>
      <c r="BL2464" s="104"/>
    </row>
    <row r="2465" s="93" customFormat="true" ht="15" hidden="false" customHeight="false" outlineLevel="0" collapsed="false">
      <c r="A2465" s="207" t="n">
        <v>2459</v>
      </c>
      <c r="B2465" s="71" t="n">
        <v>43497</v>
      </c>
      <c r="C2465" s="72"/>
      <c r="D2465" s="73"/>
      <c r="E2465" s="74" t="n">
        <v>20</v>
      </c>
      <c r="F2465" s="75"/>
      <c r="G2465" s="76" t="n">
        <v>0</v>
      </c>
      <c r="H2465" s="76" t="n">
        <v>60</v>
      </c>
      <c r="I2465" s="208"/>
      <c r="J2465" s="208"/>
      <c r="K2465" s="208"/>
      <c r="L2465" s="208"/>
      <c r="M2465" s="208"/>
      <c r="N2465" s="209"/>
      <c r="O2465" s="79" t="n">
        <f aca="false">SUM(J2465:N2465)</f>
        <v>0</v>
      </c>
      <c r="P2465" s="215"/>
      <c r="Q2465" s="215"/>
      <c r="R2465" s="215"/>
      <c r="S2465" s="215"/>
      <c r="T2465" s="215"/>
      <c r="U2465" s="215"/>
      <c r="V2465" s="215"/>
      <c r="W2465" s="215"/>
      <c r="X2465" s="215"/>
      <c r="Y2465" s="215"/>
      <c r="Z2465" s="215"/>
      <c r="AA2465" s="217"/>
      <c r="AB2465" s="218"/>
      <c r="AC2465" s="213"/>
      <c r="AD2465" s="214"/>
      <c r="AE2465" s="215"/>
      <c r="AF2465" s="215"/>
      <c r="AG2465" s="215"/>
      <c r="AH2465" s="215"/>
      <c r="AI2465" s="215"/>
      <c r="AJ2465" s="215"/>
      <c r="AK2465" s="215"/>
      <c r="AL2465" s="215"/>
      <c r="AM2465" s="215"/>
      <c r="AN2465" s="209"/>
      <c r="AO2465" s="215"/>
      <c r="AP2465" s="215"/>
      <c r="AQ2465" s="215"/>
      <c r="AR2465" s="215"/>
      <c r="AS2465" s="215"/>
      <c r="AT2465" s="215"/>
      <c r="AU2465" s="215"/>
      <c r="AV2465" s="215"/>
      <c r="AW2465" s="215"/>
      <c r="AX2465" s="215"/>
      <c r="AY2465" s="215"/>
      <c r="AZ2465" s="215"/>
      <c r="BA2465" s="215"/>
      <c r="BB2465" s="215"/>
      <c r="BC2465" s="215"/>
      <c r="BD2465" s="85" t="n">
        <f aca="false">SUM(AC2465:BC2465)</f>
        <v>0</v>
      </c>
      <c r="BE2465" s="86" t="n">
        <f aca="false">IF((G2465+I2465+O2465-H2465-BD2465)&gt;=0,G2465+I2465+O2465-H2465-BD2465,0)</f>
        <v>0</v>
      </c>
      <c r="BF2465" s="87" t="n">
        <f aca="false">IF((H2465-I2465-O2465-G2465+BD2465)&gt;=0,H2465-I2465-O2465-G2465+BD2465,0)</f>
        <v>60</v>
      </c>
      <c r="BG2465" s="106"/>
      <c r="BH2465" s="107"/>
      <c r="BI2465" s="90"/>
      <c r="BJ2465" s="91" t="n">
        <v>-60</v>
      </c>
      <c r="BK2465" s="91" t="n">
        <f aca="false">BJ2465-BD2465+O2465</f>
        <v>-60</v>
      </c>
      <c r="BL2465" s="92"/>
    </row>
    <row r="2466" s="105" customFormat="true" ht="15" hidden="false" customHeight="false" outlineLevel="0" collapsed="false">
      <c r="A2466" s="207" t="n">
        <v>2460</v>
      </c>
      <c r="B2466" s="94" t="n">
        <v>43497</v>
      </c>
      <c r="C2466" s="95"/>
      <c r="D2466" s="96"/>
      <c r="E2466" s="74" t="n">
        <v>20</v>
      </c>
      <c r="F2466" s="97" t="s">
        <v>1823</v>
      </c>
      <c r="G2466" s="98" t="n">
        <v>0</v>
      </c>
      <c r="H2466" s="98" t="n">
        <v>60</v>
      </c>
      <c r="I2466" s="208"/>
      <c r="J2466" s="208"/>
      <c r="K2466" s="208"/>
      <c r="L2466" s="208"/>
      <c r="M2466" s="208"/>
      <c r="N2466" s="209"/>
      <c r="O2466" s="79" t="n">
        <f aca="false">SUM(J2466:N2466)</f>
        <v>0</v>
      </c>
      <c r="P2466" s="210"/>
      <c r="Q2466" s="210"/>
      <c r="R2466" s="210"/>
      <c r="S2466" s="210"/>
      <c r="T2466" s="210"/>
      <c r="U2466" s="210"/>
      <c r="V2466" s="210"/>
      <c r="W2466" s="210"/>
      <c r="X2466" s="210"/>
      <c r="Y2466" s="210"/>
      <c r="Z2466" s="210"/>
      <c r="AA2466" s="211"/>
      <c r="AB2466" s="212"/>
      <c r="AC2466" s="213"/>
      <c r="AD2466" s="214"/>
      <c r="AE2466" s="215"/>
      <c r="AF2466" s="215"/>
      <c r="AG2466" s="215"/>
      <c r="AH2466" s="215"/>
      <c r="AI2466" s="215"/>
      <c r="AJ2466" s="215"/>
      <c r="AK2466" s="215"/>
      <c r="AL2466" s="215"/>
      <c r="AM2466" s="215"/>
      <c r="AN2466" s="209"/>
      <c r="AO2466" s="215"/>
      <c r="AP2466" s="215"/>
      <c r="AQ2466" s="215"/>
      <c r="AR2466" s="215"/>
      <c r="AS2466" s="215"/>
      <c r="AT2466" s="215"/>
      <c r="AU2466" s="215"/>
      <c r="AV2466" s="215"/>
      <c r="AW2466" s="215"/>
      <c r="AX2466" s="215"/>
      <c r="AY2466" s="215"/>
      <c r="AZ2466" s="215"/>
      <c r="BA2466" s="215"/>
      <c r="BB2466" s="215"/>
      <c r="BC2466" s="215"/>
      <c r="BD2466" s="85" t="n">
        <f aca="false">SUM(AC2466:BC2466)</f>
        <v>0</v>
      </c>
      <c r="BE2466" s="111" t="n">
        <f aca="false">IF((G2466+I2466+O2466-H2466-BD2466)&gt;=0,G2466+I2466+O2466-H2466-BD2466,0)</f>
        <v>0</v>
      </c>
      <c r="BF2466" s="112" t="n">
        <f aca="false">IF((H2466-I2466-O2466-G2466+BD2466)&gt;=0,H2466-I2466-O2466-G2466+BD2466,0)</f>
        <v>60</v>
      </c>
      <c r="BG2466" s="102"/>
      <c r="BH2466" s="103"/>
      <c r="BI2466" s="90"/>
      <c r="BJ2466" s="91" t="n">
        <v>-60</v>
      </c>
      <c r="BK2466" s="91" t="n">
        <f aca="false">BJ2466-BD2466+O2466</f>
        <v>-60</v>
      </c>
      <c r="BL2466" s="104"/>
    </row>
    <row r="2467" s="105" customFormat="true" ht="15" hidden="false" customHeight="false" outlineLevel="0" collapsed="false">
      <c r="A2467" s="207" t="n">
        <v>2461</v>
      </c>
      <c r="B2467" s="94" t="n">
        <v>43497</v>
      </c>
      <c r="C2467" s="249"/>
      <c r="D2467" s="96"/>
      <c r="E2467" s="251" t="n">
        <v>72</v>
      </c>
      <c r="F2467" s="97" t="s">
        <v>1823</v>
      </c>
      <c r="G2467" s="98" t="n">
        <v>72</v>
      </c>
      <c r="H2467" s="98" t="n">
        <v>0</v>
      </c>
      <c r="I2467" s="208"/>
      <c r="J2467" s="208"/>
      <c r="K2467" s="208"/>
      <c r="L2467" s="208"/>
      <c r="M2467" s="208"/>
      <c r="N2467" s="209"/>
      <c r="O2467" s="79" t="n">
        <f aca="false">SUM(J2467:N2467)</f>
        <v>0</v>
      </c>
      <c r="P2467" s="210"/>
      <c r="Q2467" s="210"/>
      <c r="R2467" s="210"/>
      <c r="S2467" s="210"/>
      <c r="T2467" s="210"/>
      <c r="U2467" s="210"/>
      <c r="V2467" s="210"/>
      <c r="W2467" s="210"/>
      <c r="X2467" s="210"/>
      <c r="Y2467" s="210"/>
      <c r="Z2467" s="210"/>
      <c r="AA2467" s="211"/>
      <c r="AB2467" s="212"/>
      <c r="AC2467" s="213"/>
      <c r="AD2467" s="214"/>
      <c r="AE2467" s="215"/>
      <c r="AF2467" s="215"/>
      <c r="AG2467" s="215"/>
      <c r="AH2467" s="215"/>
      <c r="AI2467" s="215"/>
      <c r="AJ2467" s="215"/>
      <c r="AK2467" s="215"/>
      <c r="AL2467" s="215"/>
      <c r="AM2467" s="215"/>
      <c r="AN2467" s="209"/>
      <c r="AO2467" s="215"/>
      <c r="AP2467" s="215"/>
      <c r="AQ2467" s="215"/>
      <c r="AR2467" s="215"/>
      <c r="AS2467" s="215"/>
      <c r="AT2467" s="215"/>
      <c r="AU2467" s="215"/>
      <c r="AV2467" s="215"/>
      <c r="AW2467" s="215"/>
      <c r="AX2467" s="215"/>
      <c r="AY2467" s="215"/>
      <c r="AZ2467" s="215"/>
      <c r="BA2467" s="215"/>
      <c r="BB2467" s="215"/>
      <c r="BC2467" s="215"/>
      <c r="BD2467" s="85" t="n">
        <f aca="false">SUM(AC2467:BC2467)</f>
        <v>0</v>
      </c>
      <c r="BE2467" s="111" t="n">
        <f aca="false">IF((G2467+I2467+O2467-H2467-BD2467)&gt;=0,G2467+I2467+O2467-H2467-BD2467,0)</f>
        <v>72</v>
      </c>
      <c r="BF2467" s="112" t="n">
        <f aca="false">IF((H2467-I2467-O2467-G2467+BD2467)&gt;=0,H2467-I2467-O2467-G2467+BD2467,0)</f>
        <v>0</v>
      </c>
      <c r="BG2467" s="102"/>
      <c r="BH2467" s="103"/>
      <c r="BI2467" s="90"/>
      <c r="BJ2467" s="91" t="n">
        <v>72</v>
      </c>
      <c r="BK2467" s="91" t="n">
        <f aca="false">BJ2467-BD2467+O2467</f>
        <v>72</v>
      </c>
      <c r="BL2467" s="104"/>
    </row>
    <row r="2468" s="105" customFormat="true" ht="15" hidden="false" customHeight="false" outlineLevel="0" collapsed="false">
      <c r="A2468" s="207" t="n">
        <v>2462</v>
      </c>
      <c r="B2468" s="94" t="n">
        <v>43497</v>
      </c>
      <c r="C2468" s="249"/>
      <c r="D2468" s="96"/>
      <c r="E2468" s="251" t="n">
        <v>72</v>
      </c>
      <c r="F2468" s="97" t="s">
        <v>1824</v>
      </c>
      <c r="G2468" s="98" t="n">
        <v>0</v>
      </c>
      <c r="H2468" s="98" t="n">
        <v>72</v>
      </c>
      <c r="I2468" s="208"/>
      <c r="J2468" s="208"/>
      <c r="K2468" s="208"/>
      <c r="L2468" s="208"/>
      <c r="M2468" s="208"/>
      <c r="N2468" s="209"/>
      <c r="O2468" s="79" t="n">
        <f aca="false">SUM(J2468:N2468)</f>
        <v>0</v>
      </c>
      <c r="P2468" s="210"/>
      <c r="Q2468" s="210"/>
      <c r="R2468" s="210"/>
      <c r="S2468" s="210"/>
      <c r="T2468" s="210"/>
      <c r="U2468" s="210"/>
      <c r="V2468" s="210"/>
      <c r="W2468" s="210"/>
      <c r="X2468" s="210"/>
      <c r="Y2468" s="210"/>
      <c r="Z2468" s="210"/>
      <c r="AA2468" s="211"/>
      <c r="AB2468" s="212"/>
      <c r="AC2468" s="213"/>
      <c r="AD2468" s="214"/>
      <c r="AE2468" s="215"/>
      <c r="AF2468" s="215"/>
      <c r="AG2468" s="215"/>
      <c r="AH2468" s="215"/>
      <c r="AI2468" s="215"/>
      <c r="AJ2468" s="215"/>
      <c r="AK2468" s="215"/>
      <c r="AL2468" s="215"/>
      <c r="AM2468" s="215"/>
      <c r="AN2468" s="209"/>
      <c r="AO2468" s="215"/>
      <c r="AP2468" s="215"/>
      <c r="AQ2468" s="215"/>
      <c r="AR2468" s="215"/>
      <c r="AS2468" s="215"/>
      <c r="AT2468" s="215"/>
      <c r="AU2468" s="215"/>
      <c r="AV2468" s="215"/>
      <c r="AW2468" s="215"/>
      <c r="AX2468" s="215"/>
      <c r="AY2468" s="215"/>
      <c r="AZ2468" s="215"/>
      <c r="BA2468" s="215"/>
      <c r="BB2468" s="215"/>
      <c r="BC2468" s="215"/>
      <c r="BD2468" s="85" t="n">
        <f aca="false">SUM(AC2468:BC2468)</f>
        <v>0</v>
      </c>
      <c r="BE2468" s="111" t="n">
        <f aca="false">IF((G2468+I2468+O2468-H2468-BD2468)&gt;=0,G2468+I2468+O2468-H2468-BD2468,0)</f>
        <v>0</v>
      </c>
      <c r="BF2468" s="112" t="n">
        <f aca="false">IF((H2468-I2468-O2468-G2468+BD2468)&gt;=0,H2468-I2468-O2468-G2468+BD2468,0)</f>
        <v>72</v>
      </c>
      <c r="BG2468" s="102"/>
      <c r="BH2468" s="103"/>
      <c r="BI2468" s="90"/>
      <c r="BJ2468" s="91" t="n">
        <v>-72</v>
      </c>
      <c r="BK2468" s="91" t="n">
        <f aca="false">BJ2468-BD2468+O2468</f>
        <v>-72</v>
      </c>
      <c r="BL2468" s="104"/>
    </row>
    <row r="2469" s="105" customFormat="true" ht="15" hidden="false" customHeight="false" outlineLevel="0" collapsed="false">
      <c r="A2469" s="207" t="n">
        <v>2463</v>
      </c>
      <c r="B2469" s="94" t="n">
        <v>43497</v>
      </c>
      <c r="C2469" s="95"/>
      <c r="D2469" s="96"/>
      <c r="E2469" s="74" t="n">
        <v>72</v>
      </c>
      <c r="F2469" s="97" t="s">
        <v>1825</v>
      </c>
      <c r="G2469" s="98" t="n">
        <v>0</v>
      </c>
      <c r="H2469" s="98" t="n">
        <v>72</v>
      </c>
      <c r="I2469" s="208"/>
      <c r="J2469" s="208"/>
      <c r="K2469" s="208"/>
      <c r="L2469" s="208"/>
      <c r="M2469" s="208"/>
      <c r="N2469" s="209"/>
      <c r="O2469" s="79" t="n">
        <f aca="false">SUM(J2469:N2469)</f>
        <v>0</v>
      </c>
      <c r="P2469" s="210"/>
      <c r="Q2469" s="210"/>
      <c r="R2469" s="210"/>
      <c r="S2469" s="210"/>
      <c r="T2469" s="210"/>
      <c r="U2469" s="210"/>
      <c r="V2469" s="210"/>
      <c r="W2469" s="210"/>
      <c r="X2469" s="210"/>
      <c r="Y2469" s="210"/>
      <c r="Z2469" s="210"/>
      <c r="AA2469" s="211"/>
      <c r="AB2469" s="212"/>
      <c r="AC2469" s="213"/>
      <c r="AD2469" s="214"/>
      <c r="AE2469" s="215"/>
      <c r="AF2469" s="215"/>
      <c r="AG2469" s="215"/>
      <c r="AH2469" s="215"/>
      <c r="AI2469" s="215"/>
      <c r="AJ2469" s="215"/>
      <c r="AK2469" s="215"/>
      <c r="AL2469" s="215"/>
      <c r="AM2469" s="215"/>
      <c r="AN2469" s="209"/>
      <c r="AO2469" s="215"/>
      <c r="AP2469" s="215"/>
      <c r="AQ2469" s="215"/>
      <c r="AR2469" s="215"/>
      <c r="AS2469" s="215"/>
      <c r="AT2469" s="215"/>
      <c r="AU2469" s="215"/>
      <c r="AV2469" s="215"/>
      <c r="AW2469" s="215"/>
      <c r="AX2469" s="215"/>
      <c r="AY2469" s="215"/>
      <c r="AZ2469" s="215"/>
      <c r="BA2469" s="215"/>
      <c r="BB2469" s="215"/>
      <c r="BC2469" s="215"/>
      <c r="BD2469" s="85" t="n">
        <f aca="false">SUM(AC2469:BC2469)</f>
        <v>0</v>
      </c>
      <c r="BE2469" s="111" t="n">
        <f aca="false">IF((G2469+I2469+O2469-H2469-BD2469)&gt;=0,G2469+I2469+O2469-H2469-BD2469,0)</f>
        <v>0</v>
      </c>
      <c r="BF2469" s="112" t="n">
        <f aca="false">IF((H2469-I2469-O2469-G2469+BD2469)&gt;=0,H2469-I2469-O2469-G2469+BD2469,0)</f>
        <v>72</v>
      </c>
      <c r="BG2469" s="102"/>
      <c r="BH2469" s="103"/>
      <c r="BI2469" s="90"/>
      <c r="BJ2469" s="91" t="n">
        <v>-72</v>
      </c>
      <c r="BK2469" s="91" t="n">
        <f aca="false">BJ2469-BD2469+O2469</f>
        <v>-72</v>
      </c>
      <c r="BL2469" s="104"/>
    </row>
    <row r="2470" s="105" customFormat="true" ht="15" hidden="false" customHeight="false" outlineLevel="0" collapsed="false">
      <c r="A2470" s="207" t="n">
        <v>2464</v>
      </c>
      <c r="B2470" s="94" t="n">
        <v>43497</v>
      </c>
      <c r="C2470" s="95"/>
      <c r="D2470" s="96"/>
      <c r="E2470" s="74" t="n">
        <v>72</v>
      </c>
      <c r="F2470" s="97" t="s">
        <v>1826</v>
      </c>
      <c r="G2470" s="98" t="n">
        <v>0</v>
      </c>
      <c r="H2470" s="98" t="n">
        <v>0</v>
      </c>
      <c r="I2470" s="208"/>
      <c r="J2470" s="208"/>
      <c r="K2470" s="208"/>
      <c r="L2470" s="208"/>
      <c r="M2470" s="208"/>
      <c r="N2470" s="209"/>
      <c r="O2470" s="79" t="n">
        <f aca="false">SUM(J2470:N2470)</f>
        <v>0</v>
      </c>
      <c r="P2470" s="210"/>
      <c r="Q2470" s="210"/>
      <c r="R2470" s="210"/>
      <c r="S2470" s="210"/>
      <c r="T2470" s="210"/>
      <c r="U2470" s="210"/>
      <c r="V2470" s="210"/>
      <c r="W2470" s="210"/>
      <c r="X2470" s="210"/>
      <c r="Y2470" s="210"/>
      <c r="Z2470" s="210"/>
      <c r="AA2470" s="211"/>
      <c r="AB2470" s="212"/>
      <c r="AC2470" s="213"/>
      <c r="AD2470" s="214"/>
      <c r="AE2470" s="215"/>
      <c r="AF2470" s="215"/>
      <c r="AG2470" s="215"/>
      <c r="AH2470" s="215"/>
      <c r="AI2470" s="215"/>
      <c r="AJ2470" s="215"/>
      <c r="AK2470" s="215"/>
      <c r="AL2470" s="215"/>
      <c r="AM2470" s="215"/>
      <c r="AN2470" s="209"/>
      <c r="AO2470" s="215"/>
      <c r="AP2470" s="215"/>
      <c r="AQ2470" s="215"/>
      <c r="AR2470" s="215"/>
      <c r="AS2470" s="215"/>
      <c r="AT2470" s="215"/>
      <c r="AU2470" s="215"/>
      <c r="AV2470" s="215"/>
      <c r="AW2470" s="215"/>
      <c r="AX2470" s="215"/>
      <c r="AY2470" s="215"/>
      <c r="AZ2470" s="215"/>
      <c r="BA2470" s="215"/>
      <c r="BB2470" s="215"/>
      <c r="BC2470" s="215"/>
      <c r="BD2470" s="85" t="n">
        <f aca="false">SUM(AC2470:BC2470)</f>
        <v>0</v>
      </c>
      <c r="BE2470" s="111" t="n">
        <f aca="false">IF((G2470+I2470+O2470-H2470-BD2470)&gt;=0,G2470+I2470+O2470-H2470-BD2470,0)</f>
        <v>0</v>
      </c>
      <c r="BF2470" s="112" t="n">
        <f aca="false">IF((H2470-I2470-O2470-G2470+BD2470)&gt;=0,H2470-I2470-O2470-G2470+BD2470,0)</f>
        <v>0</v>
      </c>
      <c r="BG2470" s="102"/>
      <c r="BH2470" s="103"/>
      <c r="BI2470" s="90"/>
      <c r="BJ2470" s="91" t="n">
        <v>0</v>
      </c>
      <c r="BK2470" s="91" t="n">
        <f aca="false">BJ2470-BD2470+O2470</f>
        <v>0</v>
      </c>
      <c r="BL2470" s="104"/>
    </row>
    <row r="2471" s="105" customFormat="true" ht="15" hidden="false" customHeight="false" outlineLevel="0" collapsed="false">
      <c r="A2471" s="207" t="n">
        <v>2465</v>
      </c>
      <c r="B2471" s="94" t="n">
        <v>43497</v>
      </c>
      <c r="C2471" s="95"/>
      <c r="D2471" s="96"/>
      <c r="E2471" s="74" t="n">
        <v>72</v>
      </c>
      <c r="F2471" s="97" t="s">
        <v>1827</v>
      </c>
      <c r="G2471" s="98" t="n">
        <v>72</v>
      </c>
      <c r="H2471" s="98" t="n">
        <v>0</v>
      </c>
      <c r="I2471" s="208"/>
      <c r="J2471" s="208"/>
      <c r="K2471" s="208"/>
      <c r="L2471" s="208"/>
      <c r="M2471" s="208"/>
      <c r="N2471" s="209"/>
      <c r="O2471" s="79" t="n">
        <f aca="false">SUM(J2471:N2471)</f>
        <v>0</v>
      </c>
      <c r="P2471" s="210"/>
      <c r="Q2471" s="210"/>
      <c r="R2471" s="210"/>
      <c r="S2471" s="210"/>
      <c r="T2471" s="210"/>
      <c r="U2471" s="210"/>
      <c r="V2471" s="210"/>
      <c r="W2471" s="210"/>
      <c r="X2471" s="210"/>
      <c r="Y2471" s="210"/>
      <c r="Z2471" s="210"/>
      <c r="AA2471" s="211"/>
      <c r="AB2471" s="212"/>
      <c r="AC2471" s="213"/>
      <c r="AD2471" s="214"/>
      <c r="AE2471" s="215"/>
      <c r="AF2471" s="215"/>
      <c r="AG2471" s="215"/>
      <c r="AH2471" s="215"/>
      <c r="AI2471" s="215"/>
      <c r="AJ2471" s="215"/>
      <c r="AK2471" s="215"/>
      <c r="AL2471" s="215"/>
      <c r="AM2471" s="215"/>
      <c r="AN2471" s="209"/>
      <c r="AO2471" s="215"/>
      <c r="AP2471" s="215"/>
      <c r="AQ2471" s="215"/>
      <c r="AR2471" s="215"/>
      <c r="AS2471" s="215"/>
      <c r="AT2471" s="215"/>
      <c r="AU2471" s="215"/>
      <c r="AV2471" s="215"/>
      <c r="AW2471" s="215"/>
      <c r="AX2471" s="215"/>
      <c r="AY2471" s="215"/>
      <c r="AZ2471" s="215"/>
      <c r="BA2471" s="215"/>
      <c r="BB2471" s="215"/>
      <c r="BC2471" s="215"/>
      <c r="BD2471" s="85" t="n">
        <f aca="false">SUM(AC2471:BC2471)</f>
        <v>0</v>
      </c>
      <c r="BE2471" s="111" t="n">
        <f aca="false">IF((G2471+I2471+O2471-H2471-BD2471)&gt;=0,G2471+I2471+O2471-H2471-BD2471,0)</f>
        <v>72</v>
      </c>
      <c r="BF2471" s="112" t="n">
        <f aca="false">IF((H2471-I2471-O2471-G2471+BD2471)&gt;=0,H2471-I2471-O2471-G2471+BD2471,0)</f>
        <v>0</v>
      </c>
      <c r="BG2471" s="102"/>
      <c r="BH2471" s="103"/>
      <c r="BI2471" s="90"/>
      <c r="BJ2471" s="91" t="n">
        <v>72</v>
      </c>
      <c r="BK2471" s="91" t="n">
        <f aca="false">BJ2471-BD2471+O2471</f>
        <v>72</v>
      </c>
      <c r="BL2471" s="104"/>
    </row>
    <row r="2472" s="105" customFormat="true" ht="15" hidden="false" customHeight="false" outlineLevel="0" collapsed="false">
      <c r="A2472" s="207" t="n">
        <v>2466</v>
      </c>
      <c r="B2472" s="94" t="n">
        <v>43497</v>
      </c>
      <c r="C2472" s="95"/>
      <c r="D2472" s="96"/>
      <c r="E2472" s="74" t="n">
        <v>72</v>
      </c>
      <c r="F2472" s="97" t="s">
        <v>1828</v>
      </c>
      <c r="G2472" s="98" t="n">
        <v>144</v>
      </c>
      <c r="H2472" s="98" t="n">
        <v>0</v>
      </c>
      <c r="I2472" s="208"/>
      <c r="J2472" s="208"/>
      <c r="K2472" s="208"/>
      <c r="L2472" s="208"/>
      <c r="M2472" s="208"/>
      <c r="N2472" s="209" t="n">
        <v>72</v>
      </c>
      <c r="O2472" s="79" t="n">
        <f aca="false">SUM(J2472:N2472)</f>
        <v>72</v>
      </c>
      <c r="P2472" s="210"/>
      <c r="Q2472" s="210"/>
      <c r="R2472" s="210"/>
      <c r="S2472" s="210"/>
      <c r="T2472" s="210"/>
      <c r="U2472" s="210"/>
      <c r="V2472" s="210"/>
      <c r="W2472" s="210"/>
      <c r="X2472" s="210"/>
      <c r="Y2472" s="210"/>
      <c r="Z2472" s="210"/>
      <c r="AA2472" s="211"/>
      <c r="AB2472" s="212"/>
      <c r="AC2472" s="213"/>
      <c r="AD2472" s="214"/>
      <c r="AE2472" s="215" t="n">
        <v>144</v>
      </c>
      <c r="AF2472" s="215"/>
      <c r="AG2472" s="215"/>
      <c r="AH2472" s="215"/>
      <c r="AI2472" s="215"/>
      <c r="AJ2472" s="215"/>
      <c r="AK2472" s="215"/>
      <c r="AL2472" s="215"/>
      <c r="AM2472" s="215"/>
      <c r="AN2472" s="209"/>
      <c r="AO2472" s="215"/>
      <c r="AP2472" s="215"/>
      <c r="AQ2472" s="215"/>
      <c r="AR2472" s="215"/>
      <c r="AS2472" s="215"/>
      <c r="AT2472" s="215"/>
      <c r="AU2472" s="215"/>
      <c r="AV2472" s="215"/>
      <c r="AW2472" s="215"/>
      <c r="AX2472" s="215"/>
      <c r="AY2472" s="215"/>
      <c r="AZ2472" s="215"/>
      <c r="BA2472" s="215"/>
      <c r="BB2472" s="215"/>
      <c r="BC2472" s="215"/>
      <c r="BD2472" s="85" t="n">
        <f aca="false">SUM(AC2472:BC2472)</f>
        <v>144</v>
      </c>
      <c r="BE2472" s="111" t="n">
        <f aca="false">IF((G2472+I2472+O2472-H2472-BD2472)&gt;=0,G2472+I2472+O2472-H2472-BD2472,0)</f>
        <v>72</v>
      </c>
      <c r="BF2472" s="112" t="n">
        <f aca="false">IF((H2472-I2472-O2472-G2472+BD2472)&gt;=0,H2472-I2472-O2472-G2472+BD2472,0)</f>
        <v>0</v>
      </c>
      <c r="BG2472" s="102"/>
      <c r="BH2472" s="103"/>
      <c r="BI2472" s="90" t="s">
        <v>52</v>
      </c>
      <c r="BJ2472" s="91" t="n">
        <v>144</v>
      </c>
      <c r="BK2472" s="91" t="n">
        <f aca="false">BJ2472-BD2472+O2472</f>
        <v>72</v>
      </c>
      <c r="BL2472" s="104"/>
    </row>
    <row r="2473" s="105" customFormat="true" ht="15" hidden="false" customHeight="false" outlineLevel="0" collapsed="false">
      <c r="A2473" s="207" t="n">
        <v>2467</v>
      </c>
      <c r="B2473" s="94" t="n">
        <v>43497</v>
      </c>
      <c r="C2473" s="95"/>
      <c r="D2473" s="96"/>
      <c r="E2473" s="74" t="n">
        <v>72</v>
      </c>
      <c r="F2473" s="97" t="s">
        <v>1829</v>
      </c>
      <c r="G2473" s="98" t="n">
        <v>0</v>
      </c>
      <c r="H2473" s="98" t="n">
        <v>0</v>
      </c>
      <c r="I2473" s="208"/>
      <c r="J2473" s="208"/>
      <c r="K2473" s="208"/>
      <c r="L2473" s="208"/>
      <c r="M2473" s="208"/>
      <c r="N2473" s="209"/>
      <c r="O2473" s="79" t="n">
        <f aca="false">SUM(J2473:N2473)</f>
        <v>0</v>
      </c>
      <c r="P2473" s="210"/>
      <c r="Q2473" s="210"/>
      <c r="R2473" s="210"/>
      <c r="S2473" s="210"/>
      <c r="T2473" s="210"/>
      <c r="U2473" s="210"/>
      <c r="V2473" s="210"/>
      <c r="W2473" s="210"/>
      <c r="X2473" s="210"/>
      <c r="Y2473" s="210"/>
      <c r="Z2473" s="210"/>
      <c r="AA2473" s="211"/>
      <c r="AB2473" s="212"/>
      <c r="AC2473" s="213"/>
      <c r="AD2473" s="214"/>
      <c r="AE2473" s="215"/>
      <c r="AF2473" s="215"/>
      <c r="AG2473" s="215"/>
      <c r="AH2473" s="215"/>
      <c r="AI2473" s="215"/>
      <c r="AJ2473" s="215"/>
      <c r="AK2473" s="215"/>
      <c r="AL2473" s="215"/>
      <c r="AM2473" s="215"/>
      <c r="AN2473" s="209"/>
      <c r="AO2473" s="215"/>
      <c r="AP2473" s="215"/>
      <c r="AQ2473" s="215"/>
      <c r="AR2473" s="215"/>
      <c r="AS2473" s="215"/>
      <c r="AT2473" s="215"/>
      <c r="AU2473" s="215"/>
      <c r="AV2473" s="215"/>
      <c r="AW2473" s="215"/>
      <c r="AX2473" s="215"/>
      <c r="AY2473" s="215"/>
      <c r="AZ2473" s="215"/>
      <c r="BA2473" s="215"/>
      <c r="BB2473" s="215"/>
      <c r="BC2473" s="215"/>
      <c r="BD2473" s="85" t="n">
        <f aca="false">SUM(AC2473:BC2473)</f>
        <v>0</v>
      </c>
      <c r="BE2473" s="111" t="n">
        <f aca="false">IF((G2473+I2473+O2473-H2473-BD2473)&gt;=0,G2473+I2473+O2473-H2473-BD2473,0)</f>
        <v>0</v>
      </c>
      <c r="BF2473" s="112" t="n">
        <f aca="false">IF((H2473-I2473-O2473-G2473+BD2473)&gt;=0,H2473-I2473-O2473-G2473+BD2473,0)</f>
        <v>0</v>
      </c>
      <c r="BG2473" s="102"/>
      <c r="BH2473" s="103"/>
      <c r="BI2473" s="90"/>
      <c r="BJ2473" s="91" t="n">
        <v>0</v>
      </c>
      <c r="BK2473" s="91" t="n">
        <f aca="false">BJ2473-BD2473+O2473</f>
        <v>0</v>
      </c>
      <c r="BL2473" s="104"/>
    </row>
    <row r="2474" s="105" customFormat="true" ht="15" hidden="false" customHeight="false" outlineLevel="0" collapsed="false">
      <c r="A2474" s="207" t="n">
        <v>2468</v>
      </c>
      <c r="B2474" s="94" t="n">
        <v>43497</v>
      </c>
      <c r="C2474" s="95"/>
      <c r="D2474" s="96"/>
      <c r="E2474" s="74" t="n">
        <v>72</v>
      </c>
      <c r="F2474" s="97" t="s">
        <v>1830</v>
      </c>
      <c r="G2474" s="98" t="n">
        <v>0</v>
      </c>
      <c r="H2474" s="98" t="n">
        <v>0</v>
      </c>
      <c r="I2474" s="208"/>
      <c r="J2474" s="208"/>
      <c r="K2474" s="208"/>
      <c r="L2474" s="208"/>
      <c r="M2474" s="208"/>
      <c r="N2474" s="209"/>
      <c r="O2474" s="79" t="n">
        <f aca="false">SUM(J2474:N2474)</f>
        <v>0</v>
      </c>
      <c r="P2474" s="210"/>
      <c r="Q2474" s="210"/>
      <c r="R2474" s="210"/>
      <c r="S2474" s="210"/>
      <c r="T2474" s="210"/>
      <c r="U2474" s="210"/>
      <c r="V2474" s="210"/>
      <c r="W2474" s="210"/>
      <c r="X2474" s="210"/>
      <c r="Y2474" s="210"/>
      <c r="Z2474" s="210"/>
      <c r="AA2474" s="211"/>
      <c r="AB2474" s="212"/>
      <c r="AC2474" s="213"/>
      <c r="AD2474" s="214"/>
      <c r="AE2474" s="215"/>
      <c r="AF2474" s="215"/>
      <c r="AG2474" s="215"/>
      <c r="AH2474" s="215"/>
      <c r="AI2474" s="215"/>
      <c r="AJ2474" s="215"/>
      <c r="AK2474" s="215"/>
      <c r="AL2474" s="215"/>
      <c r="AM2474" s="215"/>
      <c r="AN2474" s="209"/>
      <c r="AO2474" s="215"/>
      <c r="AP2474" s="215"/>
      <c r="AQ2474" s="215"/>
      <c r="AR2474" s="215"/>
      <c r="AS2474" s="215"/>
      <c r="AT2474" s="215"/>
      <c r="AU2474" s="215"/>
      <c r="AV2474" s="215"/>
      <c r="AW2474" s="215"/>
      <c r="AX2474" s="215"/>
      <c r="AY2474" s="215"/>
      <c r="AZ2474" s="215"/>
      <c r="BA2474" s="215"/>
      <c r="BB2474" s="215"/>
      <c r="BC2474" s="215"/>
      <c r="BD2474" s="85" t="n">
        <f aca="false">SUM(AC2474:BC2474)</f>
        <v>0</v>
      </c>
      <c r="BE2474" s="111" t="n">
        <f aca="false">IF((G2474+I2474+O2474-H2474-BD2474)&gt;=0,G2474+I2474+O2474-H2474-BD2474,0)</f>
        <v>0</v>
      </c>
      <c r="BF2474" s="112" t="n">
        <f aca="false">IF((H2474-I2474-O2474-G2474+BD2474)&gt;=0,H2474-I2474-O2474-G2474+BD2474,0)</f>
        <v>0</v>
      </c>
      <c r="BG2474" s="102"/>
      <c r="BH2474" s="103" t="n">
        <v>43663</v>
      </c>
      <c r="BI2474" s="296"/>
      <c r="BJ2474" s="91" t="n">
        <v>0</v>
      </c>
      <c r="BK2474" s="91" t="n">
        <f aca="false">BJ2474-BD2474+O2474</f>
        <v>0</v>
      </c>
      <c r="BL2474" s="104"/>
    </row>
    <row r="2475" s="93" customFormat="true" ht="15" hidden="false" customHeight="false" outlineLevel="0" collapsed="false">
      <c r="A2475" s="207" t="n">
        <v>2469</v>
      </c>
      <c r="B2475" s="71" t="n">
        <v>43497</v>
      </c>
      <c r="C2475" s="271"/>
      <c r="D2475" s="73"/>
      <c r="E2475" s="251" t="n">
        <v>72</v>
      </c>
      <c r="F2475" s="75" t="s">
        <v>1831</v>
      </c>
      <c r="G2475" s="76" t="n">
        <v>0</v>
      </c>
      <c r="H2475" s="76" t="n">
        <v>216</v>
      </c>
      <c r="I2475" s="208"/>
      <c r="J2475" s="208"/>
      <c r="K2475" s="208"/>
      <c r="L2475" s="208"/>
      <c r="M2475" s="208"/>
      <c r="N2475" s="209"/>
      <c r="O2475" s="79" t="n">
        <f aca="false">SUM(J2475:N2475)</f>
        <v>0</v>
      </c>
      <c r="P2475" s="215"/>
      <c r="Q2475" s="215"/>
      <c r="R2475" s="215"/>
      <c r="S2475" s="215"/>
      <c r="T2475" s="215"/>
      <c r="U2475" s="215"/>
      <c r="V2475" s="215"/>
      <c r="W2475" s="215"/>
      <c r="X2475" s="215"/>
      <c r="Y2475" s="215"/>
      <c r="Z2475" s="215"/>
      <c r="AA2475" s="217"/>
      <c r="AB2475" s="218"/>
      <c r="AC2475" s="213"/>
      <c r="AD2475" s="214"/>
      <c r="AE2475" s="215"/>
      <c r="AF2475" s="215"/>
      <c r="AG2475" s="215"/>
      <c r="AH2475" s="215"/>
      <c r="AI2475" s="215"/>
      <c r="AJ2475" s="215"/>
      <c r="AK2475" s="215"/>
      <c r="AL2475" s="215"/>
      <c r="AM2475" s="215"/>
      <c r="AN2475" s="209"/>
      <c r="AO2475" s="215"/>
      <c r="AP2475" s="215"/>
      <c r="AQ2475" s="215"/>
      <c r="AR2475" s="215"/>
      <c r="AS2475" s="215"/>
      <c r="AT2475" s="215"/>
      <c r="AU2475" s="215"/>
      <c r="AV2475" s="215"/>
      <c r="AW2475" s="215"/>
      <c r="AX2475" s="215"/>
      <c r="AY2475" s="215"/>
      <c r="AZ2475" s="215"/>
      <c r="BA2475" s="215"/>
      <c r="BB2475" s="215"/>
      <c r="BC2475" s="215"/>
      <c r="BD2475" s="85" t="n">
        <f aca="false">SUM(AC2475:BC2475)</f>
        <v>0</v>
      </c>
      <c r="BE2475" s="86" t="n">
        <f aca="false">IF((G2475+I2475+O2475-H2475-BD2475)&gt;=0,G2475+I2475+O2475-H2475-BD2475,0)</f>
        <v>0</v>
      </c>
      <c r="BF2475" s="87" t="n">
        <f aca="false">IF((H2475-I2475-O2475-G2475+BD2475)&gt;=0,H2475-I2475-O2475-G2475+BD2475,0)</f>
        <v>216</v>
      </c>
      <c r="BG2475" s="106" t="n">
        <v>43507</v>
      </c>
      <c r="BH2475" s="107"/>
      <c r="BI2475" s="90"/>
      <c r="BJ2475" s="91" t="n">
        <v>-216</v>
      </c>
      <c r="BK2475" s="91" t="n">
        <f aca="false">BJ2475-BD2475+O2475</f>
        <v>-216</v>
      </c>
      <c r="BL2475" s="92"/>
    </row>
    <row r="2476" s="93" customFormat="true" ht="15" hidden="false" customHeight="false" outlineLevel="0" collapsed="false">
      <c r="A2476" s="207" t="n">
        <v>2470</v>
      </c>
      <c r="B2476" s="71" t="n">
        <v>43497</v>
      </c>
      <c r="C2476" s="271"/>
      <c r="D2476" s="73"/>
      <c r="E2476" s="251" t="n">
        <v>72</v>
      </c>
      <c r="F2476" s="75" t="s">
        <v>1832</v>
      </c>
      <c r="G2476" s="76" t="n">
        <v>72</v>
      </c>
      <c r="H2476" s="76" t="n">
        <v>0</v>
      </c>
      <c r="I2476" s="208"/>
      <c r="J2476" s="208"/>
      <c r="K2476" s="208"/>
      <c r="L2476" s="208"/>
      <c r="M2476" s="208"/>
      <c r="N2476" s="209"/>
      <c r="O2476" s="79" t="n">
        <f aca="false">SUM(J2476:N2476)</f>
        <v>0</v>
      </c>
      <c r="P2476" s="215"/>
      <c r="Q2476" s="215"/>
      <c r="R2476" s="215"/>
      <c r="S2476" s="215"/>
      <c r="T2476" s="215"/>
      <c r="U2476" s="215"/>
      <c r="V2476" s="215"/>
      <c r="W2476" s="215"/>
      <c r="X2476" s="215"/>
      <c r="Y2476" s="215"/>
      <c r="Z2476" s="215"/>
      <c r="AA2476" s="217"/>
      <c r="AB2476" s="218"/>
      <c r="AC2476" s="213"/>
      <c r="AD2476" s="214"/>
      <c r="AE2476" s="215"/>
      <c r="AF2476" s="215"/>
      <c r="AG2476" s="215"/>
      <c r="AH2476" s="215"/>
      <c r="AI2476" s="215"/>
      <c r="AJ2476" s="215"/>
      <c r="AK2476" s="215"/>
      <c r="AL2476" s="215"/>
      <c r="AM2476" s="215"/>
      <c r="AN2476" s="209"/>
      <c r="AO2476" s="215"/>
      <c r="AP2476" s="215"/>
      <c r="AQ2476" s="215"/>
      <c r="AR2476" s="215"/>
      <c r="AS2476" s="215"/>
      <c r="AT2476" s="215"/>
      <c r="AU2476" s="215"/>
      <c r="AV2476" s="215"/>
      <c r="AW2476" s="215"/>
      <c r="AX2476" s="215"/>
      <c r="AY2476" s="215"/>
      <c r="AZ2476" s="215"/>
      <c r="BA2476" s="215"/>
      <c r="BB2476" s="215"/>
      <c r="BC2476" s="215"/>
      <c r="BD2476" s="85" t="n">
        <f aca="false">SUM(AC2476:BC2476)</f>
        <v>0</v>
      </c>
      <c r="BE2476" s="86" t="n">
        <f aca="false">IF((G2476+I2476+O2476-H2476-BD2476)&gt;=0,G2476+I2476+O2476-H2476-BD2476,0)</f>
        <v>72</v>
      </c>
      <c r="BF2476" s="87" t="n">
        <f aca="false">IF((H2476-I2476-O2476-G2476+BD2476)&gt;=0,H2476-I2476-O2476-G2476+BD2476,0)</f>
        <v>0</v>
      </c>
      <c r="BG2476" s="106" t="n">
        <v>43509</v>
      </c>
      <c r="BH2476" s="107" t="n">
        <v>43656</v>
      </c>
      <c r="BI2476" s="90"/>
      <c r="BJ2476" s="91" t="n">
        <v>72</v>
      </c>
      <c r="BK2476" s="91" t="n">
        <f aca="false">BJ2476-BD2476+O2476</f>
        <v>72</v>
      </c>
      <c r="BL2476" s="92"/>
    </row>
    <row r="2477" s="105" customFormat="true" ht="15" hidden="false" customHeight="false" outlineLevel="0" collapsed="false">
      <c r="A2477" s="207" t="n">
        <v>2471</v>
      </c>
      <c r="B2477" s="94" t="n">
        <v>43497</v>
      </c>
      <c r="C2477" s="249"/>
      <c r="D2477" s="96"/>
      <c r="E2477" s="251" t="n">
        <v>72</v>
      </c>
      <c r="F2477" s="97" t="s">
        <v>1833</v>
      </c>
      <c r="G2477" s="98" t="n">
        <v>0</v>
      </c>
      <c r="H2477" s="98" t="n">
        <v>216</v>
      </c>
      <c r="I2477" s="208"/>
      <c r="J2477" s="208"/>
      <c r="K2477" s="208"/>
      <c r="L2477" s="208"/>
      <c r="M2477" s="208"/>
      <c r="N2477" s="209"/>
      <c r="O2477" s="79" t="n">
        <f aca="false">SUM(J2477:N2477)</f>
        <v>0</v>
      </c>
      <c r="P2477" s="210"/>
      <c r="Q2477" s="210"/>
      <c r="R2477" s="210"/>
      <c r="S2477" s="210"/>
      <c r="T2477" s="210"/>
      <c r="U2477" s="210"/>
      <c r="V2477" s="210"/>
      <c r="W2477" s="210"/>
      <c r="X2477" s="210"/>
      <c r="Y2477" s="210"/>
      <c r="Z2477" s="210"/>
      <c r="AA2477" s="211"/>
      <c r="AB2477" s="212"/>
      <c r="AC2477" s="213"/>
      <c r="AD2477" s="214"/>
      <c r="AE2477" s="215"/>
      <c r="AF2477" s="215"/>
      <c r="AG2477" s="215"/>
      <c r="AH2477" s="215"/>
      <c r="AI2477" s="215"/>
      <c r="AJ2477" s="215"/>
      <c r="AK2477" s="215"/>
      <c r="AL2477" s="215"/>
      <c r="AM2477" s="215"/>
      <c r="AN2477" s="209"/>
      <c r="AO2477" s="215"/>
      <c r="AP2477" s="215"/>
      <c r="AQ2477" s="215"/>
      <c r="AR2477" s="215"/>
      <c r="AS2477" s="215"/>
      <c r="AT2477" s="215"/>
      <c r="AU2477" s="215"/>
      <c r="AV2477" s="215"/>
      <c r="AW2477" s="215"/>
      <c r="AX2477" s="215"/>
      <c r="AY2477" s="215"/>
      <c r="AZ2477" s="215"/>
      <c r="BA2477" s="215"/>
      <c r="BB2477" s="215"/>
      <c r="BC2477" s="215"/>
      <c r="BD2477" s="85" t="n">
        <f aca="false">SUM(AC2477:BC2477)</f>
        <v>0</v>
      </c>
      <c r="BE2477" s="111" t="n">
        <f aca="false">IF((G2477+I2477+O2477-H2477-BD2477)&gt;=0,G2477+I2477+O2477-H2477-BD2477,0)</f>
        <v>0</v>
      </c>
      <c r="BF2477" s="112" t="n">
        <f aca="false">IF((H2477-I2477-O2477-G2477+BD2477)&gt;=0,H2477-I2477-O2477-G2477+BD2477,0)</f>
        <v>216</v>
      </c>
      <c r="BG2477" s="102"/>
      <c r="BH2477" s="103"/>
      <c r="BI2477" s="90"/>
      <c r="BJ2477" s="91" t="n">
        <v>-216</v>
      </c>
      <c r="BK2477" s="91" t="n">
        <f aca="false">BJ2477-BD2477+O2477</f>
        <v>-216</v>
      </c>
      <c r="BL2477" s="104"/>
    </row>
    <row r="2478" s="105" customFormat="true" ht="15" hidden="false" customHeight="false" outlineLevel="0" collapsed="false">
      <c r="A2478" s="207" t="n">
        <v>2472</v>
      </c>
      <c r="B2478" s="94" t="n">
        <v>43497</v>
      </c>
      <c r="C2478" s="249"/>
      <c r="D2478" s="96"/>
      <c r="E2478" s="251" t="n">
        <v>72</v>
      </c>
      <c r="F2478" s="97" t="s">
        <v>1834</v>
      </c>
      <c r="G2478" s="98" t="n">
        <v>72</v>
      </c>
      <c r="H2478" s="98" t="n">
        <v>0</v>
      </c>
      <c r="I2478" s="208"/>
      <c r="J2478" s="208"/>
      <c r="K2478" s="208"/>
      <c r="L2478" s="208"/>
      <c r="M2478" s="208"/>
      <c r="N2478" s="209"/>
      <c r="O2478" s="79" t="n">
        <f aca="false">SUM(J2478:N2478)</f>
        <v>0</v>
      </c>
      <c r="P2478" s="210"/>
      <c r="Q2478" s="210"/>
      <c r="R2478" s="210"/>
      <c r="S2478" s="210"/>
      <c r="T2478" s="210"/>
      <c r="U2478" s="210"/>
      <c r="V2478" s="210"/>
      <c r="W2478" s="210"/>
      <c r="X2478" s="210"/>
      <c r="Y2478" s="210"/>
      <c r="Z2478" s="210"/>
      <c r="AA2478" s="211"/>
      <c r="AB2478" s="212"/>
      <c r="AC2478" s="213"/>
      <c r="AD2478" s="214"/>
      <c r="AE2478" s="215"/>
      <c r="AF2478" s="215"/>
      <c r="AG2478" s="215"/>
      <c r="AH2478" s="215"/>
      <c r="AI2478" s="215"/>
      <c r="AJ2478" s="215"/>
      <c r="AK2478" s="215"/>
      <c r="AL2478" s="215"/>
      <c r="AM2478" s="215"/>
      <c r="AN2478" s="209"/>
      <c r="AO2478" s="215"/>
      <c r="AP2478" s="215"/>
      <c r="AQ2478" s="215"/>
      <c r="AR2478" s="215"/>
      <c r="AS2478" s="215"/>
      <c r="AT2478" s="215"/>
      <c r="AU2478" s="215"/>
      <c r="AV2478" s="215"/>
      <c r="AW2478" s="215"/>
      <c r="AX2478" s="215"/>
      <c r="AY2478" s="215"/>
      <c r="AZ2478" s="215"/>
      <c r="BA2478" s="215"/>
      <c r="BB2478" s="215"/>
      <c r="BC2478" s="215"/>
      <c r="BD2478" s="85" t="n">
        <f aca="false">SUM(AC2478:BC2478)</f>
        <v>0</v>
      </c>
      <c r="BE2478" s="111" t="n">
        <f aca="false">IF((G2478+I2478+O2478-H2478-BD2478)&gt;=0,G2478+I2478+O2478-H2478-BD2478,0)</f>
        <v>72</v>
      </c>
      <c r="BF2478" s="112" t="n">
        <f aca="false">IF((H2478-I2478-O2478-G2478+BD2478)&gt;=0,H2478-I2478-O2478-G2478+BD2478,0)</f>
        <v>0</v>
      </c>
      <c r="BG2478" s="102"/>
      <c r="BH2478" s="103"/>
      <c r="BI2478" s="90"/>
      <c r="BJ2478" s="91" t="n">
        <v>72</v>
      </c>
      <c r="BK2478" s="91" t="n">
        <f aca="false">BJ2478-BD2478+O2478</f>
        <v>72</v>
      </c>
      <c r="BL2478" s="104"/>
    </row>
    <row r="2479" s="105" customFormat="true" ht="15" hidden="false" customHeight="false" outlineLevel="0" collapsed="false">
      <c r="A2479" s="207" t="n">
        <v>2473</v>
      </c>
      <c r="B2479" s="94" t="n">
        <v>43497</v>
      </c>
      <c r="C2479" s="95"/>
      <c r="D2479" s="96"/>
      <c r="E2479" s="74" t="n">
        <v>72</v>
      </c>
      <c r="F2479" s="97"/>
      <c r="G2479" s="98" t="n">
        <v>0</v>
      </c>
      <c r="H2479" s="98" t="n">
        <v>0</v>
      </c>
      <c r="I2479" s="208"/>
      <c r="J2479" s="208"/>
      <c r="K2479" s="208"/>
      <c r="L2479" s="208"/>
      <c r="M2479" s="208"/>
      <c r="N2479" s="209"/>
      <c r="O2479" s="79" t="n">
        <f aca="false">SUM(J2479:N2479)</f>
        <v>0</v>
      </c>
      <c r="P2479" s="210"/>
      <c r="Q2479" s="210"/>
      <c r="R2479" s="210"/>
      <c r="S2479" s="210"/>
      <c r="T2479" s="210"/>
      <c r="U2479" s="210"/>
      <c r="V2479" s="210"/>
      <c r="W2479" s="210"/>
      <c r="X2479" s="210"/>
      <c r="Y2479" s="210"/>
      <c r="Z2479" s="210"/>
      <c r="AA2479" s="211"/>
      <c r="AB2479" s="212"/>
      <c r="AC2479" s="213"/>
      <c r="AD2479" s="214"/>
      <c r="AE2479" s="215"/>
      <c r="AF2479" s="215"/>
      <c r="AG2479" s="215"/>
      <c r="AH2479" s="215"/>
      <c r="AI2479" s="215"/>
      <c r="AJ2479" s="215"/>
      <c r="AK2479" s="215"/>
      <c r="AL2479" s="215"/>
      <c r="AM2479" s="215"/>
      <c r="AN2479" s="209"/>
      <c r="AO2479" s="215"/>
      <c r="AP2479" s="215"/>
      <c r="AQ2479" s="215"/>
      <c r="AR2479" s="215"/>
      <c r="AS2479" s="215"/>
      <c r="AT2479" s="215"/>
      <c r="AU2479" s="215"/>
      <c r="AV2479" s="215"/>
      <c r="AW2479" s="215"/>
      <c r="AX2479" s="215"/>
      <c r="AY2479" s="215"/>
      <c r="AZ2479" s="215"/>
      <c r="BA2479" s="215"/>
      <c r="BB2479" s="215"/>
      <c r="BC2479" s="215"/>
      <c r="BD2479" s="85" t="n">
        <f aca="false">SUM(AC2479:BC2479)</f>
        <v>0</v>
      </c>
      <c r="BE2479" s="111" t="n">
        <f aca="false">IF((G2479+I2479+O2479-H2479-BD2479)&gt;=0,G2479+I2479+O2479-H2479-BD2479,0)</f>
        <v>0</v>
      </c>
      <c r="BF2479" s="112" t="n">
        <f aca="false">IF((H2479-I2479-O2479-G2479+BD2479)&gt;=0,H2479-I2479-O2479-G2479+BD2479,0)</f>
        <v>0</v>
      </c>
      <c r="BG2479" s="102"/>
      <c r="BH2479" s="103"/>
      <c r="BI2479" s="90"/>
      <c r="BJ2479" s="91" t="n">
        <v>0</v>
      </c>
      <c r="BK2479" s="91" t="n">
        <f aca="false">BJ2479-BD2479+O2479</f>
        <v>0</v>
      </c>
      <c r="BL2479" s="104"/>
    </row>
    <row r="2480" s="105" customFormat="true" ht="15" hidden="false" customHeight="false" outlineLevel="0" collapsed="false">
      <c r="A2480" s="207" t="n">
        <v>2474</v>
      </c>
      <c r="B2480" s="94" t="n">
        <v>43497</v>
      </c>
      <c r="C2480" s="95"/>
      <c r="D2480" s="96"/>
      <c r="E2480" s="74" t="n">
        <v>72</v>
      </c>
      <c r="F2480" s="97" t="s">
        <v>1835</v>
      </c>
      <c r="G2480" s="98" t="n">
        <v>0</v>
      </c>
      <c r="H2480" s="98" t="n">
        <v>7</v>
      </c>
      <c r="I2480" s="208"/>
      <c r="J2480" s="208"/>
      <c r="K2480" s="208"/>
      <c r="L2480" s="208"/>
      <c r="M2480" s="208"/>
      <c r="N2480" s="209"/>
      <c r="O2480" s="79" t="n">
        <f aca="false">SUM(J2480:N2480)</f>
        <v>0</v>
      </c>
      <c r="P2480" s="210"/>
      <c r="Q2480" s="210"/>
      <c r="R2480" s="210"/>
      <c r="S2480" s="210"/>
      <c r="T2480" s="210"/>
      <c r="U2480" s="210"/>
      <c r="V2480" s="210"/>
      <c r="W2480" s="210"/>
      <c r="X2480" s="210"/>
      <c r="Y2480" s="210"/>
      <c r="Z2480" s="210"/>
      <c r="AA2480" s="211"/>
      <c r="AB2480" s="212"/>
      <c r="AC2480" s="213"/>
      <c r="AD2480" s="214"/>
      <c r="AE2480" s="215"/>
      <c r="AF2480" s="215"/>
      <c r="AG2480" s="215"/>
      <c r="AH2480" s="215"/>
      <c r="AI2480" s="215"/>
      <c r="AJ2480" s="215"/>
      <c r="AK2480" s="215"/>
      <c r="AL2480" s="215"/>
      <c r="AM2480" s="215"/>
      <c r="AN2480" s="209"/>
      <c r="AO2480" s="215"/>
      <c r="AP2480" s="215"/>
      <c r="AQ2480" s="215"/>
      <c r="AR2480" s="215"/>
      <c r="AS2480" s="215"/>
      <c r="AT2480" s="215"/>
      <c r="AU2480" s="215"/>
      <c r="AV2480" s="215"/>
      <c r="AW2480" s="215"/>
      <c r="AX2480" s="215"/>
      <c r="AY2480" s="215"/>
      <c r="AZ2480" s="215"/>
      <c r="BA2480" s="215"/>
      <c r="BB2480" s="215"/>
      <c r="BC2480" s="215"/>
      <c r="BD2480" s="85" t="n">
        <f aca="false">SUM(AC2480:BC2480)</f>
        <v>0</v>
      </c>
      <c r="BE2480" s="111" t="n">
        <f aca="false">IF((G2480+I2480+O2480-H2480-BD2480)&gt;=0,G2480+I2480+O2480-H2480-BD2480,0)</f>
        <v>0</v>
      </c>
      <c r="BF2480" s="112" t="n">
        <f aca="false">IF((H2480-I2480-O2480-G2480+BD2480)&gt;=0,H2480-I2480-O2480-G2480+BD2480,0)</f>
        <v>7</v>
      </c>
      <c r="BG2480" s="102"/>
      <c r="BH2480" s="103" t="n">
        <v>43551</v>
      </c>
      <c r="BI2480" s="90"/>
      <c r="BJ2480" s="91" t="n">
        <v>-7</v>
      </c>
      <c r="BK2480" s="91" t="n">
        <f aca="false">BJ2480-BD2480+O2480</f>
        <v>-7</v>
      </c>
      <c r="BL2480" s="104"/>
    </row>
    <row r="2481" s="105" customFormat="true" ht="15" hidden="false" customHeight="false" outlineLevel="0" collapsed="false">
      <c r="A2481" s="207" t="n">
        <v>2475</v>
      </c>
      <c r="B2481" s="94" t="n">
        <v>43497</v>
      </c>
      <c r="C2481" s="95"/>
      <c r="D2481" s="96"/>
      <c r="E2481" s="74" t="n">
        <v>20</v>
      </c>
      <c r="F2481" s="97" t="s">
        <v>1836</v>
      </c>
      <c r="G2481" s="98" t="n">
        <v>0</v>
      </c>
      <c r="H2481" s="98" t="n">
        <v>62</v>
      </c>
      <c r="I2481" s="208"/>
      <c r="J2481" s="208"/>
      <c r="K2481" s="208"/>
      <c r="L2481" s="208"/>
      <c r="M2481" s="208"/>
      <c r="N2481" s="209"/>
      <c r="O2481" s="79" t="n">
        <f aca="false">SUM(J2481:N2481)</f>
        <v>0</v>
      </c>
      <c r="P2481" s="215"/>
      <c r="Q2481" s="215"/>
      <c r="R2481" s="215"/>
      <c r="S2481" s="215"/>
      <c r="T2481" s="215"/>
      <c r="U2481" s="215"/>
      <c r="V2481" s="215"/>
      <c r="W2481" s="210"/>
      <c r="X2481" s="210"/>
      <c r="Y2481" s="210"/>
      <c r="Z2481" s="210"/>
      <c r="AA2481" s="211"/>
      <c r="AB2481" s="212"/>
      <c r="AC2481" s="213"/>
      <c r="AD2481" s="214"/>
      <c r="AE2481" s="215"/>
      <c r="AF2481" s="215"/>
      <c r="AG2481" s="215"/>
      <c r="AH2481" s="215"/>
      <c r="AI2481" s="215"/>
      <c r="AJ2481" s="215"/>
      <c r="AK2481" s="215"/>
      <c r="AL2481" s="215"/>
      <c r="AM2481" s="215"/>
      <c r="AN2481" s="209"/>
      <c r="AO2481" s="215"/>
      <c r="AP2481" s="215"/>
      <c r="AQ2481" s="215"/>
      <c r="AR2481" s="215"/>
      <c r="AS2481" s="215"/>
      <c r="AT2481" s="215"/>
      <c r="AU2481" s="215"/>
      <c r="AV2481" s="215"/>
      <c r="AW2481" s="215"/>
      <c r="AX2481" s="215"/>
      <c r="AY2481" s="215"/>
      <c r="AZ2481" s="215"/>
      <c r="BA2481" s="215"/>
      <c r="BB2481" s="215"/>
      <c r="BC2481" s="215"/>
      <c r="BD2481" s="85" t="n">
        <f aca="false">SUM(AC2481:BC2481)</f>
        <v>0</v>
      </c>
      <c r="BE2481" s="111" t="n">
        <f aca="false">IF((G2481+I2481+O2481-H2481-BD2481)&gt;=0,G2481+I2481+O2481-H2481-BD2481,0)</f>
        <v>0</v>
      </c>
      <c r="BF2481" s="112" t="n">
        <f aca="false">IF((H2481-I2481-O2481-G2481+BD2481)&gt;=0,H2481-I2481-O2481-G2481+BD2481,0)</f>
        <v>62</v>
      </c>
      <c r="BG2481" s="102" t="n">
        <v>43635</v>
      </c>
      <c r="BH2481" s="103"/>
      <c r="BI2481" s="90"/>
      <c r="BJ2481" s="91" t="n">
        <v>-62</v>
      </c>
      <c r="BK2481" s="91" t="n">
        <f aca="false">BJ2481-BD2481+O2481</f>
        <v>-62</v>
      </c>
      <c r="BL2481" s="104"/>
    </row>
    <row r="2482" s="105" customFormat="true" ht="15" hidden="false" customHeight="false" outlineLevel="0" collapsed="false">
      <c r="A2482" s="207" t="n">
        <v>2476</v>
      </c>
      <c r="B2482" s="94" t="n">
        <v>43497</v>
      </c>
      <c r="C2482" s="95"/>
      <c r="D2482" s="96"/>
      <c r="E2482" s="74" t="n">
        <v>20</v>
      </c>
      <c r="F2482" s="97"/>
      <c r="G2482" s="98" t="n">
        <v>0</v>
      </c>
      <c r="H2482" s="98" t="n">
        <v>60</v>
      </c>
      <c r="I2482" s="208"/>
      <c r="J2482" s="208"/>
      <c r="K2482" s="208"/>
      <c r="L2482" s="208"/>
      <c r="M2482" s="208"/>
      <c r="N2482" s="209"/>
      <c r="O2482" s="79" t="n">
        <f aca="false">SUM(J2482:N2482)</f>
        <v>0</v>
      </c>
      <c r="P2482" s="210"/>
      <c r="Q2482" s="210"/>
      <c r="R2482" s="210"/>
      <c r="S2482" s="210"/>
      <c r="T2482" s="210"/>
      <c r="U2482" s="210"/>
      <c r="V2482" s="210"/>
      <c r="W2482" s="210"/>
      <c r="X2482" s="210"/>
      <c r="Y2482" s="210"/>
      <c r="Z2482" s="210"/>
      <c r="AA2482" s="211"/>
      <c r="AB2482" s="212"/>
      <c r="AC2482" s="213"/>
      <c r="AD2482" s="214"/>
      <c r="AE2482" s="215"/>
      <c r="AF2482" s="215"/>
      <c r="AG2482" s="215"/>
      <c r="AH2482" s="215"/>
      <c r="AI2482" s="215"/>
      <c r="AJ2482" s="215"/>
      <c r="AK2482" s="215"/>
      <c r="AL2482" s="215"/>
      <c r="AM2482" s="215"/>
      <c r="AN2482" s="209"/>
      <c r="AO2482" s="215"/>
      <c r="AP2482" s="215"/>
      <c r="AQ2482" s="215"/>
      <c r="AR2482" s="215"/>
      <c r="AS2482" s="215"/>
      <c r="AT2482" s="215"/>
      <c r="AU2482" s="215"/>
      <c r="AV2482" s="215"/>
      <c r="AW2482" s="215"/>
      <c r="AX2482" s="215"/>
      <c r="AY2482" s="215"/>
      <c r="AZ2482" s="215"/>
      <c r="BA2482" s="215"/>
      <c r="BB2482" s="215"/>
      <c r="BC2482" s="215"/>
      <c r="BD2482" s="85" t="n">
        <f aca="false">SUM(AC2482:BC2482)</f>
        <v>0</v>
      </c>
      <c r="BE2482" s="111" t="n">
        <f aca="false">IF((G2482+I2482+O2482-H2482-BD2482)&gt;=0,G2482+I2482+O2482-H2482-BD2482,0)</f>
        <v>0</v>
      </c>
      <c r="BF2482" s="112" t="n">
        <f aca="false">IF((H2482-I2482-O2482-G2482+BD2482)&gt;=0,H2482-I2482-O2482-G2482+BD2482,0)</f>
        <v>60</v>
      </c>
      <c r="BG2482" s="102"/>
      <c r="BH2482" s="103"/>
      <c r="BI2482" s="90"/>
      <c r="BJ2482" s="91" t="n">
        <v>-60</v>
      </c>
      <c r="BK2482" s="91" t="n">
        <f aca="false">BJ2482-BD2482+O2482</f>
        <v>-60</v>
      </c>
      <c r="BL2482" s="104"/>
    </row>
    <row r="2483" s="105" customFormat="true" ht="15" hidden="false" customHeight="false" outlineLevel="0" collapsed="false">
      <c r="A2483" s="207" t="n">
        <v>2477</v>
      </c>
      <c r="B2483" s="94" t="n">
        <v>43497</v>
      </c>
      <c r="C2483" s="95"/>
      <c r="D2483" s="96"/>
      <c r="E2483" s="74" t="n">
        <v>20</v>
      </c>
      <c r="F2483" s="97" t="s">
        <v>1837</v>
      </c>
      <c r="G2483" s="98" t="n">
        <v>0</v>
      </c>
      <c r="H2483" s="98" t="n">
        <v>60</v>
      </c>
      <c r="I2483" s="208"/>
      <c r="J2483" s="208"/>
      <c r="K2483" s="208"/>
      <c r="L2483" s="208"/>
      <c r="M2483" s="208"/>
      <c r="N2483" s="209"/>
      <c r="O2483" s="79" t="n">
        <f aca="false">SUM(J2483:N2483)</f>
        <v>0</v>
      </c>
      <c r="P2483" s="210"/>
      <c r="Q2483" s="210"/>
      <c r="R2483" s="210"/>
      <c r="S2483" s="210"/>
      <c r="T2483" s="210"/>
      <c r="U2483" s="210"/>
      <c r="V2483" s="210"/>
      <c r="W2483" s="210"/>
      <c r="X2483" s="210"/>
      <c r="Y2483" s="210"/>
      <c r="Z2483" s="210"/>
      <c r="AA2483" s="211"/>
      <c r="AB2483" s="212"/>
      <c r="AC2483" s="213"/>
      <c r="AD2483" s="214"/>
      <c r="AE2483" s="215"/>
      <c r="AF2483" s="215"/>
      <c r="AG2483" s="215"/>
      <c r="AH2483" s="215"/>
      <c r="AI2483" s="215"/>
      <c r="AJ2483" s="215"/>
      <c r="AK2483" s="215"/>
      <c r="AL2483" s="215"/>
      <c r="AM2483" s="215"/>
      <c r="AN2483" s="209"/>
      <c r="AO2483" s="215"/>
      <c r="AP2483" s="215"/>
      <c r="AQ2483" s="215"/>
      <c r="AR2483" s="215"/>
      <c r="AS2483" s="215"/>
      <c r="AT2483" s="215"/>
      <c r="AU2483" s="215"/>
      <c r="AV2483" s="215"/>
      <c r="AW2483" s="215"/>
      <c r="AX2483" s="215"/>
      <c r="AY2483" s="215"/>
      <c r="AZ2483" s="215"/>
      <c r="BA2483" s="215"/>
      <c r="BB2483" s="215"/>
      <c r="BC2483" s="215"/>
      <c r="BD2483" s="85" t="n">
        <f aca="false">SUM(AC2483:BC2483)</f>
        <v>0</v>
      </c>
      <c r="BE2483" s="111" t="n">
        <f aca="false">IF((G2483+I2483+O2483-H2483-BD2483)&gt;=0,G2483+I2483+O2483-H2483-BD2483,0)</f>
        <v>0</v>
      </c>
      <c r="BF2483" s="112" t="n">
        <f aca="false">IF((H2483-I2483-O2483-G2483+BD2483)&gt;=0,H2483-I2483-O2483-G2483+BD2483,0)</f>
        <v>60</v>
      </c>
      <c r="BG2483" s="102"/>
      <c r="BH2483" s="103"/>
      <c r="BI2483" s="90"/>
      <c r="BJ2483" s="91" t="n">
        <v>-60</v>
      </c>
      <c r="BK2483" s="91" t="n">
        <f aca="false">BJ2483-BD2483+O2483</f>
        <v>-60</v>
      </c>
      <c r="BL2483" s="104"/>
    </row>
    <row r="2484" s="105" customFormat="true" ht="15" hidden="false" customHeight="false" outlineLevel="0" collapsed="false">
      <c r="A2484" s="207" t="n">
        <v>2478</v>
      </c>
      <c r="B2484" s="94" t="n">
        <v>43497</v>
      </c>
      <c r="C2484" s="95"/>
      <c r="D2484" s="96"/>
      <c r="E2484" s="74" t="n">
        <v>20</v>
      </c>
      <c r="F2484" s="97" t="s">
        <v>1838</v>
      </c>
      <c r="G2484" s="98" t="n">
        <v>48</v>
      </c>
      <c r="H2484" s="98" t="n">
        <v>0</v>
      </c>
      <c r="I2484" s="208"/>
      <c r="J2484" s="208"/>
      <c r="K2484" s="208"/>
      <c r="L2484" s="208"/>
      <c r="M2484" s="208"/>
      <c r="N2484" s="209"/>
      <c r="O2484" s="79" t="n">
        <f aca="false">SUM(J2484:N2484)</f>
        <v>0</v>
      </c>
      <c r="P2484" s="210"/>
      <c r="Q2484" s="210"/>
      <c r="R2484" s="210"/>
      <c r="S2484" s="210"/>
      <c r="T2484" s="210"/>
      <c r="U2484" s="210"/>
      <c r="V2484" s="210"/>
      <c r="W2484" s="210"/>
      <c r="X2484" s="210"/>
      <c r="Y2484" s="210"/>
      <c r="Z2484" s="210"/>
      <c r="AA2484" s="211"/>
      <c r="AB2484" s="212"/>
      <c r="AC2484" s="213"/>
      <c r="AD2484" s="214"/>
      <c r="AE2484" s="215"/>
      <c r="AF2484" s="215"/>
      <c r="AG2484" s="215"/>
      <c r="AH2484" s="215"/>
      <c r="AI2484" s="215"/>
      <c r="AJ2484" s="215"/>
      <c r="AK2484" s="215"/>
      <c r="AL2484" s="215"/>
      <c r="AM2484" s="215"/>
      <c r="AN2484" s="209"/>
      <c r="AO2484" s="215"/>
      <c r="AP2484" s="215"/>
      <c r="AQ2484" s="215"/>
      <c r="AR2484" s="215"/>
      <c r="AS2484" s="215"/>
      <c r="AT2484" s="215"/>
      <c r="AU2484" s="215"/>
      <c r="AV2484" s="215"/>
      <c r="AW2484" s="215"/>
      <c r="AX2484" s="215"/>
      <c r="AY2484" s="215"/>
      <c r="AZ2484" s="215"/>
      <c r="BA2484" s="215"/>
      <c r="BB2484" s="215"/>
      <c r="BC2484" s="215"/>
      <c r="BD2484" s="85" t="n">
        <f aca="false">SUM(AC2484:BC2484)</f>
        <v>0</v>
      </c>
      <c r="BE2484" s="111" t="n">
        <f aca="false">IF((G2484+I2484+O2484-H2484-BD2484)&gt;=0,G2484+I2484+O2484-H2484-BD2484,0)</f>
        <v>48</v>
      </c>
      <c r="BF2484" s="112" t="n">
        <f aca="false">IF((H2484-I2484-O2484-G2484+BD2484)&gt;=0,H2484-I2484-O2484-G2484+BD2484,0)</f>
        <v>0</v>
      </c>
      <c r="BG2484" s="102"/>
      <c r="BH2484" s="103"/>
      <c r="BI2484" s="90"/>
      <c r="BJ2484" s="91" t="n">
        <v>48</v>
      </c>
      <c r="BK2484" s="91" t="n">
        <f aca="false">BJ2484-BD2484+O2484</f>
        <v>48</v>
      </c>
      <c r="BL2484" s="104"/>
    </row>
    <row r="2485" s="105" customFormat="true" ht="15" hidden="false" customHeight="false" outlineLevel="0" collapsed="false">
      <c r="A2485" s="207" t="n">
        <v>2479</v>
      </c>
      <c r="B2485" s="94" t="n">
        <v>43497</v>
      </c>
      <c r="C2485" s="249"/>
      <c r="D2485" s="250"/>
      <c r="E2485" s="251" t="n">
        <v>72</v>
      </c>
      <c r="F2485" s="97" t="s">
        <v>1839</v>
      </c>
      <c r="G2485" s="98" t="n">
        <v>0</v>
      </c>
      <c r="H2485" s="98" t="n">
        <v>216</v>
      </c>
      <c r="I2485" s="208"/>
      <c r="J2485" s="208"/>
      <c r="K2485" s="208"/>
      <c r="L2485" s="208"/>
      <c r="M2485" s="208"/>
      <c r="N2485" s="209"/>
      <c r="O2485" s="79" t="n">
        <f aca="false">SUM(J2485:N2485)</f>
        <v>0</v>
      </c>
      <c r="P2485" s="210"/>
      <c r="Q2485" s="210"/>
      <c r="R2485" s="210"/>
      <c r="S2485" s="210"/>
      <c r="T2485" s="210"/>
      <c r="U2485" s="210"/>
      <c r="V2485" s="210"/>
      <c r="W2485" s="210"/>
      <c r="X2485" s="210"/>
      <c r="Y2485" s="210"/>
      <c r="Z2485" s="210"/>
      <c r="AA2485" s="211"/>
      <c r="AB2485" s="212"/>
      <c r="AC2485" s="213"/>
      <c r="AD2485" s="214"/>
      <c r="AE2485" s="215"/>
      <c r="AF2485" s="215"/>
      <c r="AG2485" s="215"/>
      <c r="AH2485" s="215"/>
      <c r="AI2485" s="215"/>
      <c r="AJ2485" s="215"/>
      <c r="AK2485" s="215"/>
      <c r="AL2485" s="215"/>
      <c r="AM2485" s="215"/>
      <c r="AN2485" s="209"/>
      <c r="AO2485" s="215"/>
      <c r="AP2485" s="215"/>
      <c r="AQ2485" s="215"/>
      <c r="AR2485" s="215"/>
      <c r="AS2485" s="215"/>
      <c r="AT2485" s="215"/>
      <c r="AU2485" s="215"/>
      <c r="AV2485" s="215"/>
      <c r="AW2485" s="215"/>
      <c r="AX2485" s="215"/>
      <c r="AY2485" s="215"/>
      <c r="AZ2485" s="215"/>
      <c r="BA2485" s="215"/>
      <c r="BB2485" s="215"/>
      <c r="BC2485" s="215"/>
      <c r="BD2485" s="85" t="n">
        <f aca="false">SUM(AC2485:BC2485)</f>
        <v>0</v>
      </c>
      <c r="BE2485" s="111" t="n">
        <f aca="false">IF((G2485+I2485+O2485-H2485-BD2485)&gt;=0,G2485+I2485+O2485-H2485-BD2485,0)</f>
        <v>0</v>
      </c>
      <c r="BF2485" s="112" t="n">
        <f aca="false">IF((H2485-I2485-O2485-G2485+BD2485)&gt;=0,H2485-I2485-O2485-G2485+BD2485,0)</f>
        <v>216</v>
      </c>
      <c r="BG2485" s="102"/>
      <c r="BH2485" s="103"/>
      <c r="BI2485" s="90"/>
      <c r="BJ2485" s="91" t="n">
        <v>-216</v>
      </c>
      <c r="BK2485" s="91" t="n">
        <f aca="false">BJ2485-BD2485+O2485</f>
        <v>-216</v>
      </c>
      <c r="BL2485" s="104"/>
    </row>
    <row r="2486" s="93" customFormat="true" ht="15" hidden="false" customHeight="false" outlineLevel="0" collapsed="false">
      <c r="A2486" s="207" t="n">
        <v>2480</v>
      </c>
      <c r="B2486" s="71" t="n">
        <v>43497</v>
      </c>
      <c r="C2486" s="271"/>
      <c r="D2486" s="73"/>
      <c r="E2486" s="251" t="n">
        <v>72</v>
      </c>
      <c r="F2486" s="75" t="s">
        <v>1840</v>
      </c>
      <c r="G2486" s="76" t="n">
        <v>0</v>
      </c>
      <c r="H2486" s="76" t="n">
        <v>225</v>
      </c>
      <c r="I2486" s="208"/>
      <c r="J2486" s="208"/>
      <c r="K2486" s="208"/>
      <c r="L2486" s="208"/>
      <c r="M2486" s="208"/>
      <c r="N2486" s="209"/>
      <c r="O2486" s="79" t="n">
        <f aca="false">SUM(J2486:N2486)</f>
        <v>0</v>
      </c>
      <c r="P2486" s="215"/>
      <c r="Q2486" s="215"/>
      <c r="R2486" s="215"/>
      <c r="S2486" s="215"/>
      <c r="T2486" s="215"/>
      <c r="U2486" s="215"/>
      <c r="V2486" s="215"/>
      <c r="W2486" s="215"/>
      <c r="X2486" s="215"/>
      <c r="Y2486" s="215"/>
      <c r="Z2486" s="215"/>
      <c r="AA2486" s="217"/>
      <c r="AB2486" s="218"/>
      <c r="AC2486" s="213"/>
      <c r="AD2486" s="214"/>
      <c r="AE2486" s="215"/>
      <c r="AF2486" s="215"/>
      <c r="AG2486" s="215"/>
      <c r="AH2486" s="215"/>
      <c r="AI2486" s="215"/>
      <c r="AJ2486" s="215"/>
      <c r="AK2486" s="215"/>
      <c r="AL2486" s="215"/>
      <c r="AM2486" s="215"/>
      <c r="AN2486" s="209"/>
      <c r="AO2486" s="215"/>
      <c r="AP2486" s="215"/>
      <c r="AQ2486" s="215"/>
      <c r="AR2486" s="215"/>
      <c r="AS2486" s="215"/>
      <c r="AT2486" s="215"/>
      <c r="AU2486" s="215"/>
      <c r="AV2486" s="215"/>
      <c r="AW2486" s="215"/>
      <c r="AX2486" s="215"/>
      <c r="AY2486" s="215"/>
      <c r="AZ2486" s="215"/>
      <c r="BA2486" s="215"/>
      <c r="BB2486" s="215"/>
      <c r="BC2486" s="215"/>
      <c r="BD2486" s="85" t="n">
        <f aca="false">SUM(AC2486:BC2486)</f>
        <v>0</v>
      </c>
      <c r="BE2486" s="86" t="n">
        <f aca="false">IF((G2486+I2486+O2486-H2486-BD2486)&gt;=0,G2486+I2486+O2486-H2486-BD2486,0)</f>
        <v>0</v>
      </c>
      <c r="BF2486" s="87" t="n">
        <f aca="false">IF((H2486-I2486-O2486-G2486+BD2486)&gt;=0,H2486-I2486-O2486-G2486+BD2486,0)</f>
        <v>225</v>
      </c>
      <c r="BG2486" s="106" t="n">
        <v>43721</v>
      </c>
      <c r="BH2486" s="107"/>
      <c r="BI2486" s="90"/>
      <c r="BJ2486" s="91" t="n">
        <v>-225</v>
      </c>
      <c r="BK2486" s="91" t="n">
        <f aca="false">BJ2486-BD2486+O2486</f>
        <v>-225</v>
      </c>
      <c r="BL2486" s="92"/>
    </row>
    <row r="2487" s="105" customFormat="true" ht="15" hidden="false" customHeight="false" outlineLevel="0" collapsed="false">
      <c r="A2487" s="207" t="n">
        <v>2481</v>
      </c>
      <c r="B2487" s="94" t="n">
        <v>43497</v>
      </c>
      <c r="C2487" s="249"/>
      <c r="D2487" s="96"/>
      <c r="E2487" s="74" t="n">
        <v>72</v>
      </c>
      <c r="F2487" s="97" t="s">
        <v>1841</v>
      </c>
      <c r="G2487" s="98" t="n">
        <v>72</v>
      </c>
      <c r="H2487" s="98" t="n">
        <v>0</v>
      </c>
      <c r="I2487" s="208"/>
      <c r="J2487" s="208"/>
      <c r="K2487" s="208"/>
      <c r="L2487" s="208"/>
      <c r="M2487" s="208"/>
      <c r="N2487" s="209"/>
      <c r="O2487" s="79" t="n">
        <f aca="false">SUM(J2487:N2487)</f>
        <v>0</v>
      </c>
      <c r="P2487" s="210"/>
      <c r="Q2487" s="210"/>
      <c r="R2487" s="210"/>
      <c r="S2487" s="210"/>
      <c r="T2487" s="210"/>
      <c r="U2487" s="210"/>
      <c r="V2487" s="210"/>
      <c r="W2487" s="210"/>
      <c r="X2487" s="210"/>
      <c r="Y2487" s="210"/>
      <c r="Z2487" s="210"/>
      <c r="AA2487" s="211"/>
      <c r="AB2487" s="212"/>
      <c r="AC2487" s="213"/>
      <c r="AD2487" s="214"/>
      <c r="AE2487" s="215"/>
      <c r="AF2487" s="215"/>
      <c r="AG2487" s="215"/>
      <c r="AH2487" s="215"/>
      <c r="AI2487" s="215"/>
      <c r="AJ2487" s="215"/>
      <c r="AK2487" s="215"/>
      <c r="AL2487" s="215"/>
      <c r="AM2487" s="215"/>
      <c r="AN2487" s="209"/>
      <c r="AO2487" s="215"/>
      <c r="AP2487" s="215"/>
      <c r="AQ2487" s="215"/>
      <c r="AR2487" s="215"/>
      <c r="AS2487" s="215"/>
      <c r="AT2487" s="215"/>
      <c r="AU2487" s="215"/>
      <c r="AV2487" s="215"/>
      <c r="AW2487" s="215"/>
      <c r="AX2487" s="215"/>
      <c r="AY2487" s="215"/>
      <c r="AZ2487" s="215"/>
      <c r="BA2487" s="215"/>
      <c r="BB2487" s="215"/>
      <c r="BC2487" s="215"/>
      <c r="BD2487" s="85" t="n">
        <f aca="false">SUM(AC2487:BC2487)</f>
        <v>0</v>
      </c>
      <c r="BE2487" s="111" t="n">
        <f aca="false">IF((G2487+I2487+O2487-H2487-BD2487)&gt;=0,G2487+I2487+O2487-H2487-BD2487,0)</f>
        <v>72</v>
      </c>
      <c r="BF2487" s="112" t="n">
        <f aca="false">IF((H2487-I2487-O2487-G2487+BD2487)&gt;=0,H2487-I2487-O2487-G2487+BD2487,0)</f>
        <v>0</v>
      </c>
      <c r="BG2487" s="102"/>
      <c r="BH2487" s="103"/>
      <c r="BI2487" s="90"/>
      <c r="BJ2487" s="91" t="n">
        <v>72</v>
      </c>
      <c r="BK2487" s="91" t="n">
        <f aca="false">BJ2487-BD2487+O2487</f>
        <v>72</v>
      </c>
      <c r="BL2487" s="104"/>
    </row>
    <row r="2488" s="105" customFormat="true" ht="15" hidden="false" customHeight="false" outlineLevel="0" collapsed="false">
      <c r="A2488" s="207" t="n">
        <v>2482</v>
      </c>
      <c r="B2488" s="94" t="n">
        <v>43497</v>
      </c>
      <c r="C2488" s="95"/>
      <c r="D2488" s="96"/>
      <c r="E2488" s="74" t="n">
        <v>72</v>
      </c>
      <c r="F2488" s="97" t="s">
        <v>1842</v>
      </c>
      <c r="G2488" s="98" t="n">
        <v>0</v>
      </c>
      <c r="H2488" s="98" t="n">
        <v>288</v>
      </c>
      <c r="I2488" s="208"/>
      <c r="J2488" s="208"/>
      <c r="K2488" s="208"/>
      <c r="L2488" s="208"/>
      <c r="M2488" s="208"/>
      <c r="N2488" s="209"/>
      <c r="O2488" s="79" t="n">
        <f aca="false">SUM(J2488:N2488)</f>
        <v>0</v>
      </c>
      <c r="P2488" s="210"/>
      <c r="Q2488" s="210"/>
      <c r="R2488" s="210"/>
      <c r="S2488" s="210"/>
      <c r="T2488" s="210"/>
      <c r="U2488" s="210"/>
      <c r="V2488" s="210"/>
      <c r="W2488" s="210"/>
      <c r="X2488" s="210"/>
      <c r="Y2488" s="210"/>
      <c r="Z2488" s="210"/>
      <c r="AA2488" s="211"/>
      <c r="AB2488" s="212"/>
      <c r="AC2488" s="213"/>
      <c r="AD2488" s="214"/>
      <c r="AE2488" s="215"/>
      <c r="AF2488" s="215"/>
      <c r="AG2488" s="215"/>
      <c r="AH2488" s="215"/>
      <c r="AI2488" s="215"/>
      <c r="AJ2488" s="215"/>
      <c r="AK2488" s="215"/>
      <c r="AL2488" s="215"/>
      <c r="AM2488" s="215"/>
      <c r="AN2488" s="209"/>
      <c r="AO2488" s="215"/>
      <c r="AP2488" s="215"/>
      <c r="AQ2488" s="215"/>
      <c r="AR2488" s="215"/>
      <c r="AS2488" s="215"/>
      <c r="AT2488" s="215"/>
      <c r="AU2488" s="215"/>
      <c r="AV2488" s="215"/>
      <c r="AW2488" s="215"/>
      <c r="AX2488" s="215"/>
      <c r="AY2488" s="215"/>
      <c r="AZ2488" s="215"/>
      <c r="BA2488" s="215"/>
      <c r="BB2488" s="215"/>
      <c r="BC2488" s="215"/>
      <c r="BD2488" s="85" t="n">
        <f aca="false">SUM(AC2488:BC2488)</f>
        <v>0</v>
      </c>
      <c r="BE2488" s="111" t="n">
        <f aca="false">IF((G2488+I2488+O2488-H2488-BD2488)&gt;=0,G2488+I2488+O2488-H2488-BD2488,0)</f>
        <v>0</v>
      </c>
      <c r="BF2488" s="112" t="n">
        <f aca="false">IF((H2488-I2488-O2488-G2488+BD2488)&gt;=0,H2488-I2488-O2488-G2488+BD2488,0)</f>
        <v>288</v>
      </c>
      <c r="BG2488" s="102"/>
      <c r="BH2488" s="103"/>
      <c r="BI2488" s="90"/>
      <c r="BJ2488" s="91" t="n">
        <v>-288</v>
      </c>
      <c r="BK2488" s="91" t="n">
        <f aca="false">BJ2488-BD2488+O2488</f>
        <v>-288</v>
      </c>
      <c r="BL2488" s="104"/>
    </row>
    <row r="2489" s="105" customFormat="true" ht="15" hidden="false" customHeight="false" outlineLevel="0" collapsed="false">
      <c r="A2489" s="207" t="n">
        <v>2483</v>
      </c>
      <c r="B2489" s="94" t="n">
        <v>43497</v>
      </c>
      <c r="C2489" s="95"/>
      <c r="D2489" s="96"/>
      <c r="E2489" s="74" t="n">
        <v>72</v>
      </c>
      <c r="F2489" s="97"/>
      <c r="G2489" s="98" t="n">
        <v>0</v>
      </c>
      <c r="H2489" s="98" t="n">
        <v>0</v>
      </c>
      <c r="I2489" s="208"/>
      <c r="J2489" s="208"/>
      <c r="K2489" s="208"/>
      <c r="L2489" s="208"/>
      <c r="M2489" s="208"/>
      <c r="N2489" s="209" t="n">
        <v>72</v>
      </c>
      <c r="O2489" s="79" t="n">
        <f aca="false">SUM(J2489:N2489)</f>
        <v>72</v>
      </c>
      <c r="P2489" s="210"/>
      <c r="Q2489" s="210"/>
      <c r="R2489" s="210"/>
      <c r="S2489" s="210"/>
      <c r="T2489" s="210"/>
      <c r="U2489" s="210"/>
      <c r="V2489" s="210"/>
      <c r="W2489" s="210"/>
      <c r="X2489" s="210"/>
      <c r="Y2489" s="210"/>
      <c r="Z2489" s="210"/>
      <c r="AA2489" s="211"/>
      <c r="AB2489" s="212"/>
      <c r="AC2489" s="213"/>
      <c r="AD2489" s="214"/>
      <c r="AE2489" s="215"/>
      <c r="AF2489" s="215"/>
      <c r="AG2489" s="215"/>
      <c r="AH2489" s="215"/>
      <c r="AI2489" s="215"/>
      <c r="AJ2489" s="215"/>
      <c r="AK2489" s="215"/>
      <c r="AL2489" s="215"/>
      <c r="AM2489" s="215" t="n">
        <v>72</v>
      </c>
      <c r="AN2489" s="209"/>
      <c r="AO2489" s="215"/>
      <c r="AP2489" s="215"/>
      <c r="AQ2489" s="215"/>
      <c r="AR2489" s="215"/>
      <c r="AS2489" s="215"/>
      <c r="AT2489" s="215"/>
      <c r="AU2489" s="215"/>
      <c r="AV2489" s="215"/>
      <c r="AW2489" s="215"/>
      <c r="AX2489" s="215"/>
      <c r="AY2489" s="215"/>
      <c r="AZ2489" s="215"/>
      <c r="BA2489" s="215"/>
      <c r="BB2489" s="215"/>
      <c r="BC2489" s="215"/>
      <c r="BD2489" s="85" t="n">
        <f aca="false">SUM(AC2489:BC2489)</f>
        <v>72</v>
      </c>
      <c r="BE2489" s="111" t="n">
        <f aca="false">IF((G2489+I2489+O2489-H2489-BD2489)&gt;=0,G2489+I2489+O2489-H2489-BD2489,0)</f>
        <v>0</v>
      </c>
      <c r="BF2489" s="112" t="n">
        <f aca="false">IF((H2489-I2489-O2489-G2489+BD2489)&gt;=0,H2489-I2489-O2489-G2489+BD2489,0)</f>
        <v>0</v>
      </c>
      <c r="BG2489" s="102"/>
      <c r="BH2489" s="103"/>
      <c r="BI2489" s="90" t="s">
        <v>57</v>
      </c>
      <c r="BJ2489" s="91" t="n">
        <v>0</v>
      </c>
      <c r="BK2489" s="91" t="n">
        <f aca="false">BJ2489-BD2489+O2489</f>
        <v>0</v>
      </c>
      <c r="BL2489" s="104"/>
    </row>
    <row r="2490" s="105" customFormat="true" ht="15" hidden="false" customHeight="false" outlineLevel="0" collapsed="false">
      <c r="A2490" s="207" t="n">
        <v>2484</v>
      </c>
      <c r="B2490" s="94" t="n">
        <v>43497</v>
      </c>
      <c r="C2490" s="249"/>
      <c r="D2490" s="96"/>
      <c r="E2490" s="74" t="n">
        <v>72</v>
      </c>
      <c r="F2490" s="97" t="s">
        <v>1843</v>
      </c>
      <c r="G2490" s="98" t="n">
        <v>0</v>
      </c>
      <c r="H2490" s="98" t="n">
        <v>0</v>
      </c>
      <c r="I2490" s="208"/>
      <c r="J2490" s="208"/>
      <c r="K2490" s="208"/>
      <c r="L2490" s="208"/>
      <c r="M2490" s="208"/>
      <c r="N2490" s="209"/>
      <c r="O2490" s="79" t="n">
        <f aca="false">SUM(J2490:N2490)</f>
        <v>0</v>
      </c>
      <c r="P2490" s="210"/>
      <c r="Q2490" s="210"/>
      <c r="R2490" s="210"/>
      <c r="S2490" s="210"/>
      <c r="T2490" s="210"/>
      <c r="U2490" s="210"/>
      <c r="V2490" s="210"/>
      <c r="W2490" s="210"/>
      <c r="X2490" s="210"/>
      <c r="Y2490" s="210"/>
      <c r="Z2490" s="210"/>
      <c r="AA2490" s="211"/>
      <c r="AB2490" s="212"/>
      <c r="AC2490" s="213"/>
      <c r="AD2490" s="214"/>
      <c r="AE2490" s="215"/>
      <c r="AF2490" s="215"/>
      <c r="AG2490" s="215"/>
      <c r="AH2490" s="215"/>
      <c r="AI2490" s="215"/>
      <c r="AJ2490" s="215"/>
      <c r="AK2490" s="215"/>
      <c r="AL2490" s="215"/>
      <c r="AM2490" s="215"/>
      <c r="AN2490" s="209"/>
      <c r="AO2490" s="215"/>
      <c r="AP2490" s="215"/>
      <c r="AQ2490" s="215"/>
      <c r="AR2490" s="215"/>
      <c r="AS2490" s="215"/>
      <c r="AT2490" s="215"/>
      <c r="AU2490" s="215"/>
      <c r="AV2490" s="215"/>
      <c r="AW2490" s="215"/>
      <c r="AX2490" s="215"/>
      <c r="AY2490" s="215"/>
      <c r="AZ2490" s="215"/>
      <c r="BA2490" s="215"/>
      <c r="BB2490" s="215"/>
      <c r="BC2490" s="215"/>
      <c r="BD2490" s="85" t="n">
        <f aca="false">SUM(AC2490:BC2490)</f>
        <v>0</v>
      </c>
      <c r="BE2490" s="111" t="n">
        <f aca="false">IF((G2490+I2490+O2490-H2490-BD2490)&gt;=0,G2490+I2490+O2490-H2490-BD2490,0)</f>
        <v>0</v>
      </c>
      <c r="BF2490" s="112" t="n">
        <f aca="false">IF((H2490-I2490-O2490-G2490+BD2490)&gt;=0,H2490-I2490-O2490-G2490+BD2490,0)</f>
        <v>0</v>
      </c>
      <c r="BG2490" s="102"/>
      <c r="BH2490" s="103"/>
      <c r="BI2490" s="90"/>
      <c r="BJ2490" s="91" t="n">
        <v>0</v>
      </c>
      <c r="BK2490" s="91" t="n">
        <f aca="false">BJ2490-BD2490+O2490</f>
        <v>0</v>
      </c>
      <c r="BL2490" s="104"/>
    </row>
    <row r="2491" s="105" customFormat="true" ht="15" hidden="false" customHeight="false" outlineLevel="0" collapsed="false">
      <c r="A2491" s="207" t="n">
        <v>2485</v>
      </c>
      <c r="B2491" s="94" t="n">
        <v>43497</v>
      </c>
      <c r="C2491" s="249"/>
      <c r="D2491" s="73"/>
      <c r="E2491" s="74" t="n">
        <v>72</v>
      </c>
      <c r="F2491" s="97" t="s">
        <v>1844</v>
      </c>
      <c r="G2491" s="98" t="n">
        <v>0</v>
      </c>
      <c r="H2491" s="98" t="n">
        <v>0</v>
      </c>
      <c r="I2491" s="208"/>
      <c r="J2491" s="208"/>
      <c r="K2491" s="208"/>
      <c r="L2491" s="208"/>
      <c r="M2491" s="208"/>
      <c r="N2491" s="209"/>
      <c r="O2491" s="79" t="n">
        <f aca="false">SUM(J2491:N2491)</f>
        <v>0</v>
      </c>
      <c r="P2491" s="210"/>
      <c r="Q2491" s="210"/>
      <c r="R2491" s="210"/>
      <c r="S2491" s="210"/>
      <c r="T2491" s="210"/>
      <c r="U2491" s="210"/>
      <c r="V2491" s="210"/>
      <c r="W2491" s="210"/>
      <c r="X2491" s="210"/>
      <c r="Y2491" s="210"/>
      <c r="Z2491" s="210"/>
      <c r="AA2491" s="211"/>
      <c r="AB2491" s="212"/>
      <c r="AC2491" s="213"/>
      <c r="AD2491" s="214"/>
      <c r="AE2491" s="215"/>
      <c r="AF2491" s="215"/>
      <c r="AG2491" s="215"/>
      <c r="AH2491" s="215"/>
      <c r="AI2491" s="215"/>
      <c r="AJ2491" s="215"/>
      <c r="AK2491" s="215"/>
      <c r="AL2491" s="215"/>
      <c r="AM2491" s="215"/>
      <c r="AN2491" s="209"/>
      <c r="AO2491" s="215"/>
      <c r="AP2491" s="215"/>
      <c r="AQ2491" s="215"/>
      <c r="AR2491" s="215"/>
      <c r="AS2491" s="215"/>
      <c r="AT2491" s="215"/>
      <c r="AU2491" s="215"/>
      <c r="AV2491" s="215"/>
      <c r="AW2491" s="215"/>
      <c r="AX2491" s="215"/>
      <c r="AY2491" s="215"/>
      <c r="AZ2491" s="215"/>
      <c r="BA2491" s="215"/>
      <c r="BB2491" s="215"/>
      <c r="BC2491" s="215"/>
      <c r="BD2491" s="85" t="n">
        <f aca="false">SUM(AC2491:BC2491)</f>
        <v>0</v>
      </c>
      <c r="BE2491" s="111" t="n">
        <f aca="false">IF((G2491+I2491+O2491-H2491-BD2491)&gt;=0,G2491+I2491+O2491-H2491-BD2491,0)</f>
        <v>0</v>
      </c>
      <c r="BF2491" s="112" t="n">
        <f aca="false">IF((H2491-I2491-O2491-G2491+BD2491)&gt;=0,H2491-I2491-O2491-G2491+BD2491,0)</f>
        <v>0</v>
      </c>
      <c r="BG2491" s="102" t="n">
        <v>43509</v>
      </c>
      <c r="BH2491" s="103" t="n">
        <v>43678</v>
      </c>
      <c r="BI2491" s="90"/>
      <c r="BJ2491" s="91" t="n">
        <v>0</v>
      </c>
      <c r="BK2491" s="91" t="n">
        <f aca="false">BJ2491-BD2491+O2491</f>
        <v>0</v>
      </c>
      <c r="BL2491" s="104"/>
    </row>
    <row r="2492" s="105" customFormat="true" ht="15" hidden="false" customHeight="false" outlineLevel="0" collapsed="false">
      <c r="A2492" s="207" t="n">
        <v>2486</v>
      </c>
      <c r="B2492" s="94" t="n">
        <v>43497</v>
      </c>
      <c r="C2492" s="249"/>
      <c r="D2492" s="96"/>
      <c r="E2492" s="74" t="n">
        <v>72</v>
      </c>
      <c r="F2492" s="97" t="s">
        <v>1845</v>
      </c>
      <c r="G2492" s="98" t="n">
        <v>0</v>
      </c>
      <c r="H2492" s="98" t="n">
        <v>0</v>
      </c>
      <c r="I2492" s="208"/>
      <c r="J2492" s="208"/>
      <c r="K2492" s="208"/>
      <c r="L2492" s="208"/>
      <c r="M2492" s="208"/>
      <c r="N2492" s="209"/>
      <c r="O2492" s="79" t="n">
        <f aca="false">SUM(J2492:N2492)</f>
        <v>0</v>
      </c>
      <c r="P2492" s="210"/>
      <c r="Q2492" s="210"/>
      <c r="R2492" s="210"/>
      <c r="S2492" s="210"/>
      <c r="T2492" s="210"/>
      <c r="U2492" s="210"/>
      <c r="V2492" s="210"/>
      <c r="W2492" s="210"/>
      <c r="X2492" s="210"/>
      <c r="Y2492" s="210"/>
      <c r="Z2492" s="210"/>
      <c r="AA2492" s="211"/>
      <c r="AB2492" s="212"/>
      <c r="AC2492" s="213"/>
      <c r="AD2492" s="214"/>
      <c r="AE2492" s="215"/>
      <c r="AF2492" s="215"/>
      <c r="AG2492" s="215"/>
      <c r="AH2492" s="215"/>
      <c r="AI2492" s="215"/>
      <c r="AJ2492" s="215"/>
      <c r="AK2492" s="215"/>
      <c r="AL2492" s="215"/>
      <c r="AM2492" s="215"/>
      <c r="AN2492" s="209"/>
      <c r="AO2492" s="215"/>
      <c r="AP2492" s="215"/>
      <c r="AQ2492" s="215"/>
      <c r="AR2492" s="215"/>
      <c r="AS2492" s="215"/>
      <c r="AT2492" s="215"/>
      <c r="AU2492" s="215"/>
      <c r="AV2492" s="215"/>
      <c r="AW2492" s="215"/>
      <c r="AX2492" s="215"/>
      <c r="AY2492" s="215"/>
      <c r="AZ2492" s="215"/>
      <c r="BA2492" s="215"/>
      <c r="BB2492" s="215"/>
      <c r="BC2492" s="215"/>
      <c r="BD2492" s="85" t="n">
        <f aca="false">SUM(AC2492:BC2492)</f>
        <v>0</v>
      </c>
      <c r="BE2492" s="111" t="n">
        <f aca="false">IF((G2492+I2492+O2492-H2492-BD2492)&gt;=0,G2492+I2492+O2492-H2492-BD2492,0)</f>
        <v>0</v>
      </c>
      <c r="BF2492" s="112" t="n">
        <f aca="false">IF((H2492-I2492-O2492-G2492+BD2492)&gt;=0,H2492-I2492-O2492-G2492+BD2492,0)</f>
        <v>0</v>
      </c>
      <c r="BG2492" s="102"/>
      <c r="BH2492" s="103"/>
      <c r="BI2492" s="90"/>
      <c r="BJ2492" s="91" t="n">
        <v>0</v>
      </c>
      <c r="BK2492" s="91" t="n">
        <f aca="false">BJ2492-BD2492+O2492</f>
        <v>0</v>
      </c>
      <c r="BL2492" s="104"/>
    </row>
    <row r="2493" s="105" customFormat="true" ht="15" hidden="false" customHeight="false" outlineLevel="0" collapsed="false">
      <c r="A2493" s="207" t="n">
        <v>2487</v>
      </c>
      <c r="B2493" s="94" t="n">
        <v>43497</v>
      </c>
      <c r="C2493" s="95"/>
      <c r="D2493" s="96"/>
      <c r="E2493" s="74" t="n">
        <v>72</v>
      </c>
      <c r="F2493" s="97" t="s">
        <v>1846</v>
      </c>
      <c r="G2493" s="98" t="n">
        <v>0</v>
      </c>
      <c r="H2493" s="98" t="n">
        <v>216</v>
      </c>
      <c r="I2493" s="208"/>
      <c r="J2493" s="208"/>
      <c r="K2493" s="208"/>
      <c r="L2493" s="208"/>
      <c r="M2493" s="208"/>
      <c r="N2493" s="209"/>
      <c r="O2493" s="79" t="n">
        <f aca="false">SUM(J2493:N2493)</f>
        <v>0</v>
      </c>
      <c r="P2493" s="210"/>
      <c r="Q2493" s="210"/>
      <c r="R2493" s="210"/>
      <c r="S2493" s="210"/>
      <c r="T2493" s="210"/>
      <c r="U2493" s="210"/>
      <c r="V2493" s="210"/>
      <c r="W2493" s="210"/>
      <c r="X2493" s="210"/>
      <c r="Y2493" s="210"/>
      <c r="Z2493" s="210"/>
      <c r="AA2493" s="211"/>
      <c r="AB2493" s="212"/>
      <c r="AC2493" s="213"/>
      <c r="AD2493" s="214"/>
      <c r="AE2493" s="215"/>
      <c r="AF2493" s="215"/>
      <c r="AG2493" s="215"/>
      <c r="AH2493" s="215"/>
      <c r="AI2493" s="215"/>
      <c r="AJ2493" s="215"/>
      <c r="AK2493" s="215"/>
      <c r="AL2493" s="215"/>
      <c r="AM2493" s="215"/>
      <c r="AN2493" s="209"/>
      <c r="AO2493" s="215"/>
      <c r="AP2493" s="215"/>
      <c r="AQ2493" s="215"/>
      <c r="AR2493" s="215"/>
      <c r="AS2493" s="215"/>
      <c r="AT2493" s="215"/>
      <c r="AU2493" s="215"/>
      <c r="AV2493" s="215"/>
      <c r="AW2493" s="215"/>
      <c r="AX2493" s="215"/>
      <c r="AY2493" s="215"/>
      <c r="AZ2493" s="215"/>
      <c r="BA2493" s="215"/>
      <c r="BB2493" s="215"/>
      <c r="BC2493" s="215"/>
      <c r="BD2493" s="85" t="n">
        <f aca="false">SUM(AC2493:BC2493)</f>
        <v>0</v>
      </c>
      <c r="BE2493" s="111" t="n">
        <f aca="false">IF((G2493+I2493+O2493-H2493-BD2493)&gt;=0,G2493+I2493+O2493-H2493-BD2493,0)</f>
        <v>0</v>
      </c>
      <c r="BF2493" s="112" t="n">
        <f aca="false">IF((H2493-I2493-O2493-G2493+BD2493)&gt;=0,H2493-I2493-O2493-G2493+BD2493,0)</f>
        <v>216</v>
      </c>
      <c r="BG2493" s="102"/>
      <c r="BH2493" s="103"/>
      <c r="BI2493" s="90"/>
      <c r="BJ2493" s="91" t="n">
        <v>-216</v>
      </c>
      <c r="BK2493" s="91" t="n">
        <f aca="false">BJ2493-BD2493+O2493</f>
        <v>-216</v>
      </c>
      <c r="BL2493" s="104"/>
    </row>
    <row r="2494" s="105" customFormat="true" ht="15" hidden="false" customHeight="false" outlineLevel="0" collapsed="false">
      <c r="A2494" s="207" t="n">
        <v>2488</v>
      </c>
      <c r="B2494" s="94" t="n">
        <v>43497</v>
      </c>
      <c r="C2494" s="249"/>
      <c r="D2494" s="250"/>
      <c r="E2494" s="251" t="n">
        <v>72</v>
      </c>
      <c r="F2494" s="97" t="s">
        <v>1847</v>
      </c>
      <c r="G2494" s="98" t="n">
        <v>144</v>
      </c>
      <c r="H2494" s="98" t="n">
        <v>0</v>
      </c>
      <c r="I2494" s="208"/>
      <c r="J2494" s="208"/>
      <c r="K2494" s="208"/>
      <c r="L2494" s="208"/>
      <c r="M2494" s="208"/>
      <c r="N2494" s="209"/>
      <c r="O2494" s="79" t="n">
        <f aca="false">SUM(J2494:N2494)</f>
        <v>0</v>
      </c>
      <c r="P2494" s="210"/>
      <c r="Q2494" s="210"/>
      <c r="R2494" s="210"/>
      <c r="S2494" s="210"/>
      <c r="T2494" s="210"/>
      <c r="U2494" s="210"/>
      <c r="V2494" s="210"/>
      <c r="W2494" s="210"/>
      <c r="X2494" s="210"/>
      <c r="Y2494" s="210"/>
      <c r="Z2494" s="210"/>
      <c r="AA2494" s="211"/>
      <c r="AB2494" s="212"/>
      <c r="AC2494" s="213"/>
      <c r="AD2494" s="214"/>
      <c r="AE2494" s="215"/>
      <c r="AF2494" s="215"/>
      <c r="AG2494" s="215"/>
      <c r="AH2494" s="215"/>
      <c r="AI2494" s="215"/>
      <c r="AJ2494" s="215"/>
      <c r="AK2494" s="215"/>
      <c r="AL2494" s="215"/>
      <c r="AM2494" s="215"/>
      <c r="AN2494" s="209"/>
      <c r="AO2494" s="215"/>
      <c r="AP2494" s="215"/>
      <c r="AQ2494" s="215"/>
      <c r="AR2494" s="215"/>
      <c r="AS2494" s="215"/>
      <c r="AT2494" s="215"/>
      <c r="AU2494" s="215"/>
      <c r="AV2494" s="215"/>
      <c r="AW2494" s="215"/>
      <c r="AX2494" s="215"/>
      <c r="AY2494" s="215"/>
      <c r="AZ2494" s="215"/>
      <c r="BA2494" s="215"/>
      <c r="BB2494" s="215"/>
      <c r="BC2494" s="215"/>
      <c r="BD2494" s="85" t="n">
        <f aca="false">SUM(AC2494:BC2494)</f>
        <v>0</v>
      </c>
      <c r="BE2494" s="111" t="n">
        <f aca="false">IF((G2494+I2494+O2494-H2494-BD2494)&gt;=0,G2494+I2494+O2494-H2494-BD2494,0)</f>
        <v>144</v>
      </c>
      <c r="BF2494" s="112" t="n">
        <f aca="false">IF((H2494-I2494-O2494-G2494+BD2494)&gt;=0,H2494-I2494-O2494-G2494+BD2494,0)</f>
        <v>0</v>
      </c>
      <c r="BG2494" s="102"/>
      <c r="BH2494" s="103"/>
      <c r="BI2494" s="90"/>
      <c r="BJ2494" s="91" t="n">
        <v>144</v>
      </c>
      <c r="BK2494" s="91" t="n">
        <f aca="false">BJ2494-BD2494+O2494</f>
        <v>144</v>
      </c>
      <c r="BL2494" s="104"/>
    </row>
    <row r="2495" s="105" customFormat="true" ht="15" hidden="false" customHeight="false" outlineLevel="0" collapsed="false">
      <c r="A2495" s="207" t="n">
        <v>2489</v>
      </c>
      <c r="B2495" s="94" t="n">
        <v>43497</v>
      </c>
      <c r="C2495" s="249"/>
      <c r="D2495" s="96"/>
      <c r="E2495" s="251" t="n">
        <v>72</v>
      </c>
      <c r="F2495" s="97" t="s">
        <v>1848</v>
      </c>
      <c r="G2495" s="98" t="n">
        <v>0</v>
      </c>
      <c r="H2495" s="98" t="n">
        <v>72</v>
      </c>
      <c r="I2495" s="208"/>
      <c r="J2495" s="208"/>
      <c r="K2495" s="208"/>
      <c r="L2495" s="208"/>
      <c r="M2495" s="208"/>
      <c r="N2495" s="209" t="n">
        <v>72</v>
      </c>
      <c r="O2495" s="79" t="n">
        <f aca="false">SUM(J2495:N2495)</f>
        <v>72</v>
      </c>
      <c r="P2495" s="210"/>
      <c r="Q2495" s="210"/>
      <c r="R2495" s="210"/>
      <c r="S2495" s="210"/>
      <c r="T2495" s="210"/>
      <c r="U2495" s="210"/>
      <c r="V2495" s="210"/>
      <c r="W2495" s="210"/>
      <c r="X2495" s="210"/>
      <c r="Y2495" s="210"/>
      <c r="Z2495" s="210"/>
      <c r="AA2495" s="211"/>
      <c r="AB2495" s="212"/>
      <c r="AC2495" s="213"/>
      <c r="AD2495" s="214"/>
      <c r="AE2495" s="215"/>
      <c r="AF2495" s="215"/>
      <c r="AG2495" s="215"/>
      <c r="AH2495" s="215" t="n">
        <v>144</v>
      </c>
      <c r="AI2495" s="215"/>
      <c r="AJ2495" s="215"/>
      <c r="AK2495" s="215"/>
      <c r="AL2495" s="215"/>
      <c r="AM2495" s="215"/>
      <c r="AN2495" s="209"/>
      <c r="AO2495" s="215"/>
      <c r="AP2495" s="215"/>
      <c r="AQ2495" s="215"/>
      <c r="AR2495" s="215"/>
      <c r="AS2495" s="215"/>
      <c r="AT2495" s="215"/>
      <c r="AU2495" s="215"/>
      <c r="AV2495" s="215"/>
      <c r="AW2495" s="215"/>
      <c r="AX2495" s="215"/>
      <c r="AY2495" s="215"/>
      <c r="AZ2495" s="215"/>
      <c r="BA2495" s="215"/>
      <c r="BB2495" s="215"/>
      <c r="BC2495" s="215"/>
      <c r="BD2495" s="85" t="n">
        <f aca="false">SUM(AC2495:BC2495)</f>
        <v>144</v>
      </c>
      <c r="BE2495" s="111" t="n">
        <f aca="false">IF((G2495+I2495+O2495-H2495-BD2495)&gt;=0,G2495+I2495+O2495-H2495-BD2495,0)</f>
        <v>0</v>
      </c>
      <c r="BF2495" s="112" t="n">
        <f aca="false">IF((H2495-I2495-O2495-G2495+BD2495)&gt;=0,H2495-I2495-O2495-G2495+BD2495,0)</f>
        <v>144</v>
      </c>
      <c r="BG2495" s="102"/>
      <c r="BH2495" s="103"/>
      <c r="BI2495" s="90" t="s">
        <v>455</v>
      </c>
      <c r="BJ2495" s="91" t="n">
        <v>-72</v>
      </c>
      <c r="BK2495" s="91" t="n">
        <f aca="false">BJ2495-BD2495+O2495</f>
        <v>-144</v>
      </c>
      <c r="BL2495" s="104"/>
    </row>
    <row r="2496" s="105" customFormat="true" ht="15" hidden="false" customHeight="false" outlineLevel="0" collapsed="false">
      <c r="A2496" s="207" t="n">
        <v>2490</v>
      </c>
      <c r="B2496" s="94" t="n">
        <v>43497</v>
      </c>
      <c r="C2496" s="249"/>
      <c r="D2496" s="73"/>
      <c r="E2496" s="251" t="n">
        <v>72</v>
      </c>
      <c r="F2496" s="97" t="s">
        <v>1849</v>
      </c>
      <c r="G2496" s="98" t="n">
        <v>14</v>
      </c>
      <c r="H2496" s="98" t="n">
        <v>0</v>
      </c>
      <c r="I2496" s="208"/>
      <c r="J2496" s="208"/>
      <c r="K2496" s="208"/>
      <c r="L2496" s="208"/>
      <c r="M2496" s="208"/>
      <c r="N2496" s="209"/>
      <c r="O2496" s="79" t="n">
        <f aca="false">SUM(J2496:N2496)</f>
        <v>0</v>
      </c>
      <c r="P2496" s="210"/>
      <c r="Q2496" s="210"/>
      <c r="R2496" s="210"/>
      <c r="S2496" s="210"/>
      <c r="T2496" s="210"/>
      <c r="U2496" s="210"/>
      <c r="V2496" s="210"/>
      <c r="W2496" s="210"/>
      <c r="X2496" s="210"/>
      <c r="Y2496" s="210"/>
      <c r="Z2496" s="210"/>
      <c r="AA2496" s="211"/>
      <c r="AB2496" s="212"/>
      <c r="AC2496" s="213"/>
      <c r="AD2496" s="214"/>
      <c r="AE2496" s="215"/>
      <c r="AF2496" s="215"/>
      <c r="AG2496" s="215"/>
      <c r="AH2496" s="215"/>
      <c r="AI2496" s="215"/>
      <c r="AJ2496" s="215"/>
      <c r="AK2496" s="215"/>
      <c r="AL2496" s="215"/>
      <c r="AM2496" s="215"/>
      <c r="AN2496" s="209"/>
      <c r="AO2496" s="215"/>
      <c r="AP2496" s="215"/>
      <c r="AQ2496" s="215"/>
      <c r="AR2496" s="215"/>
      <c r="AS2496" s="215"/>
      <c r="AT2496" s="215"/>
      <c r="AU2496" s="215"/>
      <c r="AV2496" s="215"/>
      <c r="AW2496" s="215"/>
      <c r="AX2496" s="215"/>
      <c r="AY2496" s="215"/>
      <c r="AZ2496" s="215"/>
      <c r="BA2496" s="215"/>
      <c r="BB2496" s="215"/>
      <c r="BC2496" s="215"/>
      <c r="BD2496" s="85" t="n">
        <f aca="false">SUM(AC2496:BC2496)</f>
        <v>0</v>
      </c>
      <c r="BE2496" s="111" t="n">
        <f aca="false">IF((G2496+I2496+O2496-H2496-BD2496)&gt;=0,G2496+I2496+O2496-H2496-BD2496,0)</f>
        <v>14</v>
      </c>
      <c r="BF2496" s="112" t="n">
        <f aca="false">IF((H2496-I2496-O2496-G2496+BD2496)&gt;=0,H2496-I2496-O2496-G2496+BD2496,0)</f>
        <v>0</v>
      </c>
      <c r="BG2496" s="102"/>
      <c r="BH2496" s="103" t="n">
        <v>43530</v>
      </c>
      <c r="BI2496" s="90"/>
      <c r="BJ2496" s="91" t="n">
        <v>14</v>
      </c>
      <c r="BK2496" s="91" t="n">
        <f aca="false">BJ2496-BD2496+O2496</f>
        <v>14</v>
      </c>
      <c r="BL2496" s="104"/>
    </row>
    <row r="2497" s="105" customFormat="true" ht="15" hidden="false" customHeight="false" outlineLevel="0" collapsed="false">
      <c r="A2497" s="207" t="n">
        <v>2491</v>
      </c>
      <c r="B2497" s="94" t="n">
        <v>43497</v>
      </c>
      <c r="C2497" s="249"/>
      <c r="D2497" s="96"/>
      <c r="E2497" s="251" t="n">
        <v>72</v>
      </c>
      <c r="F2497" s="97" t="s">
        <v>1850</v>
      </c>
      <c r="G2497" s="98" t="n">
        <v>216</v>
      </c>
      <c r="H2497" s="98" t="n">
        <v>0</v>
      </c>
      <c r="I2497" s="208"/>
      <c r="J2497" s="208"/>
      <c r="K2497" s="208"/>
      <c r="L2497" s="208"/>
      <c r="M2497" s="208"/>
      <c r="N2497" s="209" t="n">
        <v>72</v>
      </c>
      <c r="O2497" s="79" t="n">
        <f aca="false">SUM(J2497:N2497)</f>
        <v>72</v>
      </c>
      <c r="P2497" s="210"/>
      <c r="Q2497" s="210"/>
      <c r="R2497" s="210"/>
      <c r="S2497" s="210"/>
      <c r="T2497" s="210"/>
      <c r="U2497" s="210"/>
      <c r="V2497" s="210"/>
      <c r="W2497" s="210"/>
      <c r="X2497" s="210"/>
      <c r="Y2497" s="210"/>
      <c r="Z2497" s="210"/>
      <c r="AA2497" s="211"/>
      <c r="AB2497" s="212"/>
      <c r="AC2497" s="213"/>
      <c r="AD2497" s="214"/>
      <c r="AE2497" s="215"/>
      <c r="AF2497" s="215"/>
      <c r="AG2497" s="215"/>
      <c r="AH2497" s="215"/>
      <c r="AI2497" s="215"/>
      <c r="AJ2497" s="215"/>
      <c r="AK2497" s="215"/>
      <c r="AL2497" s="215"/>
      <c r="AM2497" s="215" t="n">
        <v>450</v>
      </c>
      <c r="AN2497" s="209"/>
      <c r="AO2497" s="215"/>
      <c r="AP2497" s="215"/>
      <c r="AQ2497" s="215"/>
      <c r="AR2497" s="215"/>
      <c r="AS2497" s="215"/>
      <c r="AT2497" s="215"/>
      <c r="AU2497" s="215"/>
      <c r="AV2497" s="215"/>
      <c r="AW2497" s="215"/>
      <c r="AX2497" s="215"/>
      <c r="AY2497" s="215"/>
      <c r="AZ2497" s="215"/>
      <c r="BA2497" s="215"/>
      <c r="BB2497" s="215"/>
      <c r="BC2497" s="215"/>
      <c r="BD2497" s="85" t="n">
        <f aca="false">SUM(AC2497:BC2497)</f>
        <v>450</v>
      </c>
      <c r="BE2497" s="111" t="n">
        <f aca="false">IF((G2497+I2497+O2497-H2497-BD2497)&gt;=0,G2497+I2497+O2497-H2497-BD2497,0)</f>
        <v>0</v>
      </c>
      <c r="BF2497" s="112" t="n">
        <f aca="false">IF((H2497-I2497-O2497-G2497+BD2497)&gt;=0,H2497-I2497-O2497-G2497+BD2497,0)</f>
        <v>162</v>
      </c>
      <c r="BG2497" s="102"/>
      <c r="BH2497" s="103"/>
      <c r="BI2497" s="90" t="s">
        <v>52</v>
      </c>
      <c r="BJ2497" s="91" t="n">
        <v>216</v>
      </c>
      <c r="BK2497" s="91" t="n">
        <f aca="false">BJ2497-BD2497+O2497</f>
        <v>-162</v>
      </c>
      <c r="BL2497" s="104"/>
    </row>
    <row r="2498" s="105" customFormat="true" ht="15" hidden="false" customHeight="false" outlineLevel="0" collapsed="false">
      <c r="A2498" s="207" t="n">
        <v>2492</v>
      </c>
      <c r="B2498" s="94" t="n">
        <v>43497</v>
      </c>
      <c r="C2498" s="95"/>
      <c r="D2498" s="96"/>
      <c r="E2498" s="74" t="n">
        <v>72</v>
      </c>
      <c r="F2498" s="97" t="s">
        <v>1851</v>
      </c>
      <c r="G2498" s="98" t="n">
        <v>0</v>
      </c>
      <c r="H2498" s="98" t="n">
        <v>216</v>
      </c>
      <c r="I2498" s="208"/>
      <c r="J2498" s="208"/>
      <c r="K2498" s="208"/>
      <c r="L2498" s="208"/>
      <c r="M2498" s="208"/>
      <c r="N2498" s="209"/>
      <c r="O2498" s="79" t="n">
        <f aca="false">SUM(J2498:N2498)</f>
        <v>0</v>
      </c>
      <c r="P2498" s="210"/>
      <c r="Q2498" s="210"/>
      <c r="R2498" s="210"/>
      <c r="S2498" s="210"/>
      <c r="T2498" s="210"/>
      <c r="U2498" s="210"/>
      <c r="V2498" s="210"/>
      <c r="W2498" s="210"/>
      <c r="X2498" s="210"/>
      <c r="Y2498" s="210"/>
      <c r="Z2498" s="210"/>
      <c r="AA2498" s="211"/>
      <c r="AB2498" s="212"/>
      <c r="AC2498" s="213"/>
      <c r="AD2498" s="214"/>
      <c r="AE2498" s="215"/>
      <c r="AF2498" s="215"/>
      <c r="AG2498" s="215"/>
      <c r="AH2498" s="215"/>
      <c r="AI2498" s="215"/>
      <c r="AJ2498" s="215"/>
      <c r="AK2498" s="215"/>
      <c r="AL2498" s="215"/>
      <c r="AM2498" s="215"/>
      <c r="AN2498" s="209"/>
      <c r="AO2498" s="215"/>
      <c r="AP2498" s="215"/>
      <c r="AQ2498" s="215"/>
      <c r="AR2498" s="215"/>
      <c r="AS2498" s="215"/>
      <c r="AT2498" s="215"/>
      <c r="AU2498" s="215"/>
      <c r="AV2498" s="215"/>
      <c r="AW2498" s="215"/>
      <c r="AX2498" s="215"/>
      <c r="AY2498" s="215"/>
      <c r="AZ2498" s="215"/>
      <c r="BA2498" s="215"/>
      <c r="BB2498" s="215"/>
      <c r="BC2498" s="215"/>
      <c r="BD2498" s="85" t="n">
        <f aca="false">SUM(AC2498:BC2498)</f>
        <v>0</v>
      </c>
      <c r="BE2498" s="111" t="n">
        <f aca="false">IF((G2498+I2498+O2498-H2498-BD2498)&gt;=0,G2498+I2498+O2498-H2498-BD2498,0)</f>
        <v>0</v>
      </c>
      <c r="BF2498" s="112" t="n">
        <f aca="false">IF((H2498-I2498-O2498-G2498+BD2498)&gt;=0,H2498-I2498-O2498-G2498+BD2498,0)</f>
        <v>216</v>
      </c>
      <c r="BG2498" s="102"/>
      <c r="BH2498" s="103"/>
      <c r="BI2498" s="90"/>
      <c r="BJ2498" s="91" t="n">
        <v>-216</v>
      </c>
      <c r="BK2498" s="91" t="n">
        <f aca="false">BJ2498-BD2498+O2498</f>
        <v>-216</v>
      </c>
      <c r="BL2498" s="104"/>
    </row>
    <row r="2499" s="105" customFormat="true" ht="15" hidden="false" customHeight="false" outlineLevel="0" collapsed="false">
      <c r="A2499" s="207" t="n">
        <v>2493</v>
      </c>
      <c r="B2499" s="94" t="n">
        <v>43497</v>
      </c>
      <c r="C2499" s="249"/>
      <c r="D2499" s="96"/>
      <c r="E2499" s="251" t="n">
        <v>72</v>
      </c>
      <c r="F2499" s="97" t="s">
        <v>1852</v>
      </c>
      <c r="G2499" s="98" t="n">
        <v>0</v>
      </c>
      <c r="H2499" s="98" t="n">
        <v>216</v>
      </c>
      <c r="I2499" s="208"/>
      <c r="J2499" s="208"/>
      <c r="K2499" s="208"/>
      <c r="L2499" s="208"/>
      <c r="M2499" s="208"/>
      <c r="N2499" s="209"/>
      <c r="O2499" s="79" t="n">
        <f aca="false">SUM(J2499:N2499)</f>
        <v>0</v>
      </c>
      <c r="P2499" s="210"/>
      <c r="Q2499" s="210"/>
      <c r="R2499" s="210"/>
      <c r="S2499" s="210"/>
      <c r="T2499" s="210"/>
      <c r="U2499" s="210"/>
      <c r="V2499" s="210"/>
      <c r="W2499" s="210"/>
      <c r="X2499" s="210"/>
      <c r="Y2499" s="210"/>
      <c r="Z2499" s="210"/>
      <c r="AA2499" s="211"/>
      <c r="AB2499" s="212"/>
      <c r="AC2499" s="213"/>
      <c r="AD2499" s="214"/>
      <c r="AE2499" s="215"/>
      <c r="AF2499" s="215"/>
      <c r="AG2499" s="215"/>
      <c r="AH2499" s="215"/>
      <c r="AI2499" s="215"/>
      <c r="AJ2499" s="215"/>
      <c r="AK2499" s="215"/>
      <c r="AL2499" s="215"/>
      <c r="AM2499" s="215"/>
      <c r="AN2499" s="209"/>
      <c r="AO2499" s="215"/>
      <c r="AP2499" s="215"/>
      <c r="AQ2499" s="215"/>
      <c r="AR2499" s="215"/>
      <c r="AS2499" s="215"/>
      <c r="AT2499" s="215"/>
      <c r="AU2499" s="215"/>
      <c r="AV2499" s="215"/>
      <c r="AW2499" s="215"/>
      <c r="AX2499" s="215"/>
      <c r="AY2499" s="215"/>
      <c r="AZ2499" s="215"/>
      <c r="BA2499" s="215"/>
      <c r="BB2499" s="215"/>
      <c r="BC2499" s="215"/>
      <c r="BD2499" s="85" t="n">
        <f aca="false">SUM(AC2499:BC2499)</f>
        <v>0</v>
      </c>
      <c r="BE2499" s="111" t="n">
        <f aca="false">IF((G2499+I2499+O2499-H2499-BD2499)&gt;=0,G2499+I2499+O2499-H2499-BD2499,0)</f>
        <v>0</v>
      </c>
      <c r="BF2499" s="112" t="n">
        <f aca="false">IF((H2499-I2499-O2499-G2499+BD2499)&gt;=0,H2499-I2499-O2499-G2499+BD2499,0)</f>
        <v>216</v>
      </c>
      <c r="BG2499" s="102"/>
      <c r="BH2499" s="103"/>
      <c r="BI2499" s="90"/>
      <c r="BJ2499" s="91" t="n">
        <v>-216</v>
      </c>
      <c r="BK2499" s="91" t="n">
        <f aca="false">BJ2499-BD2499+O2499</f>
        <v>-216</v>
      </c>
      <c r="BL2499" s="104"/>
    </row>
    <row r="2500" s="105" customFormat="true" ht="15" hidden="false" customHeight="false" outlineLevel="0" collapsed="false">
      <c r="A2500" s="207" t="n">
        <v>2494</v>
      </c>
      <c r="B2500" s="94" t="n">
        <v>43497</v>
      </c>
      <c r="C2500" s="249"/>
      <c r="D2500" s="96"/>
      <c r="E2500" s="74" t="n">
        <v>72</v>
      </c>
      <c r="F2500" s="97"/>
      <c r="G2500" s="98" t="n">
        <v>216</v>
      </c>
      <c r="H2500" s="98" t="n">
        <v>0</v>
      </c>
      <c r="I2500" s="208"/>
      <c r="J2500" s="208"/>
      <c r="K2500" s="208"/>
      <c r="L2500" s="208"/>
      <c r="M2500" s="208"/>
      <c r="N2500" s="209" t="n">
        <v>72</v>
      </c>
      <c r="O2500" s="79" t="n">
        <f aca="false">SUM(J2500:N2500)</f>
        <v>72</v>
      </c>
      <c r="P2500" s="210"/>
      <c r="Q2500" s="210"/>
      <c r="R2500" s="210"/>
      <c r="S2500" s="210"/>
      <c r="T2500" s="210"/>
      <c r="U2500" s="210"/>
      <c r="V2500" s="210"/>
      <c r="W2500" s="210"/>
      <c r="X2500" s="210"/>
      <c r="Y2500" s="210"/>
      <c r="Z2500" s="210"/>
      <c r="AA2500" s="211"/>
      <c r="AB2500" s="212"/>
      <c r="AC2500" s="213"/>
      <c r="AD2500" s="214"/>
      <c r="AE2500" s="215"/>
      <c r="AF2500" s="215"/>
      <c r="AG2500" s="215"/>
      <c r="AH2500" s="215"/>
      <c r="AI2500" s="215"/>
      <c r="AJ2500" s="215"/>
      <c r="AK2500" s="215"/>
      <c r="AL2500" s="215"/>
      <c r="AM2500" s="215" t="n">
        <v>450</v>
      </c>
      <c r="AN2500" s="209"/>
      <c r="AO2500" s="215"/>
      <c r="AP2500" s="215"/>
      <c r="AQ2500" s="215"/>
      <c r="AR2500" s="215"/>
      <c r="AS2500" s="215"/>
      <c r="AT2500" s="215"/>
      <c r="AU2500" s="215"/>
      <c r="AV2500" s="215"/>
      <c r="AW2500" s="215"/>
      <c r="AX2500" s="215"/>
      <c r="AY2500" s="215"/>
      <c r="AZ2500" s="215"/>
      <c r="BA2500" s="215"/>
      <c r="BB2500" s="215"/>
      <c r="BC2500" s="215"/>
      <c r="BD2500" s="85" t="n">
        <f aca="false">SUM(AC2500:BC2500)</f>
        <v>450</v>
      </c>
      <c r="BE2500" s="111" t="n">
        <f aca="false">IF((G2500+I2500+O2500-H2500-BD2500)&gt;=0,G2500+I2500+O2500-H2500-BD2500,0)</f>
        <v>0</v>
      </c>
      <c r="BF2500" s="112" t="n">
        <f aca="false">IF((H2500-I2500-O2500-G2500+BD2500)&gt;=0,H2500-I2500-O2500-G2500+BD2500,0)</f>
        <v>162</v>
      </c>
      <c r="BG2500" s="102"/>
      <c r="BH2500" s="103"/>
      <c r="BI2500" s="90" t="s">
        <v>52</v>
      </c>
      <c r="BJ2500" s="91" t="n">
        <v>216</v>
      </c>
      <c r="BK2500" s="91" t="n">
        <f aca="false">BJ2500-BD2500+O2500</f>
        <v>-162</v>
      </c>
      <c r="BL2500" s="104"/>
    </row>
    <row r="2501" s="105" customFormat="true" ht="15" hidden="false" customHeight="false" outlineLevel="0" collapsed="false">
      <c r="A2501" s="207" t="n">
        <v>2495</v>
      </c>
      <c r="B2501" s="94" t="n">
        <v>43497</v>
      </c>
      <c r="C2501" s="249"/>
      <c r="D2501" s="96"/>
      <c r="E2501" s="74" t="n">
        <v>72</v>
      </c>
      <c r="F2501" s="97" t="s">
        <v>1853</v>
      </c>
      <c r="G2501" s="98" t="n">
        <v>0</v>
      </c>
      <c r="H2501" s="98" t="n">
        <v>792</v>
      </c>
      <c r="I2501" s="208"/>
      <c r="J2501" s="208"/>
      <c r="K2501" s="208"/>
      <c r="L2501" s="208"/>
      <c r="M2501" s="208"/>
      <c r="N2501" s="209"/>
      <c r="O2501" s="79" t="n">
        <f aca="false">SUM(J2501:N2501)</f>
        <v>0</v>
      </c>
      <c r="P2501" s="210"/>
      <c r="Q2501" s="210"/>
      <c r="R2501" s="210"/>
      <c r="S2501" s="210"/>
      <c r="T2501" s="210"/>
      <c r="U2501" s="210"/>
      <c r="V2501" s="210"/>
      <c r="W2501" s="210"/>
      <c r="X2501" s="210"/>
      <c r="Y2501" s="210"/>
      <c r="Z2501" s="210"/>
      <c r="AA2501" s="211"/>
      <c r="AB2501" s="212"/>
      <c r="AC2501" s="213"/>
      <c r="AD2501" s="214"/>
      <c r="AE2501" s="215"/>
      <c r="AF2501" s="215"/>
      <c r="AG2501" s="215"/>
      <c r="AH2501" s="215"/>
      <c r="AI2501" s="215"/>
      <c r="AJ2501" s="215"/>
      <c r="AK2501" s="215"/>
      <c r="AL2501" s="215"/>
      <c r="AM2501" s="215"/>
      <c r="AN2501" s="209"/>
      <c r="AO2501" s="215"/>
      <c r="AP2501" s="215"/>
      <c r="AQ2501" s="215"/>
      <c r="AR2501" s="215"/>
      <c r="AS2501" s="215"/>
      <c r="AT2501" s="215"/>
      <c r="AU2501" s="215"/>
      <c r="AV2501" s="215"/>
      <c r="AW2501" s="215"/>
      <c r="AX2501" s="215"/>
      <c r="AY2501" s="215"/>
      <c r="AZ2501" s="215"/>
      <c r="BA2501" s="215"/>
      <c r="BB2501" s="215"/>
      <c r="BC2501" s="215"/>
      <c r="BD2501" s="85" t="n">
        <f aca="false">SUM(AC2501:BC2501)</f>
        <v>0</v>
      </c>
      <c r="BE2501" s="111" t="n">
        <f aca="false">IF((G2501+I2501+O2501-H2501-BD2501)&gt;=0,G2501+I2501+O2501-H2501-BD2501,0)</f>
        <v>0</v>
      </c>
      <c r="BF2501" s="112" t="n">
        <f aca="false">IF((H2501-I2501-O2501-G2501+BD2501)&gt;=0,H2501-I2501-O2501-G2501+BD2501,0)</f>
        <v>792</v>
      </c>
      <c r="BG2501" s="102"/>
      <c r="BH2501" s="103"/>
      <c r="BI2501" s="90"/>
      <c r="BJ2501" s="91" t="n">
        <v>-792</v>
      </c>
      <c r="BK2501" s="91" t="n">
        <f aca="false">BJ2501-BD2501+O2501</f>
        <v>-792</v>
      </c>
      <c r="BL2501" s="104"/>
    </row>
    <row r="2502" s="105" customFormat="true" ht="15" hidden="false" customHeight="false" outlineLevel="0" collapsed="false">
      <c r="A2502" s="207" t="n">
        <v>2496</v>
      </c>
      <c r="B2502" s="94" t="n">
        <v>43497</v>
      </c>
      <c r="C2502" s="249"/>
      <c r="D2502" s="96"/>
      <c r="E2502" s="74" t="n">
        <v>72</v>
      </c>
      <c r="F2502" s="97" t="s">
        <v>1854</v>
      </c>
      <c r="G2502" s="98" t="n">
        <v>0</v>
      </c>
      <c r="H2502" s="98" t="n">
        <v>72</v>
      </c>
      <c r="I2502" s="208"/>
      <c r="J2502" s="208"/>
      <c r="K2502" s="208"/>
      <c r="L2502" s="208"/>
      <c r="M2502" s="208"/>
      <c r="N2502" s="209"/>
      <c r="O2502" s="79" t="n">
        <f aca="false">SUM(J2502:N2502)</f>
        <v>0</v>
      </c>
      <c r="P2502" s="210"/>
      <c r="Q2502" s="210"/>
      <c r="R2502" s="210"/>
      <c r="S2502" s="210"/>
      <c r="T2502" s="210"/>
      <c r="U2502" s="210"/>
      <c r="V2502" s="210"/>
      <c r="W2502" s="210"/>
      <c r="X2502" s="210"/>
      <c r="Y2502" s="210"/>
      <c r="Z2502" s="210"/>
      <c r="AA2502" s="211"/>
      <c r="AB2502" s="212"/>
      <c r="AC2502" s="213"/>
      <c r="AD2502" s="214"/>
      <c r="AE2502" s="215"/>
      <c r="AF2502" s="215"/>
      <c r="AG2502" s="215"/>
      <c r="AH2502" s="215"/>
      <c r="AI2502" s="215"/>
      <c r="AJ2502" s="215"/>
      <c r="AK2502" s="215"/>
      <c r="AL2502" s="215"/>
      <c r="AM2502" s="215"/>
      <c r="AN2502" s="209"/>
      <c r="AO2502" s="215"/>
      <c r="AP2502" s="215"/>
      <c r="AQ2502" s="215"/>
      <c r="AR2502" s="215"/>
      <c r="AS2502" s="215"/>
      <c r="AT2502" s="215"/>
      <c r="AU2502" s="215"/>
      <c r="AV2502" s="215"/>
      <c r="AW2502" s="215"/>
      <c r="AX2502" s="215"/>
      <c r="AY2502" s="215"/>
      <c r="AZ2502" s="215"/>
      <c r="BA2502" s="215"/>
      <c r="BB2502" s="215"/>
      <c r="BC2502" s="215"/>
      <c r="BD2502" s="85" t="n">
        <f aca="false">SUM(AC2502:BC2502)</f>
        <v>0</v>
      </c>
      <c r="BE2502" s="111" t="n">
        <f aca="false">IF((G2502+I2502+O2502-H2502-BD2502)&gt;=0,G2502+I2502+O2502-H2502-BD2502,0)</f>
        <v>0</v>
      </c>
      <c r="BF2502" s="112" t="n">
        <f aca="false">IF((H2502-I2502-O2502-G2502+BD2502)&gt;=0,H2502-I2502-O2502-G2502+BD2502,0)</f>
        <v>72</v>
      </c>
      <c r="BG2502" s="102"/>
      <c r="BH2502" s="103"/>
      <c r="BI2502" s="90"/>
      <c r="BJ2502" s="91" t="n">
        <v>-72</v>
      </c>
      <c r="BK2502" s="91" t="n">
        <f aca="false">BJ2502-BD2502+O2502</f>
        <v>-72</v>
      </c>
      <c r="BL2502" s="104"/>
    </row>
    <row r="2503" s="93" customFormat="true" ht="15" hidden="false" customHeight="false" outlineLevel="0" collapsed="false">
      <c r="A2503" s="207" t="n">
        <v>2497</v>
      </c>
      <c r="B2503" s="71" t="n">
        <v>43497</v>
      </c>
      <c r="C2503" s="72"/>
      <c r="D2503" s="73"/>
      <c r="E2503" s="74" t="n">
        <v>20</v>
      </c>
      <c r="F2503" s="75" t="s">
        <v>1855</v>
      </c>
      <c r="G2503" s="76" t="n">
        <v>0</v>
      </c>
      <c r="H2503" s="76" t="n">
        <v>66</v>
      </c>
      <c r="I2503" s="208"/>
      <c r="J2503" s="208"/>
      <c r="K2503" s="208"/>
      <c r="L2503" s="208"/>
      <c r="M2503" s="208"/>
      <c r="N2503" s="209"/>
      <c r="O2503" s="79" t="n">
        <f aca="false">SUM(J2503:N2503)</f>
        <v>0</v>
      </c>
      <c r="P2503" s="215"/>
      <c r="Q2503" s="215"/>
      <c r="R2503" s="215"/>
      <c r="S2503" s="215"/>
      <c r="T2503" s="215"/>
      <c r="U2503" s="215"/>
      <c r="V2503" s="215"/>
      <c r="W2503" s="215"/>
      <c r="X2503" s="215"/>
      <c r="Y2503" s="215"/>
      <c r="Z2503" s="215"/>
      <c r="AA2503" s="217"/>
      <c r="AB2503" s="218"/>
      <c r="AC2503" s="213"/>
      <c r="AD2503" s="214"/>
      <c r="AE2503" s="215"/>
      <c r="AF2503" s="215"/>
      <c r="AG2503" s="215"/>
      <c r="AH2503" s="215"/>
      <c r="AI2503" s="215"/>
      <c r="AJ2503" s="215"/>
      <c r="AK2503" s="215"/>
      <c r="AL2503" s="215"/>
      <c r="AM2503" s="215"/>
      <c r="AN2503" s="209"/>
      <c r="AO2503" s="215"/>
      <c r="AP2503" s="215"/>
      <c r="AQ2503" s="215"/>
      <c r="AR2503" s="215"/>
      <c r="AS2503" s="215"/>
      <c r="AT2503" s="215"/>
      <c r="AU2503" s="215"/>
      <c r="AV2503" s="215"/>
      <c r="AW2503" s="215"/>
      <c r="AX2503" s="215"/>
      <c r="AY2503" s="215"/>
      <c r="AZ2503" s="215"/>
      <c r="BA2503" s="215"/>
      <c r="BB2503" s="215"/>
      <c r="BC2503" s="215"/>
      <c r="BD2503" s="85" t="n">
        <f aca="false">SUM(AC2503:BC2503)</f>
        <v>0</v>
      </c>
      <c r="BE2503" s="111" t="n">
        <f aca="false">IF((G2503+I2503+O2503-H2503-BD2503)&gt;=0,G2503+I2503+O2503-H2503-BD2503,0)</f>
        <v>0</v>
      </c>
      <c r="BF2503" s="112" t="n">
        <f aca="false">IF((H2503-I2503-O2503-G2503+BD2503)&gt;=0,H2503-I2503-O2503-G2503+BD2503,0)</f>
        <v>66</v>
      </c>
      <c r="BG2503" s="106"/>
      <c r="BH2503" s="107"/>
      <c r="BI2503" s="90"/>
      <c r="BJ2503" s="91" t="n">
        <v>-66</v>
      </c>
      <c r="BK2503" s="91" t="n">
        <f aca="false">BJ2503-BD2503+O2503</f>
        <v>-66</v>
      </c>
      <c r="BL2503" s="92"/>
    </row>
    <row r="2504" s="105" customFormat="true" ht="15" hidden="false" customHeight="false" outlineLevel="0" collapsed="false">
      <c r="A2504" s="207" t="n">
        <v>2498</v>
      </c>
      <c r="B2504" s="94" t="n">
        <v>43497</v>
      </c>
      <c r="C2504" s="95"/>
      <c r="D2504" s="96"/>
      <c r="E2504" s="74" t="n">
        <v>72</v>
      </c>
      <c r="F2504" s="97" t="s">
        <v>1856</v>
      </c>
      <c r="G2504" s="98" t="n">
        <v>72</v>
      </c>
      <c r="H2504" s="98" t="n">
        <v>0</v>
      </c>
      <c r="I2504" s="208"/>
      <c r="J2504" s="208"/>
      <c r="K2504" s="208"/>
      <c r="L2504" s="208"/>
      <c r="M2504" s="208"/>
      <c r="N2504" s="209"/>
      <c r="O2504" s="79" t="n">
        <f aca="false">SUM(J2504:N2504)</f>
        <v>0</v>
      </c>
      <c r="P2504" s="210"/>
      <c r="Q2504" s="210"/>
      <c r="R2504" s="210"/>
      <c r="S2504" s="210"/>
      <c r="T2504" s="210"/>
      <c r="U2504" s="210"/>
      <c r="V2504" s="210"/>
      <c r="W2504" s="210"/>
      <c r="X2504" s="210"/>
      <c r="Y2504" s="210"/>
      <c r="Z2504" s="210"/>
      <c r="AA2504" s="211"/>
      <c r="AB2504" s="212"/>
      <c r="AC2504" s="213"/>
      <c r="AD2504" s="214"/>
      <c r="AE2504" s="215"/>
      <c r="AF2504" s="215"/>
      <c r="AG2504" s="215"/>
      <c r="AH2504" s="215"/>
      <c r="AI2504" s="215"/>
      <c r="AJ2504" s="215"/>
      <c r="AK2504" s="215"/>
      <c r="AL2504" s="215"/>
      <c r="AM2504" s="215"/>
      <c r="AN2504" s="209"/>
      <c r="AO2504" s="215"/>
      <c r="AP2504" s="215"/>
      <c r="AQ2504" s="215"/>
      <c r="AR2504" s="215"/>
      <c r="AS2504" s="215"/>
      <c r="AT2504" s="215"/>
      <c r="AU2504" s="215"/>
      <c r="AV2504" s="215"/>
      <c r="AW2504" s="215"/>
      <c r="AX2504" s="215"/>
      <c r="AY2504" s="215"/>
      <c r="AZ2504" s="215"/>
      <c r="BA2504" s="215"/>
      <c r="BB2504" s="215"/>
      <c r="BC2504" s="215"/>
      <c r="BD2504" s="85" t="n">
        <f aca="false">SUM(AC2504:BC2504)</f>
        <v>0</v>
      </c>
      <c r="BE2504" s="111" t="n">
        <f aca="false">IF((G2504+I2504+O2504-H2504-BD2504)&gt;=0,G2504+I2504+O2504-H2504-BD2504,0)</f>
        <v>72</v>
      </c>
      <c r="BF2504" s="112" t="n">
        <f aca="false">IF((H2504-I2504-O2504-G2504+BD2504)&gt;=0,H2504-I2504-O2504-G2504+BD2504,0)</f>
        <v>0</v>
      </c>
      <c r="BG2504" s="102"/>
      <c r="BH2504" s="103"/>
      <c r="BI2504" s="90"/>
      <c r="BJ2504" s="91" t="n">
        <v>72</v>
      </c>
      <c r="BK2504" s="91" t="n">
        <f aca="false">BJ2504-BD2504+O2504</f>
        <v>72</v>
      </c>
      <c r="BL2504" s="104"/>
    </row>
    <row r="2505" s="105" customFormat="true" ht="15" hidden="false" customHeight="false" outlineLevel="0" collapsed="false">
      <c r="A2505" s="207" t="n">
        <v>2499</v>
      </c>
      <c r="B2505" s="94" t="n">
        <v>43497</v>
      </c>
      <c r="C2505" s="95"/>
      <c r="D2505" s="96"/>
      <c r="E2505" s="74" t="n">
        <v>72</v>
      </c>
      <c r="F2505" s="97" t="s">
        <v>1857</v>
      </c>
      <c r="G2505" s="98" t="n">
        <v>0</v>
      </c>
      <c r="H2505" s="98" t="n">
        <v>216</v>
      </c>
      <c r="I2505" s="208"/>
      <c r="J2505" s="208"/>
      <c r="K2505" s="208"/>
      <c r="L2505" s="208"/>
      <c r="M2505" s="208"/>
      <c r="N2505" s="209"/>
      <c r="O2505" s="79" t="n">
        <f aca="false">SUM(J2505:N2505)</f>
        <v>0</v>
      </c>
      <c r="P2505" s="210"/>
      <c r="Q2505" s="210"/>
      <c r="R2505" s="210"/>
      <c r="S2505" s="210"/>
      <c r="T2505" s="210"/>
      <c r="U2505" s="210"/>
      <c r="V2505" s="210"/>
      <c r="W2505" s="210"/>
      <c r="X2505" s="210"/>
      <c r="Y2505" s="210"/>
      <c r="Z2505" s="210"/>
      <c r="AA2505" s="211"/>
      <c r="AB2505" s="212"/>
      <c r="AC2505" s="213"/>
      <c r="AD2505" s="214"/>
      <c r="AE2505" s="215"/>
      <c r="AF2505" s="215"/>
      <c r="AG2505" s="215"/>
      <c r="AH2505" s="215"/>
      <c r="AI2505" s="215"/>
      <c r="AJ2505" s="215"/>
      <c r="AK2505" s="215"/>
      <c r="AL2505" s="215"/>
      <c r="AM2505" s="215"/>
      <c r="AN2505" s="209"/>
      <c r="AO2505" s="215"/>
      <c r="AP2505" s="215"/>
      <c r="AQ2505" s="215"/>
      <c r="AR2505" s="215"/>
      <c r="AS2505" s="215"/>
      <c r="AT2505" s="215"/>
      <c r="AU2505" s="215"/>
      <c r="AV2505" s="215"/>
      <c r="AW2505" s="215"/>
      <c r="AX2505" s="215"/>
      <c r="AY2505" s="215"/>
      <c r="AZ2505" s="215"/>
      <c r="BA2505" s="215"/>
      <c r="BB2505" s="215"/>
      <c r="BC2505" s="215"/>
      <c r="BD2505" s="85" t="n">
        <f aca="false">SUM(AC2505:BC2505)</f>
        <v>0</v>
      </c>
      <c r="BE2505" s="111" t="n">
        <f aca="false">IF((G2505+I2505+O2505-H2505-BD2505)&gt;=0,G2505+I2505+O2505-H2505-BD2505,0)</f>
        <v>0</v>
      </c>
      <c r="BF2505" s="112" t="n">
        <f aca="false">IF((H2505-I2505-O2505-G2505+BD2505)&gt;=0,H2505-I2505-O2505-G2505+BD2505,0)</f>
        <v>216</v>
      </c>
      <c r="BG2505" s="102"/>
      <c r="BH2505" s="103"/>
      <c r="BI2505" s="90"/>
      <c r="BJ2505" s="91" t="n">
        <v>-216</v>
      </c>
      <c r="BK2505" s="91" t="n">
        <f aca="false">BJ2505-BD2505+O2505</f>
        <v>-216</v>
      </c>
      <c r="BL2505" s="104"/>
    </row>
    <row r="2506" s="105" customFormat="true" ht="15" hidden="false" customHeight="false" outlineLevel="0" collapsed="false">
      <c r="A2506" s="207" t="n">
        <v>2500</v>
      </c>
      <c r="B2506" s="94" t="n">
        <v>43497</v>
      </c>
      <c r="C2506" s="95"/>
      <c r="D2506" s="96"/>
      <c r="E2506" s="74" t="n">
        <v>20</v>
      </c>
      <c r="F2506" s="97" t="s">
        <v>1858</v>
      </c>
      <c r="G2506" s="98" t="n">
        <v>80</v>
      </c>
      <c r="H2506" s="98" t="n">
        <v>0</v>
      </c>
      <c r="I2506" s="208"/>
      <c r="J2506" s="208"/>
      <c r="K2506" s="208"/>
      <c r="L2506" s="208"/>
      <c r="M2506" s="208"/>
      <c r="N2506" s="209"/>
      <c r="O2506" s="79" t="n">
        <f aca="false">SUM(J2506:N2506)</f>
        <v>0</v>
      </c>
      <c r="P2506" s="210"/>
      <c r="Q2506" s="210"/>
      <c r="R2506" s="210"/>
      <c r="S2506" s="210"/>
      <c r="T2506" s="210"/>
      <c r="U2506" s="210"/>
      <c r="V2506" s="210"/>
      <c r="W2506" s="210"/>
      <c r="X2506" s="210"/>
      <c r="Y2506" s="210"/>
      <c r="Z2506" s="210"/>
      <c r="AA2506" s="211"/>
      <c r="AB2506" s="212"/>
      <c r="AC2506" s="213"/>
      <c r="AD2506" s="214"/>
      <c r="AE2506" s="215"/>
      <c r="AF2506" s="215"/>
      <c r="AG2506" s="215"/>
      <c r="AH2506" s="215"/>
      <c r="AI2506" s="215"/>
      <c r="AJ2506" s="215"/>
      <c r="AK2506" s="215"/>
      <c r="AL2506" s="215"/>
      <c r="AM2506" s="215"/>
      <c r="AN2506" s="209"/>
      <c r="AO2506" s="215"/>
      <c r="AP2506" s="215"/>
      <c r="AQ2506" s="215"/>
      <c r="AR2506" s="215"/>
      <c r="AS2506" s="215"/>
      <c r="AT2506" s="215"/>
      <c r="AU2506" s="215"/>
      <c r="AV2506" s="215"/>
      <c r="AW2506" s="215"/>
      <c r="AX2506" s="215"/>
      <c r="AY2506" s="215"/>
      <c r="AZ2506" s="215"/>
      <c r="BA2506" s="215"/>
      <c r="BB2506" s="215"/>
      <c r="BC2506" s="215"/>
      <c r="BD2506" s="85" t="n">
        <f aca="false">SUM(AC2506:BC2506)</f>
        <v>0</v>
      </c>
      <c r="BE2506" s="111" t="n">
        <f aca="false">IF((G2506+I2506+O2506-H2506-BD2506)&gt;=0,G2506+I2506+O2506-H2506-BD2506,0)</f>
        <v>80</v>
      </c>
      <c r="BF2506" s="112" t="n">
        <f aca="false">IF((H2506-I2506-O2506-G2506+BD2506)&gt;=0,H2506-I2506-O2506-G2506+BD2506,0)</f>
        <v>0</v>
      </c>
      <c r="BG2506" s="102"/>
      <c r="BH2506" s="103"/>
      <c r="BI2506" s="90"/>
      <c r="BJ2506" s="91" t="n">
        <v>80</v>
      </c>
      <c r="BK2506" s="91" t="n">
        <f aca="false">BJ2506-BD2506+O2506</f>
        <v>80</v>
      </c>
      <c r="BL2506" s="104"/>
    </row>
    <row r="2507" s="105" customFormat="true" ht="15" hidden="false" customHeight="false" outlineLevel="0" collapsed="false">
      <c r="A2507" s="207" t="n">
        <v>2501</v>
      </c>
      <c r="B2507" s="94" t="n">
        <v>43497</v>
      </c>
      <c r="C2507" s="95"/>
      <c r="D2507" s="96"/>
      <c r="E2507" s="74" t="n">
        <v>72</v>
      </c>
      <c r="F2507" s="97"/>
      <c r="G2507" s="98" t="n">
        <v>72</v>
      </c>
      <c r="H2507" s="98" t="n">
        <v>0</v>
      </c>
      <c r="I2507" s="208"/>
      <c r="J2507" s="208"/>
      <c r="K2507" s="208"/>
      <c r="L2507" s="208"/>
      <c r="M2507" s="208"/>
      <c r="N2507" s="209"/>
      <c r="O2507" s="79" t="n">
        <f aca="false">SUM(J2507:N2507)</f>
        <v>0</v>
      </c>
      <c r="P2507" s="210"/>
      <c r="Q2507" s="210"/>
      <c r="R2507" s="210"/>
      <c r="S2507" s="210"/>
      <c r="T2507" s="210"/>
      <c r="U2507" s="210"/>
      <c r="V2507" s="210"/>
      <c r="W2507" s="210"/>
      <c r="X2507" s="210"/>
      <c r="Y2507" s="210"/>
      <c r="Z2507" s="210"/>
      <c r="AA2507" s="211"/>
      <c r="AB2507" s="212"/>
      <c r="AC2507" s="213"/>
      <c r="AD2507" s="214"/>
      <c r="AE2507" s="215"/>
      <c r="AF2507" s="215"/>
      <c r="AG2507" s="215"/>
      <c r="AH2507" s="215"/>
      <c r="AI2507" s="215"/>
      <c r="AJ2507" s="215"/>
      <c r="AK2507" s="215"/>
      <c r="AL2507" s="215"/>
      <c r="AM2507" s="215"/>
      <c r="AN2507" s="209"/>
      <c r="AO2507" s="215"/>
      <c r="AP2507" s="215"/>
      <c r="AQ2507" s="215"/>
      <c r="AR2507" s="215"/>
      <c r="AS2507" s="215"/>
      <c r="AT2507" s="215"/>
      <c r="AU2507" s="215"/>
      <c r="AV2507" s="215"/>
      <c r="AW2507" s="215"/>
      <c r="AX2507" s="215"/>
      <c r="AY2507" s="215"/>
      <c r="AZ2507" s="215"/>
      <c r="BA2507" s="215"/>
      <c r="BB2507" s="215"/>
      <c r="BC2507" s="215"/>
      <c r="BD2507" s="85" t="n">
        <f aca="false">SUM(AC2507:BC2507)</f>
        <v>0</v>
      </c>
      <c r="BE2507" s="111" t="n">
        <f aca="false">IF((G2507+I2507+O2507-H2507-BD2507)&gt;=0,G2507+I2507+O2507-H2507-BD2507,0)</f>
        <v>72</v>
      </c>
      <c r="BF2507" s="112" t="n">
        <f aca="false">IF((H2507-I2507-O2507-G2507+BD2507)&gt;=0,H2507-I2507-O2507-G2507+BD2507,0)</f>
        <v>0</v>
      </c>
      <c r="BG2507" s="102" t="n">
        <v>43509</v>
      </c>
      <c r="BH2507" s="103"/>
      <c r="BI2507" s="90"/>
      <c r="BJ2507" s="91" t="n">
        <v>72</v>
      </c>
      <c r="BK2507" s="91" t="n">
        <f aca="false">BJ2507-BD2507+O2507</f>
        <v>72</v>
      </c>
      <c r="BL2507" s="104"/>
    </row>
    <row r="2508" s="105" customFormat="true" ht="15" hidden="false" customHeight="false" outlineLevel="0" collapsed="false">
      <c r="A2508" s="207" t="n">
        <v>2502</v>
      </c>
      <c r="B2508" s="94" t="n">
        <v>43497</v>
      </c>
      <c r="C2508" s="95"/>
      <c r="D2508" s="96"/>
      <c r="E2508" s="74" t="n">
        <v>72</v>
      </c>
      <c r="F2508" s="97" t="s">
        <v>1859</v>
      </c>
      <c r="G2508" s="98" t="n">
        <v>0</v>
      </c>
      <c r="H2508" s="98" t="n">
        <v>0</v>
      </c>
      <c r="I2508" s="208"/>
      <c r="J2508" s="208"/>
      <c r="K2508" s="208"/>
      <c r="L2508" s="208"/>
      <c r="M2508" s="208"/>
      <c r="N2508" s="209"/>
      <c r="O2508" s="79" t="n">
        <f aca="false">SUM(J2508:N2508)</f>
        <v>0</v>
      </c>
      <c r="P2508" s="210"/>
      <c r="Q2508" s="210"/>
      <c r="R2508" s="210"/>
      <c r="S2508" s="210"/>
      <c r="T2508" s="210"/>
      <c r="U2508" s="210"/>
      <c r="V2508" s="210"/>
      <c r="W2508" s="210"/>
      <c r="X2508" s="210"/>
      <c r="Y2508" s="210"/>
      <c r="Z2508" s="210"/>
      <c r="AA2508" s="211"/>
      <c r="AB2508" s="212"/>
      <c r="AC2508" s="213"/>
      <c r="AD2508" s="214"/>
      <c r="AE2508" s="215"/>
      <c r="AF2508" s="215"/>
      <c r="AG2508" s="215"/>
      <c r="AH2508" s="215"/>
      <c r="AI2508" s="215"/>
      <c r="AJ2508" s="215"/>
      <c r="AK2508" s="215"/>
      <c r="AL2508" s="215"/>
      <c r="AM2508" s="215"/>
      <c r="AN2508" s="209"/>
      <c r="AO2508" s="215"/>
      <c r="AP2508" s="215"/>
      <c r="AQ2508" s="215"/>
      <c r="AR2508" s="215"/>
      <c r="AS2508" s="215"/>
      <c r="AT2508" s="215"/>
      <c r="AU2508" s="215"/>
      <c r="AV2508" s="215"/>
      <c r="AW2508" s="215"/>
      <c r="AX2508" s="215"/>
      <c r="AY2508" s="215"/>
      <c r="AZ2508" s="215"/>
      <c r="BA2508" s="215"/>
      <c r="BB2508" s="215"/>
      <c r="BC2508" s="215"/>
      <c r="BD2508" s="85" t="n">
        <f aca="false">SUM(AC2508:BC2508)</f>
        <v>0</v>
      </c>
      <c r="BE2508" s="111" t="n">
        <f aca="false">IF((G2508+I2508+O2508-H2508-BD2508)&gt;=0,G2508+I2508+O2508-H2508-BD2508,0)</f>
        <v>0</v>
      </c>
      <c r="BF2508" s="112" t="n">
        <f aca="false">IF((H2508-I2508-O2508-G2508+BD2508)&gt;=0,H2508-I2508-O2508-G2508+BD2508,0)</f>
        <v>0</v>
      </c>
      <c r="BG2508" s="102"/>
      <c r="BH2508" s="103"/>
      <c r="BI2508" s="90"/>
      <c r="BJ2508" s="91" t="n">
        <v>0</v>
      </c>
      <c r="BK2508" s="91" t="n">
        <f aca="false">BJ2508-BD2508+O2508</f>
        <v>0</v>
      </c>
      <c r="BL2508" s="104"/>
    </row>
    <row r="2509" s="105" customFormat="true" ht="15" hidden="false" customHeight="false" outlineLevel="0" collapsed="false">
      <c r="A2509" s="207" t="n">
        <v>2503</v>
      </c>
      <c r="B2509" s="94" t="n">
        <v>43497</v>
      </c>
      <c r="C2509" s="95"/>
      <c r="D2509" s="96"/>
      <c r="E2509" s="74" t="n">
        <v>72</v>
      </c>
      <c r="F2509" s="97" t="s">
        <v>1860</v>
      </c>
      <c r="G2509" s="98" t="n">
        <v>0</v>
      </c>
      <c r="H2509" s="98" t="n">
        <v>216</v>
      </c>
      <c r="I2509" s="208"/>
      <c r="J2509" s="208"/>
      <c r="K2509" s="208"/>
      <c r="L2509" s="208"/>
      <c r="M2509" s="208"/>
      <c r="N2509" s="209"/>
      <c r="O2509" s="79" t="n">
        <f aca="false">SUM(J2509:N2509)</f>
        <v>0</v>
      </c>
      <c r="P2509" s="210"/>
      <c r="Q2509" s="210"/>
      <c r="R2509" s="210"/>
      <c r="S2509" s="210"/>
      <c r="T2509" s="210"/>
      <c r="U2509" s="210"/>
      <c r="V2509" s="210"/>
      <c r="W2509" s="210"/>
      <c r="X2509" s="210"/>
      <c r="Y2509" s="210"/>
      <c r="Z2509" s="210"/>
      <c r="AA2509" s="211"/>
      <c r="AB2509" s="212"/>
      <c r="AC2509" s="213"/>
      <c r="AD2509" s="214"/>
      <c r="AE2509" s="215"/>
      <c r="AF2509" s="215"/>
      <c r="AG2509" s="215"/>
      <c r="AH2509" s="215"/>
      <c r="AI2509" s="215"/>
      <c r="AJ2509" s="215"/>
      <c r="AK2509" s="215"/>
      <c r="AL2509" s="215"/>
      <c r="AM2509" s="215"/>
      <c r="AN2509" s="209"/>
      <c r="AO2509" s="215"/>
      <c r="AP2509" s="215"/>
      <c r="AQ2509" s="215"/>
      <c r="AR2509" s="215"/>
      <c r="AS2509" s="215"/>
      <c r="AT2509" s="215"/>
      <c r="AU2509" s="215"/>
      <c r="AV2509" s="215"/>
      <c r="AW2509" s="215"/>
      <c r="AX2509" s="215"/>
      <c r="AY2509" s="215"/>
      <c r="AZ2509" s="215"/>
      <c r="BA2509" s="215"/>
      <c r="BB2509" s="215"/>
      <c r="BC2509" s="215"/>
      <c r="BD2509" s="85" t="n">
        <f aca="false">SUM(AC2509:BC2509)</f>
        <v>0</v>
      </c>
      <c r="BE2509" s="111" t="n">
        <f aca="false">IF((G2509+I2509+O2509-H2509-BD2509)&gt;=0,G2509+I2509+O2509-H2509-BD2509,0)</f>
        <v>0</v>
      </c>
      <c r="BF2509" s="112" t="n">
        <f aca="false">IF((H2509-I2509-O2509-G2509+BD2509)&gt;=0,H2509-I2509-O2509-G2509+BD2509,0)</f>
        <v>216</v>
      </c>
      <c r="BG2509" s="102"/>
      <c r="BH2509" s="103"/>
      <c r="BI2509" s="90"/>
      <c r="BJ2509" s="91" t="n">
        <v>-216</v>
      </c>
      <c r="BK2509" s="91" t="n">
        <f aca="false">BJ2509-BD2509+O2509</f>
        <v>-216</v>
      </c>
      <c r="BL2509" s="104"/>
    </row>
    <row r="2510" s="105" customFormat="true" ht="15" hidden="false" customHeight="false" outlineLevel="0" collapsed="false">
      <c r="A2510" s="207" t="n">
        <v>2504</v>
      </c>
      <c r="B2510" s="94" t="n">
        <v>43497</v>
      </c>
      <c r="C2510" s="95"/>
      <c r="D2510" s="96"/>
      <c r="E2510" s="74" t="n">
        <v>20</v>
      </c>
      <c r="F2510" s="97" t="s">
        <v>1861</v>
      </c>
      <c r="G2510" s="98" t="n">
        <v>0</v>
      </c>
      <c r="H2510" s="98" t="n">
        <v>0</v>
      </c>
      <c r="I2510" s="208"/>
      <c r="J2510" s="208"/>
      <c r="K2510" s="208"/>
      <c r="L2510" s="208"/>
      <c r="M2510" s="208"/>
      <c r="N2510" s="209"/>
      <c r="O2510" s="79" t="n">
        <f aca="false">SUM(J2510:N2510)</f>
        <v>0</v>
      </c>
      <c r="P2510" s="210"/>
      <c r="Q2510" s="210"/>
      <c r="R2510" s="210"/>
      <c r="S2510" s="210"/>
      <c r="T2510" s="210"/>
      <c r="U2510" s="210"/>
      <c r="V2510" s="210"/>
      <c r="W2510" s="210"/>
      <c r="X2510" s="210"/>
      <c r="Y2510" s="210"/>
      <c r="Z2510" s="210"/>
      <c r="AA2510" s="211"/>
      <c r="AB2510" s="212"/>
      <c r="AC2510" s="213"/>
      <c r="AD2510" s="214"/>
      <c r="AE2510" s="215"/>
      <c r="AF2510" s="215"/>
      <c r="AG2510" s="215"/>
      <c r="AH2510" s="215"/>
      <c r="AI2510" s="215"/>
      <c r="AJ2510" s="215"/>
      <c r="AK2510" s="215"/>
      <c r="AL2510" s="215"/>
      <c r="AM2510" s="215"/>
      <c r="AN2510" s="209"/>
      <c r="AO2510" s="215"/>
      <c r="AP2510" s="215"/>
      <c r="AQ2510" s="215"/>
      <c r="AR2510" s="215"/>
      <c r="AS2510" s="215"/>
      <c r="AT2510" s="215"/>
      <c r="AU2510" s="215"/>
      <c r="AV2510" s="215"/>
      <c r="AW2510" s="215"/>
      <c r="AX2510" s="215"/>
      <c r="AY2510" s="215"/>
      <c r="AZ2510" s="215"/>
      <c r="BA2510" s="215"/>
      <c r="BB2510" s="215"/>
      <c r="BC2510" s="215"/>
      <c r="BD2510" s="85" t="n">
        <f aca="false">SUM(AC2510:BC2510)</f>
        <v>0</v>
      </c>
      <c r="BE2510" s="111" t="n">
        <f aca="false">IF((G2510+I2510+O2510-H2510-BD2510)&gt;=0,G2510+I2510+O2510-H2510-BD2510,0)</f>
        <v>0</v>
      </c>
      <c r="BF2510" s="112" t="n">
        <f aca="false">IF((H2510-I2510-O2510-G2510+BD2510)&gt;=0,H2510-I2510-O2510-G2510+BD2510,0)</f>
        <v>0</v>
      </c>
      <c r="BG2510" s="102"/>
      <c r="BH2510" s="103"/>
      <c r="BI2510" s="90"/>
      <c r="BJ2510" s="91" t="n">
        <v>0</v>
      </c>
      <c r="BK2510" s="91" t="n">
        <f aca="false">BJ2510-BD2510+O2510</f>
        <v>0</v>
      </c>
      <c r="BL2510" s="104"/>
    </row>
    <row r="2511" s="105" customFormat="true" ht="15" hidden="false" customHeight="false" outlineLevel="0" collapsed="false">
      <c r="A2511" s="207" t="n">
        <v>2505</v>
      </c>
      <c r="B2511" s="94" t="n">
        <v>43497</v>
      </c>
      <c r="C2511" s="95"/>
      <c r="D2511" s="96"/>
      <c r="E2511" s="74" t="n">
        <v>20</v>
      </c>
      <c r="F2511" s="97" t="s">
        <v>1862</v>
      </c>
      <c r="G2511" s="98" t="n">
        <v>20</v>
      </c>
      <c r="H2511" s="98" t="n">
        <v>0</v>
      </c>
      <c r="I2511" s="208"/>
      <c r="J2511" s="208"/>
      <c r="K2511" s="208"/>
      <c r="L2511" s="208"/>
      <c r="M2511" s="208"/>
      <c r="N2511" s="209"/>
      <c r="O2511" s="79" t="n">
        <f aca="false">SUM(J2511:N2511)</f>
        <v>0</v>
      </c>
      <c r="P2511" s="210"/>
      <c r="Q2511" s="210"/>
      <c r="R2511" s="210"/>
      <c r="S2511" s="210"/>
      <c r="T2511" s="210"/>
      <c r="U2511" s="210"/>
      <c r="V2511" s="210"/>
      <c r="W2511" s="210"/>
      <c r="X2511" s="210"/>
      <c r="Y2511" s="210"/>
      <c r="Z2511" s="210"/>
      <c r="AA2511" s="211"/>
      <c r="AB2511" s="212"/>
      <c r="AC2511" s="213"/>
      <c r="AD2511" s="214"/>
      <c r="AE2511" s="215"/>
      <c r="AF2511" s="215"/>
      <c r="AG2511" s="215"/>
      <c r="AH2511" s="215"/>
      <c r="AI2511" s="215"/>
      <c r="AJ2511" s="215"/>
      <c r="AK2511" s="215"/>
      <c r="AL2511" s="215"/>
      <c r="AM2511" s="215"/>
      <c r="AN2511" s="209"/>
      <c r="AO2511" s="215"/>
      <c r="AP2511" s="215"/>
      <c r="AQ2511" s="215"/>
      <c r="AR2511" s="215"/>
      <c r="AS2511" s="215"/>
      <c r="AT2511" s="215"/>
      <c r="AU2511" s="215"/>
      <c r="AV2511" s="215"/>
      <c r="AW2511" s="215"/>
      <c r="AX2511" s="215"/>
      <c r="AY2511" s="215"/>
      <c r="AZ2511" s="215"/>
      <c r="BA2511" s="215"/>
      <c r="BB2511" s="215"/>
      <c r="BC2511" s="215"/>
      <c r="BD2511" s="85" t="n">
        <f aca="false">SUM(AC2511:BC2511)</f>
        <v>0</v>
      </c>
      <c r="BE2511" s="111" t="n">
        <f aca="false">IF((G2511+I2511+O2511-H2511-BD2511)&gt;=0,G2511+I2511+O2511-H2511-BD2511,0)</f>
        <v>20</v>
      </c>
      <c r="BF2511" s="112" t="n">
        <f aca="false">IF((H2511-I2511-O2511-G2511+BD2511)&gt;=0,H2511-I2511-O2511-G2511+BD2511,0)</f>
        <v>0</v>
      </c>
      <c r="BG2511" s="102"/>
      <c r="BH2511" s="103"/>
      <c r="BI2511" s="90"/>
      <c r="BJ2511" s="91" t="n">
        <v>20</v>
      </c>
      <c r="BK2511" s="91" t="n">
        <f aca="false">BJ2511-BD2511+O2511</f>
        <v>20</v>
      </c>
      <c r="BL2511" s="104"/>
    </row>
    <row r="2512" s="105" customFormat="true" ht="15" hidden="false" customHeight="false" outlineLevel="0" collapsed="false">
      <c r="A2512" s="207" t="n">
        <v>2506</v>
      </c>
      <c r="B2512" s="94" t="n">
        <v>43497</v>
      </c>
      <c r="C2512" s="95"/>
      <c r="D2512" s="96"/>
      <c r="E2512" s="74" t="n">
        <v>72</v>
      </c>
      <c r="F2512" s="97" t="s">
        <v>1863</v>
      </c>
      <c r="G2512" s="98" t="n">
        <v>0</v>
      </c>
      <c r="H2512" s="98" t="n">
        <v>0</v>
      </c>
      <c r="I2512" s="208"/>
      <c r="J2512" s="208"/>
      <c r="K2512" s="208"/>
      <c r="L2512" s="208"/>
      <c r="M2512" s="208"/>
      <c r="N2512" s="209"/>
      <c r="O2512" s="79" t="n">
        <f aca="false">SUM(J2512:N2512)</f>
        <v>0</v>
      </c>
      <c r="P2512" s="210"/>
      <c r="Q2512" s="210"/>
      <c r="R2512" s="210"/>
      <c r="S2512" s="210"/>
      <c r="T2512" s="210"/>
      <c r="U2512" s="210"/>
      <c r="V2512" s="210"/>
      <c r="W2512" s="210"/>
      <c r="X2512" s="210"/>
      <c r="Y2512" s="210"/>
      <c r="Z2512" s="210"/>
      <c r="AA2512" s="211"/>
      <c r="AB2512" s="212"/>
      <c r="AC2512" s="213"/>
      <c r="AD2512" s="214"/>
      <c r="AE2512" s="215"/>
      <c r="AF2512" s="215"/>
      <c r="AG2512" s="215"/>
      <c r="AH2512" s="215"/>
      <c r="AI2512" s="215"/>
      <c r="AJ2512" s="215"/>
      <c r="AK2512" s="215"/>
      <c r="AL2512" s="215"/>
      <c r="AM2512" s="215"/>
      <c r="AN2512" s="209"/>
      <c r="AO2512" s="215"/>
      <c r="AP2512" s="215"/>
      <c r="AQ2512" s="215"/>
      <c r="AR2512" s="215"/>
      <c r="AS2512" s="215"/>
      <c r="AT2512" s="215"/>
      <c r="AU2512" s="215"/>
      <c r="AV2512" s="215"/>
      <c r="AW2512" s="215"/>
      <c r="AX2512" s="215"/>
      <c r="AY2512" s="215"/>
      <c r="AZ2512" s="215"/>
      <c r="BA2512" s="215"/>
      <c r="BB2512" s="215"/>
      <c r="BC2512" s="215"/>
      <c r="BD2512" s="85" t="n">
        <f aca="false">SUM(AC2512:BC2512)</f>
        <v>0</v>
      </c>
      <c r="BE2512" s="111" t="n">
        <f aca="false">IF((G2512+I2512+O2512-H2512-BD2512)&gt;=0,G2512+I2512+O2512-H2512-BD2512,0)</f>
        <v>0</v>
      </c>
      <c r="BF2512" s="112" t="n">
        <f aca="false">IF((H2512-I2512-O2512-G2512+BD2512)&gt;=0,H2512-I2512-O2512-G2512+BD2512,0)</f>
        <v>0</v>
      </c>
      <c r="BG2512" s="102"/>
      <c r="BH2512" s="103"/>
      <c r="BI2512" s="90"/>
      <c r="BJ2512" s="91" t="n">
        <v>0</v>
      </c>
      <c r="BK2512" s="91" t="n">
        <f aca="false">BJ2512-BD2512+O2512</f>
        <v>0</v>
      </c>
      <c r="BL2512" s="104"/>
    </row>
    <row r="2513" s="105" customFormat="true" ht="15" hidden="false" customHeight="false" outlineLevel="0" collapsed="false">
      <c r="A2513" s="207" t="n">
        <v>2507</v>
      </c>
      <c r="B2513" s="94" t="n">
        <v>43497</v>
      </c>
      <c r="C2513" s="95"/>
      <c r="D2513" s="96"/>
      <c r="E2513" s="74" t="n">
        <v>72</v>
      </c>
      <c r="F2513" s="97"/>
      <c r="G2513" s="98" t="n">
        <v>0</v>
      </c>
      <c r="H2513" s="98" t="n">
        <v>216</v>
      </c>
      <c r="I2513" s="208"/>
      <c r="J2513" s="208"/>
      <c r="K2513" s="208"/>
      <c r="L2513" s="208"/>
      <c r="M2513" s="208"/>
      <c r="N2513" s="209"/>
      <c r="O2513" s="79" t="n">
        <f aca="false">SUM(J2513:N2513)</f>
        <v>0</v>
      </c>
      <c r="P2513" s="210"/>
      <c r="Q2513" s="210"/>
      <c r="R2513" s="210"/>
      <c r="S2513" s="210"/>
      <c r="T2513" s="210"/>
      <c r="U2513" s="210"/>
      <c r="V2513" s="210"/>
      <c r="W2513" s="210"/>
      <c r="X2513" s="210"/>
      <c r="Y2513" s="210"/>
      <c r="Z2513" s="210"/>
      <c r="AA2513" s="211"/>
      <c r="AB2513" s="212"/>
      <c r="AC2513" s="213"/>
      <c r="AD2513" s="214"/>
      <c r="AE2513" s="215"/>
      <c r="AF2513" s="215"/>
      <c r="AG2513" s="215"/>
      <c r="AH2513" s="215"/>
      <c r="AI2513" s="215"/>
      <c r="AJ2513" s="215"/>
      <c r="AK2513" s="215"/>
      <c r="AL2513" s="215"/>
      <c r="AM2513" s="215"/>
      <c r="AN2513" s="209"/>
      <c r="AO2513" s="215"/>
      <c r="AP2513" s="215"/>
      <c r="AQ2513" s="215"/>
      <c r="AR2513" s="215"/>
      <c r="AS2513" s="215"/>
      <c r="AT2513" s="215"/>
      <c r="AU2513" s="215"/>
      <c r="AV2513" s="215"/>
      <c r="AW2513" s="215"/>
      <c r="AX2513" s="215"/>
      <c r="AY2513" s="215"/>
      <c r="AZ2513" s="215"/>
      <c r="BA2513" s="215"/>
      <c r="BB2513" s="215"/>
      <c r="BC2513" s="215"/>
      <c r="BD2513" s="85" t="n">
        <f aca="false">SUM(AC2513:BC2513)</f>
        <v>0</v>
      </c>
      <c r="BE2513" s="111" t="n">
        <f aca="false">IF((G2513+I2513+O2513-H2513-BD2513)&gt;=0,G2513+I2513+O2513-H2513-BD2513,0)</f>
        <v>0</v>
      </c>
      <c r="BF2513" s="112" t="n">
        <f aca="false">IF((H2513-I2513-O2513-G2513+BD2513)&gt;=0,H2513-I2513-O2513-G2513+BD2513,0)</f>
        <v>216</v>
      </c>
      <c r="BG2513" s="102"/>
      <c r="BH2513" s="103"/>
      <c r="BI2513" s="90"/>
      <c r="BJ2513" s="91" t="n">
        <v>-216</v>
      </c>
      <c r="BK2513" s="91" t="n">
        <f aca="false">BJ2513-BD2513+O2513</f>
        <v>-216</v>
      </c>
      <c r="BL2513" s="104"/>
    </row>
    <row r="2514" s="93" customFormat="true" ht="15" hidden="false" customHeight="false" outlineLevel="0" collapsed="false">
      <c r="A2514" s="207" t="n">
        <v>2508</v>
      </c>
      <c r="B2514" s="71" t="n">
        <v>43497</v>
      </c>
      <c r="C2514" s="72"/>
      <c r="D2514" s="73"/>
      <c r="E2514" s="74" t="n">
        <v>72</v>
      </c>
      <c r="F2514" s="75" t="s">
        <v>1864</v>
      </c>
      <c r="G2514" s="76" t="n">
        <v>72</v>
      </c>
      <c r="H2514" s="76" t="n">
        <v>0</v>
      </c>
      <c r="I2514" s="208"/>
      <c r="J2514" s="208"/>
      <c r="K2514" s="208"/>
      <c r="L2514" s="208"/>
      <c r="M2514" s="208"/>
      <c r="N2514" s="209" t="n">
        <v>72</v>
      </c>
      <c r="O2514" s="79" t="n">
        <f aca="false">SUM(J2514:N2514)</f>
        <v>72</v>
      </c>
      <c r="P2514" s="215"/>
      <c r="Q2514" s="215"/>
      <c r="R2514" s="215"/>
      <c r="S2514" s="215"/>
      <c r="T2514" s="215"/>
      <c r="U2514" s="215"/>
      <c r="V2514" s="215"/>
      <c r="W2514" s="215"/>
      <c r="X2514" s="215"/>
      <c r="Y2514" s="215"/>
      <c r="Z2514" s="215"/>
      <c r="AA2514" s="217"/>
      <c r="AB2514" s="218"/>
      <c r="AC2514" s="213"/>
      <c r="AD2514" s="214" t="n">
        <v>360</v>
      </c>
      <c r="AE2514" s="215"/>
      <c r="AF2514" s="215"/>
      <c r="AG2514" s="215"/>
      <c r="AH2514" s="215"/>
      <c r="AI2514" s="215"/>
      <c r="AJ2514" s="215"/>
      <c r="AK2514" s="215"/>
      <c r="AL2514" s="215"/>
      <c r="AM2514" s="215"/>
      <c r="AN2514" s="209"/>
      <c r="AO2514" s="215"/>
      <c r="AP2514" s="215"/>
      <c r="AQ2514" s="215"/>
      <c r="AR2514" s="215"/>
      <c r="AS2514" s="215"/>
      <c r="AT2514" s="215"/>
      <c r="AU2514" s="215"/>
      <c r="AV2514" s="215"/>
      <c r="AW2514" s="215"/>
      <c r="AX2514" s="215"/>
      <c r="AY2514" s="215"/>
      <c r="AZ2514" s="215"/>
      <c r="BA2514" s="215"/>
      <c r="BB2514" s="215"/>
      <c r="BC2514" s="215"/>
      <c r="BD2514" s="85" t="n">
        <f aca="false">SUM(AC2514:BC2514)</f>
        <v>360</v>
      </c>
      <c r="BE2514" s="86" t="n">
        <f aca="false">IF((G2514+I2514+O2514-H2514-BD2514)&gt;=0,G2514+I2514+O2514-H2514-BD2514,0)</f>
        <v>0</v>
      </c>
      <c r="BF2514" s="87" t="n">
        <f aca="false">IF((H2514-I2514-O2514-G2514+BD2514)&gt;=0,H2514-I2514-O2514-G2514+BD2514,0)</f>
        <v>216</v>
      </c>
      <c r="BG2514" s="106"/>
      <c r="BH2514" s="107"/>
      <c r="BI2514" s="90" t="s">
        <v>158</v>
      </c>
      <c r="BJ2514" s="91" t="n">
        <v>72</v>
      </c>
      <c r="BK2514" s="91" t="n">
        <f aca="false">BJ2514-BD2514+O2514</f>
        <v>-216</v>
      </c>
      <c r="BL2514" s="92"/>
    </row>
    <row r="2515" s="105" customFormat="true" ht="15" hidden="false" customHeight="false" outlineLevel="0" collapsed="false">
      <c r="A2515" s="207" t="n">
        <v>2509</v>
      </c>
      <c r="B2515" s="94" t="n">
        <v>43497</v>
      </c>
      <c r="C2515" s="95"/>
      <c r="D2515" s="96"/>
      <c r="E2515" s="74" t="n">
        <v>72</v>
      </c>
      <c r="F2515" s="97" t="s">
        <v>1865</v>
      </c>
      <c r="G2515" s="98" t="n">
        <v>0</v>
      </c>
      <c r="H2515" s="98" t="n">
        <v>0</v>
      </c>
      <c r="I2515" s="208"/>
      <c r="J2515" s="208"/>
      <c r="K2515" s="208"/>
      <c r="L2515" s="208"/>
      <c r="M2515" s="208"/>
      <c r="N2515" s="209"/>
      <c r="O2515" s="79" t="n">
        <f aca="false">SUM(J2515:N2515)</f>
        <v>0</v>
      </c>
      <c r="P2515" s="210"/>
      <c r="Q2515" s="210"/>
      <c r="R2515" s="210"/>
      <c r="S2515" s="210"/>
      <c r="T2515" s="210"/>
      <c r="U2515" s="210"/>
      <c r="V2515" s="210"/>
      <c r="W2515" s="210"/>
      <c r="X2515" s="210"/>
      <c r="Y2515" s="210"/>
      <c r="Z2515" s="210"/>
      <c r="AA2515" s="211"/>
      <c r="AB2515" s="212"/>
      <c r="AC2515" s="213"/>
      <c r="AD2515" s="214"/>
      <c r="AE2515" s="215"/>
      <c r="AF2515" s="215"/>
      <c r="AG2515" s="215"/>
      <c r="AH2515" s="215"/>
      <c r="AI2515" s="215"/>
      <c r="AJ2515" s="215"/>
      <c r="AK2515" s="215"/>
      <c r="AL2515" s="215"/>
      <c r="AM2515" s="215"/>
      <c r="AN2515" s="209"/>
      <c r="AO2515" s="215"/>
      <c r="AP2515" s="215"/>
      <c r="AQ2515" s="215"/>
      <c r="AR2515" s="215"/>
      <c r="AS2515" s="215"/>
      <c r="AT2515" s="215"/>
      <c r="AU2515" s="215"/>
      <c r="AV2515" s="215"/>
      <c r="AW2515" s="215"/>
      <c r="AX2515" s="215"/>
      <c r="AY2515" s="215"/>
      <c r="AZ2515" s="215"/>
      <c r="BA2515" s="215"/>
      <c r="BB2515" s="215"/>
      <c r="BC2515" s="215"/>
      <c r="BD2515" s="85" t="n">
        <f aca="false">SUM(AC2515:BC2515)</f>
        <v>0</v>
      </c>
      <c r="BE2515" s="111" t="n">
        <f aca="false">IF((G2515+I2515+O2515-H2515-BD2515)&gt;=0,G2515+I2515+O2515-H2515-BD2515,0)</f>
        <v>0</v>
      </c>
      <c r="BF2515" s="112" t="n">
        <f aca="false">IF((H2515-I2515-O2515-G2515+BD2515)&gt;=0,H2515-I2515-O2515-G2515+BD2515,0)</f>
        <v>0</v>
      </c>
      <c r="BG2515" s="102"/>
      <c r="BH2515" s="103"/>
      <c r="BI2515" s="90"/>
      <c r="BJ2515" s="91" t="n">
        <v>0</v>
      </c>
      <c r="BK2515" s="91" t="n">
        <f aca="false">BJ2515-BD2515+O2515</f>
        <v>0</v>
      </c>
      <c r="BL2515" s="104"/>
    </row>
    <row r="2516" s="105" customFormat="true" ht="15" hidden="false" customHeight="false" outlineLevel="0" collapsed="false">
      <c r="A2516" s="207" t="n">
        <v>2510</v>
      </c>
      <c r="B2516" s="94" t="n">
        <v>43497</v>
      </c>
      <c r="C2516" s="95"/>
      <c r="D2516" s="96"/>
      <c r="E2516" s="74" t="n">
        <v>72</v>
      </c>
      <c r="F2516" s="97" t="s">
        <v>1866</v>
      </c>
      <c r="G2516" s="98" t="n">
        <v>0</v>
      </c>
      <c r="H2516" s="98" t="n">
        <v>144</v>
      </c>
      <c r="I2516" s="208"/>
      <c r="J2516" s="208"/>
      <c r="K2516" s="208"/>
      <c r="L2516" s="208"/>
      <c r="M2516" s="208"/>
      <c r="N2516" s="209"/>
      <c r="O2516" s="79" t="n">
        <f aca="false">SUM(J2516:N2516)</f>
        <v>0</v>
      </c>
      <c r="P2516" s="210"/>
      <c r="Q2516" s="210"/>
      <c r="R2516" s="210"/>
      <c r="S2516" s="210"/>
      <c r="T2516" s="210"/>
      <c r="U2516" s="210"/>
      <c r="V2516" s="210"/>
      <c r="W2516" s="210"/>
      <c r="X2516" s="210"/>
      <c r="Y2516" s="210"/>
      <c r="Z2516" s="210"/>
      <c r="AA2516" s="211"/>
      <c r="AB2516" s="212"/>
      <c r="AC2516" s="213"/>
      <c r="AD2516" s="214"/>
      <c r="AE2516" s="215"/>
      <c r="AF2516" s="215"/>
      <c r="AG2516" s="215"/>
      <c r="AH2516" s="215"/>
      <c r="AI2516" s="215"/>
      <c r="AJ2516" s="215"/>
      <c r="AK2516" s="215"/>
      <c r="AL2516" s="215"/>
      <c r="AM2516" s="215"/>
      <c r="AN2516" s="209"/>
      <c r="AO2516" s="215"/>
      <c r="AP2516" s="215"/>
      <c r="AQ2516" s="215"/>
      <c r="AR2516" s="215"/>
      <c r="AS2516" s="215"/>
      <c r="AT2516" s="215"/>
      <c r="AU2516" s="215"/>
      <c r="AV2516" s="215"/>
      <c r="AW2516" s="215"/>
      <c r="AX2516" s="215"/>
      <c r="AY2516" s="215"/>
      <c r="AZ2516" s="215"/>
      <c r="BA2516" s="215"/>
      <c r="BB2516" s="215"/>
      <c r="BC2516" s="215"/>
      <c r="BD2516" s="85" t="n">
        <f aca="false">SUM(AC2516:BC2516)</f>
        <v>0</v>
      </c>
      <c r="BE2516" s="111" t="n">
        <f aca="false">IF((G2516+I2516+O2516-H2516-BD2516)&gt;=0,G2516+I2516+O2516-H2516-BD2516,0)</f>
        <v>0</v>
      </c>
      <c r="BF2516" s="112" t="n">
        <f aca="false">IF((H2516-I2516-O2516-G2516+BD2516)&gt;=0,H2516-I2516-O2516-G2516+BD2516,0)</f>
        <v>144</v>
      </c>
      <c r="BG2516" s="102"/>
      <c r="BH2516" s="103"/>
      <c r="BI2516" s="90"/>
      <c r="BJ2516" s="91" t="n">
        <v>-144</v>
      </c>
      <c r="BK2516" s="91" t="n">
        <f aca="false">BJ2516-BD2516+O2516</f>
        <v>-144</v>
      </c>
      <c r="BL2516" s="104"/>
    </row>
    <row r="2517" s="105" customFormat="true" ht="15" hidden="false" customHeight="false" outlineLevel="0" collapsed="false">
      <c r="A2517" s="207" t="n">
        <v>2511</v>
      </c>
      <c r="B2517" s="94" t="n">
        <v>43497</v>
      </c>
      <c r="C2517" s="95"/>
      <c r="D2517" s="96"/>
      <c r="E2517" s="74" t="n">
        <v>72</v>
      </c>
      <c r="F2517" s="97" t="s">
        <v>1867</v>
      </c>
      <c r="G2517" s="98" t="n">
        <v>0</v>
      </c>
      <c r="H2517" s="98" t="n">
        <v>0</v>
      </c>
      <c r="I2517" s="208"/>
      <c r="J2517" s="208"/>
      <c r="K2517" s="208"/>
      <c r="L2517" s="208"/>
      <c r="M2517" s="208"/>
      <c r="N2517" s="209"/>
      <c r="O2517" s="79" t="n">
        <f aca="false">SUM(J2517:N2517)</f>
        <v>0</v>
      </c>
      <c r="P2517" s="210"/>
      <c r="Q2517" s="210"/>
      <c r="R2517" s="210"/>
      <c r="S2517" s="210"/>
      <c r="T2517" s="210"/>
      <c r="U2517" s="210"/>
      <c r="V2517" s="210"/>
      <c r="W2517" s="210"/>
      <c r="X2517" s="210"/>
      <c r="Y2517" s="210"/>
      <c r="Z2517" s="210"/>
      <c r="AA2517" s="211"/>
      <c r="AB2517" s="212"/>
      <c r="AC2517" s="213"/>
      <c r="AD2517" s="214"/>
      <c r="AE2517" s="215"/>
      <c r="AF2517" s="215"/>
      <c r="AG2517" s="215"/>
      <c r="AH2517" s="215"/>
      <c r="AI2517" s="215"/>
      <c r="AJ2517" s="215"/>
      <c r="AK2517" s="215"/>
      <c r="AL2517" s="215"/>
      <c r="AM2517" s="215"/>
      <c r="AN2517" s="209"/>
      <c r="AO2517" s="215"/>
      <c r="AP2517" s="215"/>
      <c r="AQ2517" s="215"/>
      <c r="AR2517" s="215"/>
      <c r="AS2517" s="215"/>
      <c r="AT2517" s="215"/>
      <c r="AU2517" s="215"/>
      <c r="AV2517" s="215"/>
      <c r="AW2517" s="215"/>
      <c r="AX2517" s="215"/>
      <c r="AY2517" s="215"/>
      <c r="AZ2517" s="215"/>
      <c r="BA2517" s="215"/>
      <c r="BB2517" s="215"/>
      <c r="BC2517" s="215"/>
      <c r="BD2517" s="85" t="n">
        <f aca="false">SUM(AC2517:BC2517)</f>
        <v>0</v>
      </c>
      <c r="BE2517" s="111" t="n">
        <f aca="false">IF((G2517+I2517+O2517-H2517-BD2517)&gt;=0,G2517+I2517+O2517-H2517-BD2517,0)</f>
        <v>0</v>
      </c>
      <c r="BF2517" s="112" t="n">
        <f aca="false">IF((H2517-I2517-O2517-G2517+BD2517)&gt;=0,H2517-I2517-O2517-G2517+BD2517,0)</f>
        <v>0</v>
      </c>
      <c r="BG2517" s="102"/>
      <c r="BH2517" s="103"/>
      <c r="BI2517" s="90"/>
      <c r="BJ2517" s="91" t="n">
        <v>0</v>
      </c>
      <c r="BK2517" s="91" t="n">
        <f aca="false">BJ2517-BD2517+O2517</f>
        <v>0</v>
      </c>
      <c r="BL2517" s="104"/>
    </row>
    <row r="2518" s="105" customFormat="true" ht="15" hidden="false" customHeight="false" outlineLevel="0" collapsed="false">
      <c r="A2518" s="207" t="n">
        <v>2512</v>
      </c>
      <c r="B2518" s="94" t="n">
        <v>43497</v>
      </c>
      <c r="C2518" s="95"/>
      <c r="D2518" s="96"/>
      <c r="E2518" s="74" t="n">
        <v>20</v>
      </c>
      <c r="F2518" s="97" t="s">
        <v>1868</v>
      </c>
      <c r="G2518" s="98" t="n">
        <v>0</v>
      </c>
      <c r="H2518" s="98" t="n">
        <v>60</v>
      </c>
      <c r="I2518" s="208"/>
      <c r="J2518" s="208"/>
      <c r="K2518" s="208"/>
      <c r="L2518" s="208"/>
      <c r="M2518" s="208"/>
      <c r="N2518" s="209"/>
      <c r="O2518" s="79" t="n">
        <f aca="false">SUM(J2518:N2518)</f>
        <v>0</v>
      </c>
      <c r="P2518" s="210"/>
      <c r="Q2518" s="210"/>
      <c r="R2518" s="210"/>
      <c r="S2518" s="210"/>
      <c r="T2518" s="210"/>
      <c r="U2518" s="210"/>
      <c r="V2518" s="210"/>
      <c r="W2518" s="210"/>
      <c r="X2518" s="210"/>
      <c r="Y2518" s="210"/>
      <c r="Z2518" s="210"/>
      <c r="AA2518" s="211"/>
      <c r="AB2518" s="212"/>
      <c r="AC2518" s="213"/>
      <c r="AD2518" s="214"/>
      <c r="AE2518" s="215"/>
      <c r="AF2518" s="215"/>
      <c r="AG2518" s="215"/>
      <c r="AH2518" s="215"/>
      <c r="AI2518" s="215"/>
      <c r="AJ2518" s="215"/>
      <c r="AK2518" s="215"/>
      <c r="AL2518" s="215"/>
      <c r="AM2518" s="215"/>
      <c r="AN2518" s="209"/>
      <c r="AO2518" s="215"/>
      <c r="AP2518" s="215"/>
      <c r="AQ2518" s="215"/>
      <c r="AR2518" s="215"/>
      <c r="AS2518" s="215"/>
      <c r="AT2518" s="215"/>
      <c r="AU2518" s="215"/>
      <c r="AV2518" s="215"/>
      <c r="AW2518" s="215"/>
      <c r="AX2518" s="215"/>
      <c r="AY2518" s="215"/>
      <c r="AZ2518" s="215"/>
      <c r="BA2518" s="215"/>
      <c r="BB2518" s="215"/>
      <c r="BC2518" s="215"/>
      <c r="BD2518" s="85" t="n">
        <f aca="false">SUM(AC2518:BC2518)</f>
        <v>0</v>
      </c>
      <c r="BE2518" s="111" t="n">
        <f aca="false">IF((G2518+I2518+O2518-H2518-BD2518)&gt;=0,G2518+I2518+O2518-H2518-BD2518,0)</f>
        <v>0</v>
      </c>
      <c r="BF2518" s="112" t="n">
        <f aca="false">IF((H2518-I2518-O2518-G2518+BD2518)&gt;=0,H2518-I2518-O2518-G2518+BD2518,0)</f>
        <v>60</v>
      </c>
      <c r="BG2518" s="102"/>
      <c r="BH2518" s="103"/>
      <c r="BI2518" s="90"/>
      <c r="BJ2518" s="91" t="n">
        <v>-60</v>
      </c>
      <c r="BK2518" s="91" t="n">
        <f aca="false">BJ2518-BD2518+O2518</f>
        <v>-60</v>
      </c>
      <c r="BL2518" s="104"/>
    </row>
    <row r="2519" s="105" customFormat="true" ht="15" hidden="false" customHeight="false" outlineLevel="0" collapsed="false">
      <c r="A2519" s="207" t="n">
        <v>2513</v>
      </c>
      <c r="B2519" s="94" t="n">
        <v>43497</v>
      </c>
      <c r="C2519" s="95"/>
      <c r="D2519" s="96"/>
      <c r="E2519" s="74" t="n">
        <v>20</v>
      </c>
      <c r="F2519" s="97" t="s">
        <v>1869</v>
      </c>
      <c r="G2519" s="98" t="n">
        <v>0</v>
      </c>
      <c r="H2519" s="98" t="n">
        <v>60</v>
      </c>
      <c r="I2519" s="208"/>
      <c r="J2519" s="208"/>
      <c r="K2519" s="208"/>
      <c r="L2519" s="208"/>
      <c r="M2519" s="208"/>
      <c r="N2519" s="209"/>
      <c r="O2519" s="79" t="n">
        <f aca="false">SUM(J2519:N2519)</f>
        <v>0</v>
      </c>
      <c r="P2519" s="210"/>
      <c r="Q2519" s="210"/>
      <c r="R2519" s="210"/>
      <c r="S2519" s="210"/>
      <c r="T2519" s="210"/>
      <c r="U2519" s="210"/>
      <c r="V2519" s="210"/>
      <c r="W2519" s="210"/>
      <c r="X2519" s="210"/>
      <c r="Y2519" s="210"/>
      <c r="Z2519" s="210"/>
      <c r="AA2519" s="211"/>
      <c r="AB2519" s="212"/>
      <c r="AC2519" s="213"/>
      <c r="AD2519" s="214"/>
      <c r="AE2519" s="215"/>
      <c r="AF2519" s="215"/>
      <c r="AG2519" s="215"/>
      <c r="AH2519" s="215"/>
      <c r="AI2519" s="215"/>
      <c r="AJ2519" s="215"/>
      <c r="AK2519" s="215"/>
      <c r="AL2519" s="215"/>
      <c r="AM2519" s="215"/>
      <c r="AN2519" s="209"/>
      <c r="AO2519" s="215"/>
      <c r="AP2519" s="215"/>
      <c r="AQ2519" s="215"/>
      <c r="AR2519" s="215"/>
      <c r="AS2519" s="215"/>
      <c r="AT2519" s="215"/>
      <c r="AU2519" s="215"/>
      <c r="AV2519" s="215"/>
      <c r="AW2519" s="215"/>
      <c r="AX2519" s="215"/>
      <c r="AY2519" s="215"/>
      <c r="AZ2519" s="215"/>
      <c r="BA2519" s="215"/>
      <c r="BB2519" s="215"/>
      <c r="BC2519" s="215"/>
      <c r="BD2519" s="85" t="n">
        <f aca="false">SUM(AC2519:BC2519)</f>
        <v>0</v>
      </c>
      <c r="BE2519" s="111" t="n">
        <f aca="false">IF((G2519+I2519+O2519-H2519-BD2519)&gt;=0,G2519+I2519+O2519-H2519-BD2519,0)</f>
        <v>0</v>
      </c>
      <c r="BF2519" s="112" t="n">
        <f aca="false">IF((H2519-I2519-O2519-G2519+BD2519)&gt;=0,H2519-I2519-O2519-G2519+BD2519,0)</f>
        <v>60</v>
      </c>
      <c r="BG2519" s="102"/>
      <c r="BH2519" s="103"/>
      <c r="BI2519" s="90"/>
      <c r="BJ2519" s="91" t="n">
        <v>-60</v>
      </c>
      <c r="BK2519" s="91" t="n">
        <f aca="false">BJ2519-BD2519+O2519</f>
        <v>-60</v>
      </c>
      <c r="BL2519" s="104"/>
    </row>
    <row r="2520" s="105" customFormat="true" ht="15" hidden="false" customHeight="false" outlineLevel="0" collapsed="false">
      <c r="A2520" s="207" t="n">
        <v>2514</v>
      </c>
      <c r="B2520" s="94" t="n">
        <v>43497</v>
      </c>
      <c r="C2520" s="95"/>
      <c r="D2520" s="96"/>
      <c r="E2520" s="74" t="n">
        <v>72</v>
      </c>
      <c r="F2520" s="97" t="s">
        <v>1870</v>
      </c>
      <c r="G2520" s="98" t="n">
        <v>72</v>
      </c>
      <c r="H2520" s="98" t="n">
        <v>0</v>
      </c>
      <c r="I2520" s="208"/>
      <c r="J2520" s="208"/>
      <c r="K2520" s="208"/>
      <c r="L2520" s="208"/>
      <c r="M2520" s="208"/>
      <c r="N2520" s="209"/>
      <c r="O2520" s="79" t="n">
        <f aca="false">SUM(J2520:N2520)</f>
        <v>0</v>
      </c>
      <c r="P2520" s="210"/>
      <c r="Q2520" s="210"/>
      <c r="R2520" s="210"/>
      <c r="S2520" s="210"/>
      <c r="T2520" s="210"/>
      <c r="U2520" s="210"/>
      <c r="V2520" s="210"/>
      <c r="W2520" s="210"/>
      <c r="X2520" s="210"/>
      <c r="Y2520" s="210"/>
      <c r="Z2520" s="210"/>
      <c r="AA2520" s="211"/>
      <c r="AB2520" s="212"/>
      <c r="AC2520" s="213"/>
      <c r="AD2520" s="214"/>
      <c r="AE2520" s="215"/>
      <c r="AF2520" s="215"/>
      <c r="AG2520" s="215"/>
      <c r="AH2520" s="215"/>
      <c r="AI2520" s="215"/>
      <c r="AJ2520" s="215"/>
      <c r="AK2520" s="215"/>
      <c r="AL2520" s="215"/>
      <c r="AM2520" s="215"/>
      <c r="AN2520" s="209"/>
      <c r="AO2520" s="215"/>
      <c r="AP2520" s="215"/>
      <c r="AQ2520" s="215"/>
      <c r="AR2520" s="215"/>
      <c r="AS2520" s="215"/>
      <c r="AT2520" s="215"/>
      <c r="AU2520" s="215"/>
      <c r="AV2520" s="215"/>
      <c r="AW2520" s="215"/>
      <c r="AX2520" s="215"/>
      <c r="AY2520" s="215"/>
      <c r="AZ2520" s="215"/>
      <c r="BA2520" s="215"/>
      <c r="BB2520" s="215"/>
      <c r="BC2520" s="215"/>
      <c r="BD2520" s="85" t="n">
        <f aca="false">SUM(AC2520:BC2520)</f>
        <v>0</v>
      </c>
      <c r="BE2520" s="111" t="n">
        <f aca="false">IF((G2520+I2520+O2520-H2520-BD2520)&gt;=0,G2520+I2520+O2520-H2520-BD2520,0)</f>
        <v>72</v>
      </c>
      <c r="BF2520" s="112" t="n">
        <f aca="false">IF((H2520-I2520-O2520-G2520+BD2520)&gt;=0,H2520-I2520-O2520-G2520+BD2520,0)</f>
        <v>0</v>
      </c>
      <c r="BG2520" s="102"/>
      <c r="BH2520" s="103"/>
      <c r="BI2520" s="90"/>
      <c r="BJ2520" s="91" t="n">
        <v>72</v>
      </c>
      <c r="BK2520" s="91" t="n">
        <f aca="false">BJ2520-BD2520+O2520</f>
        <v>72</v>
      </c>
      <c r="BL2520" s="104"/>
    </row>
    <row r="2521" s="105" customFormat="true" ht="15" hidden="false" customHeight="false" outlineLevel="0" collapsed="false">
      <c r="A2521" s="207" t="n">
        <v>2515</v>
      </c>
      <c r="B2521" s="94" t="n">
        <v>43497</v>
      </c>
      <c r="C2521" s="95"/>
      <c r="D2521" s="96"/>
      <c r="E2521" s="74" t="n">
        <v>72</v>
      </c>
      <c r="F2521" s="97" t="s">
        <v>1871</v>
      </c>
      <c r="G2521" s="98" t="n">
        <v>72</v>
      </c>
      <c r="H2521" s="98" t="n">
        <v>0</v>
      </c>
      <c r="I2521" s="208"/>
      <c r="J2521" s="208"/>
      <c r="K2521" s="208"/>
      <c r="L2521" s="208"/>
      <c r="M2521" s="208"/>
      <c r="N2521" s="209"/>
      <c r="O2521" s="79" t="n">
        <f aca="false">SUM(J2521:N2521)</f>
        <v>0</v>
      </c>
      <c r="P2521" s="210"/>
      <c r="Q2521" s="210"/>
      <c r="R2521" s="210"/>
      <c r="S2521" s="210"/>
      <c r="T2521" s="210"/>
      <c r="U2521" s="210"/>
      <c r="V2521" s="210"/>
      <c r="W2521" s="210"/>
      <c r="X2521" s="210"/>
      <c r="Y2521" s="210"/>
      <c r="Z2521" s="210"/>
      <c r="AA2521" s="211"/>
      <c r="AB2521" s="212"/>
      <c r="AC2521" s="213"/>
      <c r="AD2521" s="214"/>
      <c r="AE2521" s="215"/>
      <c r="AF2521" s="215"/>
      <c r="AG2521" s="215"/>
      <c r="AH2521" s="215"/>
      <c r="AI2521" s="215"/>
      <c r="AJ2521" s="215"/>
      <c r="AK2521" s="215"/>
      <c r="AL2521" s="215"/>
      <c r="AM2521" s="215"/>
      <c r="AN2521" s="209"/>
      <c r="AO2521" s="215"/>
      <c r="AP2521" s="215"/>
      <c r="AQ2521" s="215"/>
      <c r="AR2521" s="215"/>
      <c r="AS2521" s="215"/>
      <c r="AT2521" s="215"/>
      <c r="AU2521" s="215"/>
      <c r="AV2521" s="215"/>
      <c r="AW2521" s="215"/>
      <c r="AX2521" s="215"/>
      <c r="AY2521" s="215"/>
      <c r="AZ2521" s="215"/>
      <c r="BA2521" s="215"/>
      <c r="BB2521" s="215"/>
      <c r="BC2521" s="215"/>
      <c r="BD2521" s="85" t="n">
        <f aca="false">SUM(AC2521:BC2521)</f>
        <v>0</v>
      </c>
      <c r="BE2521" s="111" t="n">
        <f aca="false">IF((G2521+I2521+O2521-H2521-BD2521)&gt;=0,G2521+I2521+O2521-H2521-BD2521,0)</f>
        <v>72</v>
      </c>
      <c r="BF2521" s="112" t="n">
        <f aca="false">IF((H2521-I2521-O2521-G2521+BD2521)&gt;=0,H2521-I2521-O2521-G2521+BD2521,0)</f>
        <v>0</v>
      </c>
      <c r="BG2521" s="102"/>
      <c r="BH2521" s="103"/>
      <c r="BI2521" s="90"/>
      <c r="BJ2521" s="91" t="n">
        <v>72</v>
      </c>
      <c r="BK2521" s="91" t="n">
        <f aca="false">BJ2521-BD2521+O2521</f>
        <v>72</v>
      </c>
      <c r="BL2521" s="104"/>
    </row>
    <row r="2522" s="105" customFormat="true" ht="15" hidden="false" customHeight="false" outlineLevel="0" collapsed="false">
      <c r="A2522" s="207" t="n">
        <v>2516</v>
      </c>
      <c r="B2522" s="94" t="n">
        <v>43497</v>
      </c>
      <c r="C2522" s="95"/>
      <c r="D2522" s="96"/>
      <c r="E2522" s="74" t="n">
        <v>72</v>
      </c>
      <c r="F2522" s="97" t="s">
        <v>1872</v>
      </c>
      <c r="G2522" s="98" t="n">
        <v>48</v>
      </c>
      <c r="H2522" s="98" t="n">
        <v>0</v>
      </c>
      <c r="I2522" s="208"/>
      <c r="J2522" s="208"/>
      <c r="K2522" s="208"/>
      <c r="L2522" s="208"/>
      <c r="M2522" s="208"/>
      <c r="N2522" s="209"/>
      <c r="O2522" s="79" t="n">
        <f aca="false">SUM(J2522:N2522)</f>
        <v>0</v>
      </c>
      <c r="P2522" s="210"/>
      <c r="Q2522" s="210"/>
      <c r="R2522" s="210"/>
      <c r="S2522" s="210"/>
      <c r="T2522" s="210"/>
      <c r="U2522" s="210"/>
      <c r="V2522" s="210"/>
      <c r="W2522" s="210"/>
      <c r="X2522" s="210"/>
      <c r="Y2522" s="210"/>
      <c r="Z2522" s="210"/>
      <c r="AA2522" s="211"/>
      <c r="AB2522" s="212"/>
      <c r="AC2522" s="213"/>
      <c r="AD2522" s="214"/>
      <c r="AE2522" s="215"/>
      <c r="AF2522" s="215"/>
      <c r="AG2522" s="215"/>
      <c r="AH2522" s="215"/>
      <c r="AI2522" s="215"/>
      <c r="AJ2522" s="215"/>
      <c r="AK2522" s="215"/>
      <c r="AL2522" s="215"/>
      <c r="AM2522" s="215"/>
      <c r="AN2522" s="209"/>
      <c r="AO2522" s="215"/>
      <c r="AP2522" s="215"/>
      <c r="AQ2522" s="215"/>
      <c r="AR2522" s="215"/>
      <c r="AS2522" s="215"/>
      <c r="AT2522" s="215"/>
      <c r="AU2522" s="215"/>
      <c r="AV2522" s="215"/>
      <c r="AW2522" s="215"/>
      <c r="AX2522" s="215"/>
      <c r="AY2522" s="215"/>
      <c r="AZ2522" s="215"/>
      <c r="BA2522" s="215"/>
      <c r="BB2522" s="215"/>
      <c r="BC2522" s="215"/>
      <c r="BD2522" s="85" t="n">
        <f aca="false">SUM(AC2522:BC2522)</f>
        <v>0</v>
      </c>
      <c r="BE2522" s="111" t="n">
        <f aca="false">IF((G2522+I2522+O2522-H2522-BD2522)&gt;=0,G2522+I2522+O2522-H2522-BD2522,0)</f>
        <v>48</v>
      </c>
      <c r="BF2522" s="112" t="n">
        <f aca="false">IF((H2522-I2522-O2522-G2522+BD2522)&gt;=0,H2522-I2522-O2522-G2522+BD2522,0)</f>
        <v>0</v>
      </c>
      <c r="BG2522" s="102"/>
      <c r="BH2522" s="103"/>
      <c r="BI2522" s="90"/>
      <c r="BJ2522" s="91" t="n">
        <v>48</v>
      </c>
      <c r="BK2522" s="91" t="n">
        <f aca="false">BJ2522-BD2522+O2522</f>
        <v>48</v>
      </c>
      <c r="BL2522" s="104"/>
    </row>
    <row r="2523" s="105" customFormat="true" ht="15" hidden="false" customHeight="false" outlineLevel="0" collapsed="false">
      <c r="A2523" s="207" t="n">
        <v>2517</v>
      </c>
      <c r="B2523" s="94" t="n">
        <v>43497</v>
      </c>
      <c r="C2523" s="95"/>
      <c r="D2523" s="96"/>
      <c r="E2523" s="74" t="n">
        <v>72</v>
      </c>
      <c r="F2523" s="97" t="s">
        <v>1873</v>
      </c>
      <c r="G2523" s="98" t="n">
        <v>0</v>
      </c>
      <c r="H2523" s="98" t="n">
        <v>336</v>
      </c>
      <c r="I2523" s="208"/>
      <c r="J2523" s="208"/>
      <c r="K2523" s="208"/>
      <c r="L2523" s="208"/>
      <c r="M2523" s="208"/>
      <c r="N2523" s="209"/>
      <c r="O2523" s="79" t="n">
        <f aca="false">SUM(J2523:N2523)</f>
        <v>0</v>
      </c>
      <c r="P2523" s="210"/>
      <c r="Q2523" s="210"/>
      <c r="R2523" s="210"/>
      <c r="S2523" s="210"/>
      <c r="T2523" s="210"/>
      <c r="U2523" s="210"/>
      <c r="V2523" s="210"/>
      <c r="W2523" s="210"/>
      <c r="X2523" s="210"/>
      <c r="Y2523" s="210"/>
      <c r="Z2523" s="210"/>
      <c r="AA2523" s="211"/>
      <c r="AB2523" s="212"/>
      <c r="AC2523" s="213"/>
      <c r="AD2523" s="214"/>
      <c r="AE2523" s="215"/>
      <c r="AF2523" s="215"/>
      <c r="AG2523" s="215"/>
      <c r="AH2523" s="215"/>
      <c r="AI2523" s="215"/>
      <c r="AJ2523" s="215"/>
      <c r="AK2523" s="215"/>
      <c r="AL2523" s="215"/>
      <c r="AM2523" s="215"/>
      <c r="AN2523" s="209"/>
      <c r="AO2523" s="215"/>
      <c r="AP2523" s="215"/>
      <c r="AQ2523" s="215"/>
      <c r="AR2523" s="215"/>
      <c r="AS2523" s="215"/>
      <c r="AT2523" s="215"/>
      <c r="AU2523" s="215"/>
      <c r="AV2523" s="215"/>
      <c r="AW2523" s="215"/>
      <c r="AX2523" s="215"/>
      <c r="AY2523" s="215"/>
      <c r="AZ2523" s="215"/>
      <c r="BA2523" s="215"/>
      <c r="BB2523" s="215"/>
      <c r="BC2523" s="215"/>
      <c r="BD2523" s="85" t="n">
        <f aca="false">SUM(AC2523:BC2523)</f>
        <v>0</v>
      </c>
      <c r="BE2523" s="111" t="n">
        <f aca="false">IF((G2523+I2523+O2523-H2523-BD2523)&gt;=0,G2523+I2523+O2523-H2523-BD2523,0)</f>
        <v>0</v>
      </c>
      <c r="BF2523" s="112" t="n">
        <f aca="false">IF((H2523-I2523-O2523-G2523+BD2523)&gt;=0,H2523-I2523-O2523-G2523+BD2523,0)</f>
        <v>336</v>
      </c>
      <c r="BG2523" s="102"/>
      <c r="BH2523" s="103"/>
      <c r="BI2523" s="90"/>
      <c r="BJ2523" s="91" t="n">
        <v>-336</v>
      </c>
      <c r="BK2523" s="91" t="n">
        <f aca="false">BJ2523-BD2523+O2523</f>
        <v>-336</v>
      </c>
      <c r="BL2523" s="104"/>
    </row>
    <row r="2524" s="93" customFormat="true" ht="15" hidden="false" customHeight="false" outlineLevel="0" collapsed="false">
      <c r="A2524" s="207" t="n">
        <v>2518</v>
      </c>
      <c r="B2524" s="71" t="n">
        <v>43497</v>
      </c>
      <c r="C2524" s="72"/>
      <c r="D2524" s="73"/>
      <c r="E2524" s="74" t="n">
        <v>72</v>
      </c>
      <c r="F2524" s="75" t="s">
        <v>1874</v>
      </c>
      <c r="G2524" s="76" t="n">
        <v>66</v>
      </c>
      <c r="H2524" s="76" t="n">
        <v>0</v>
      </c>
      <c r="I2524" s="77"/>
      <c r="J2524" s="77"/>
      <c r="K2524" s="77"/>
      <c r="L2524" s="77"/>
      <c r="M2524" s="208"/>
      <c r="N2524" s="78"/>
      <c r="O2524" s="79" t="n">
        <f aca="false">SUM(J2524:N2524)</f>
        <v>0</v>
      </c>
      <c r="P2524" s="80"/>
      <c r="Q2524" s="80"/>
      <c r="R2524" s="80"/>
      <c r="S2524" s="80"/>
      <c r="T2524" s="80"/>
      <c r="U2524" s="80"/>
      <c r="V2524" s="80"/>
      <c r="W2524" s="80"/>
      <c r="X2524" s="80"/>
      <c r="Y2524" s="80"/>
      <c r="Z2524" s="80"/>
      <c r="AA2524" s="81"/>
      <c r="AB2524" s="82"/>
      <c r="AC2524" s="83"/>
      <c r="AD2524" s="84"/>
      <c r="AE2524" s="80"/>
      <c r="AF2524" s="215"/>
      <c r="AG2524" s="215"/>
      <c r="AH2524" s="215"/>
      <c r="AI2524" s="215"/>
      <c r="AJ2524" s="215"/>
      <c r="AK2524" s="215"/>
      <c r="AL2524" s="215"/>
      <c r="AM2524" s="215"/>
      <c r="AN2524" s="209"/>
      <c r="AO2524" s="215"/>
      <c r="AP2524" s="215"/>
      <c r="AQ2524" s="215"/>
      <c r="AR2524" s="215"/>
      <c r="AS2524" s="215"/>
      <c r="AT2524" s="215"/>
      <c r="AU2524" s="215"/>
      <c r="AV2524" s="215"/>
      <c r="AW2524" s="215"/>
      <c r="AX2524" s="215"/>
      <c r="AY2524" s="215"/>
      <c r="AZ2524" s="215"/>
      <c r="BA2524" s="215"/>
      <c r="BB2524" s="215"/>
      <c r="BC2524" s="215"/>
      <c r="BD2524" s="85" t="n">
        <f aca="false">SUM(AC2524:BC2524)</f>
        <v>0</v>
      </c>
      <c r="BE2524" s="86" t="n">
        <f aca="false">IF((G2524+I2524+O2524-H2524-BD2524)&gt;=0,G2524+I2524+O2524-H2524-BD2524,0)</f>
        <v>66</v>
      </c>
      <c r="BF2524" s="87" t="n">
        <f aca="false">IF((H2524-I2524-O2524-G2524+BD2524)&gt;=0,H2524-I2524-O2524-G2524+BD2524,0)</f>
        <v>0</v>
      </c>
      <c r="BG2524" s="106"/>
      <c r="BH2524" s="107"/>
      <c r="BI2524" s="90"/>
      <c r="BJ2524" s="91" t="n">
        <v>66</v>
      </c>
      <c r="BK2524" s="91" t="n">
        <f aca="false">BJ2524-BD2524+O2524</f>
        <v>66</v>
      </c>
      <c r="BL2524" s="92"/>
    </row>
    <row r="2525" s="93" customFormat="true" ht="15" hidden="false" customHeight="false" outlineLevel="0" collapsed="false">
      <c r="A2525" s="207" t="n">
        <v>2519</v>
      </c>
      <c r="B2525" s="71" t="n">
        <v>43497</v>
      </c>
      <c r="C2525" s="72"/>
      <c r="D2525" s="73"/>
      <c r="E2525" s="74" t="n">
        <v>20</v>
      </c>
      <c r="F2525" s="75" t="s">
        <v>1875</v>
      </c>
      <c r="G2525" s="76" t="n">
        <v>0</v>
      </c>
      <c r="H2525" s="76" t="n">
        <v>180</v>
      </c>
      <c r="I2525" s="208"/>
      <c r="J2525" s="208"/>
      <c r="K2525" s="208"/>
      <c r="L2525" s="208"/>
      <c r="M2525" s="208"/>
      <c r="N2525" s="209"/>
      <c r="O2525" s="79" t="n">
        <f aca="false">SUM(J2525:N2525)</f>
        <v>0</v>
      </c>
      <c r="P2525" s="215"/>
      <c r="Q2525" s="215"/>
      <c r="R2525" s="215"/>
      <c r="S2525" s="215"/>
      <c r="T2525" s="215"/>
      <c r="U2525" s="215"/>
      <c r="V2525" s="215"/>
      <c r="W2525" s="215"/>
      <c r="X2525" s="215"/>
      <c r="Y2525" s="215"/>
      <c r="Z2525" s="215"/>
      <c r="AA2525" s="217"/>
      <c r="AB2525" s="218"/>
      <c r="AC2525" s="213"/>
      <c r="AD2525" s="214"/>
      <c r="AE2525" s="215"/>
      <c r="AF2525" s="215"/>
      <c r="AG2525" s="215"/>
      <c r="AH2525" s="215"/>
      <c r="AI2525" s="215"/>
      <c r="AJ2525" s="215"/>
      <c r="AK2525" s="215"/>
      <c r="AL2525" s="215"/>
      <c r="AM2525" s="215"/>
      <c r="AN2525" s="209"/>
      <c r="AO2525" s="215"/>
      <c r="AP2525" s="215"/>
      <c r="AQ2525" s="215"/>
      <c r="AR2525" s="215"/>
      <c r="AS2525" s="215"/>
      <c r="AT2525" s="215"/>
      <c r="AU2525" s="215"/>
      <c r="AV2525" s="215"/>
      <c r="AW2525" s="215"/>
      <c r="AX2525" s="215"/>
      <c r="AY2525" s="215"/>
      <c r="AZ2525" s="215"/>
      <c r="BA2525" s="215"/>
      <c r="BB2525" s="215"/>
      <c r="BC2525" s="215"/>
      <c r="BD2525" s="85" t="n">
        <f aca="false">SUM(AC2525:BC2525)</f>
        <v>0</v>
      </c>
      <c r="BE2525" s="86" t="n">
        <f aca="false">IF((G2525+I2525+O2525-H2525-BD2525)&gt;=0,G2525+I2525+O2525-H2525-BD2525,0)</f>
        <v>0</v>
      </c>
      <c r="BF2525" s="87" t="n">
        <f aca="false">IF((H2525-I2525-O2525-G2525+BD2525)&gt;=0,H2525-I2525-O2525-G2525+BD2525,0)</f>
        <v>180</v>
      </c>
      <c r="BG2525" s="106"/>
      <c r="BH2525" s="107"/>
      <c r="BI2525" s="90"/>
      <c r="BJ2525" s="91" t="n">
        <v>-180</v>
      </c>
      <c r="BK2525" s="91" t="n">
        <f aca="false">BJ2525-BD2525+O2525</f>
        <v>-180</v>
      </c>
      <c r="BL2525" s="92"/>
    </row>
    <row r="2526" s="105" customFormat="true" ht="15" hidden="false" customHeight="false" outlineLevel="0" collapsed="false">
      <c r="A2526" s="207" t="n">
        <v>2520</v>
      </c>
      <c r="B2526" s="94" t="n">
        <v>43497</v>
      </c>
      <c r="C2526" s="95"/>
      <c r="D2526" s="96"/>
      <c r="E2526" s="74" t="n">
        <v>72</v>
      </c>
      <c r="F2526" s="97" t="s">
        <v>1876</v>
      </c>
      <c r="G2526" s="98" t="n">
        <v>288</v>
      </c>
      <c r="H2526" s="98" t="n">
        <v>0</v>
      </c>
      <c r="I2526" s="208"/>
      <c r="J2526" s="208"/>
      <c r="K2526" s="208"/>
      <c r="L2526" s="208"/>
      <c r="M2526" s="208"/>
      <c r="N2526" s="209"/>
      <c r="O2526" s="79" t="n">
        <f aca="false">SUM(J2526:N2526)</f>
        <v>0</v>
      </c>
      <c r="P2526" s="210"/>
      <c r="Q2526" s="210"/>
      <c r="R2526" s="210"/>
      <c r="S2526" s="210"/>
      <c r="T2526" s="210"/>
      <c r="U2526" s="210"/>
      <c r="V2526" s="210"/>
      <c r="W2526" s="210"/>
      <c r="X2526" s="210"/>
      <c r="Y2526" s="210"/>
      <c r="Z2526" s="210"/>
      <c r="AA2526" s="211"/>
      <c r="AB2526" s="212"/>
      <c r="AC2526" s="213"/>
      <c r="AD2526" s="214"/>
      <c r="AE2526" s="215"/>
      <c r="AF2526" s="215"/>
      <c r="AG2526" s="215"/>
      <c r="AH2526" s="215"/>
      <c r="AI2526" s="215"/>
      <c r="AJ2526" s="215"/>
      <c r="AK2526" s="215"/>
      <c r="AL2526" s="215"/>
      <c r="AM2526" s="215"/>
      <c r="AN2526" s="209"/>
      <c r="AO2526" s="215"/>
      <c r="AP2526" s="215"/>
      <c r="AQ2526" s="215"/>
      <c r="AR2526" s="215"/>
      <c r="AS2526" s="215"/>
      <c r="AT2526" s="215"/>
      <c r="AU2526" s="215"/>
      <c r="AV2526" s="215"/>
      <c r="AW2526" s="215"/>
      <c r="AX2526" s="215"/>
      <c r="AY2526" s="215"/>
      <c r="AZ2526" s="215"/>
      <c r="BA2526" s="215"/>
      <c r="BB2526" s="215"/>
      <c r="BC2526" s="215"/>
      <c r="BD2526" s="85" t="n">
        <f aca="false">SUM(AC2526:BC2526)</f>
        <v>0</v>
      </c>
      <c r="BE2526" s="111" t="n">
        <f aca="false">IF((G2526+I2526+O2526-H2526-BD2526)&gt;=0,G2526+I2526+O2526-H2526-BD2526,0)</f>
        <v>288</v>
      </c>
      <c r="BF2526" s="112" t="n">
        <f aca="false">IF((H2526-I2526-O2526-G2526+BD2526)&gt;=0,H2526-I2526-O2526-G2526+BD2526,0)</f>
        <v>0</v>
      </c>
      <c r="BG2526" s="102"/>
      <c r="BH2526" s="103"/>
      <c r="BI2526" s="90"/>
      <c r="BJ2526" s="91" t="n">
        <v>288</v>
      </c>
      <c r="BK2526" s="91" t="n">
        <f aca="false">BJ2526-BD2526+O2526</f>
        <v>288</v>
      </c>
      <c r="BL2526" s="104"/>
    </row>
    <row r="2527" s="93" customFormat="true" ht="15" hidden="false" customHeight="false" outlineLevel="0" collapsed="false">
      <c r="A2527" s="207" t="n">
        <v>2521</v>
      </c>
      <c r="B2527" s="71" t="n">
        <v>43497</v>
      </c>
      <c r="C2527" s="72"/>
      <c r="D2527" s="73"/>
      <c r="E2527" s="74" t="n">
        <v>72</v>
      </c>
      <c r="F2527" s="75" t="s">
        <v>1877</v>
      </c>
      <c r="G2527" s="76" t="n">
        <v>0</v>
      </c>
      <c r="H2527" s="76" t="n">
        <v>216</v>
      </c>
      <c r="I2527" s="208"/>
      <c r="J2527" s="208"/>
      <c r="K2527" s="208"/>
      <c r="L2527" s="208"/>
      <c r="M2527" s="208"/>
      <c r="N2527" s="209"/>
      <c r="O2527" s="79" t="n">
        <f aca="false">SUM(J2527:N2527)</f>
        <v>0</v>
      </c>
      <c r="P2527" s="215"/>
      <c r="Q2527" s="215"/>
      <c r="R2527" s="215"/>
      <c r="S2527" s="215"/>
      <c r="T2527" s="215"/>
      <c r="U2527" s="215"/>
      <c r="V2527" s="215"/>
      <c r="W2527" s="215"/>
      <c r="X2527" s="215"/>
      <c r="Y2527" s="215"/>
      <c r="Z2527" s="215"/>
      <c r="AA2527" s="217"/>
      <c r="AB2527" s="218"/>
      <c r="AC2527" s="213"/>
      <c r="AD2527" s="214"/>
      <c r="AE2527" s="215"/>
      <c r="AF2527" s="215"/>
      <c r="AG2527" s="215"/>
      <c r="AH2527" s="215"/>
      <c r="AI2527" s="215"/>
      <c r="AJ2527" s="215"/>
      <c r="AK2527" s="215"/>
      <c r="AL2527" s="215"/>
      <c r="AM2527" s="215"/>
      <c r="AN2527" s="209"/>
      <c r="AO2527" s="215"/>
      <c r="AP2527" s="215"/>
      <c r="AQ2527" s="215"/>
      <c r="AR2527" s="215"/>
      <c r="AS2527" s="215"/>
      <c r="AT2527" s="215"/>
      <c r="AU2527" s="215"/>
      <c r="AV2527" s="215"/>
      <c r="AW2527" s="215"/>
      <c r="AX2527" s="215"/>
      <c r="AY2527" s="215"/>
      <c r="AZ2527" s="215"/>
      <c r="BA2527" s="215"/>
      <c r="BB2527" s="215"/>
      <c r="BC2527" s="215"/>
      <c r="BD2527" s="85" t="n">
        <f aca="false">SUM(AC2527:BC2527)</f>
        <v>0</v>
      </c>
      <c r="BE2527" s="86" t="n">
        <f aca="false">IF((G2527+I2527+O2527-H2527-BD2527)&gt;=0,G2527+I2527+O2527-H2527-BD2527,0)</f>
        <v>0</v>
      </c>
      <c r="BF2527" s="87" t="n">
        <f aca="false">IF((H2527-I2527-O2527-G2527+BD2527)&gt;=0,H2527-I2527-O2527-G2527+BD2527,0)</f>
        <v>216</v>
      </c>
      <c r="BG2527" s="106"/>
      <c r="BH2527" s="107"/>
      <c r="BI2527" s="90"/>
      <c r="BJ2527" s="91" t="n">
        <v>-216</v>
      </c>
      <c r="BK2527" s="91" t="n">
        <f aca="false">BJ2527-BD2527+O2527</f>
        <v>-216</v>
      </c>
      <c r="BL2527" s="92"/>
    </row>
    <row r="2528" s="105" customFormat="true" ht="15" hidden="false" customHeight="false" outlineLevel="0" collapsed="false">
      <c r="A2528" s="207" t="n">
        <v>2522</v>
      </c>
      <c r="B2528" s="94" t="n">
        <v>43497</v>
      </c>
      <c r="C2528" s="95"/>
      <c r="D2528" s="96"/>
      <c r="E2528" s="74" t="n">
        <v>72</v>
      </c>
      <c r="F2528" s="97" t="s">
        <v>1878</v>
      </c>
      <c r="G2528" s="98" t="n">
        <v>0</v>
      </c>
      <c r="H2528" s="98" t="n">
        <v>0</v>
      </c>
      <c r="I2528" s="208"/>
      <c r="J2528" s="208"/>
      <c r="K2528" s="208"/>
      <c r="L2528" s="208"/>
      <c r="M2528" s="208"/>
      <c r="N2528" s="209"/>
      <c r="O2528" s="79" t="n">
        <f aca="false">SUM(J2528:N2528)</f>
        <v>0</v>
      </c>
      <c r="P2528" s="210"/>
      <c r="Q2528" s="210"/>
      <c r="R2528" s="210"/>
      <c r="S2528" s="210"/>
      <c r="T2528" s="210"/>
      <c r="U2528" s="210"/>
      <c r="V2528" s="210"/>
      <c r="W2528" s="210"/>
      <c r="X2528" s="210"/>
      <c r="Y2528" s="210"/>
      <c r="Z2528" s="210"/>
      <c r="AA2528" s="211"/>
      <c r="AB2528" s="212"/>
      <c r="AC2528" s="213"/>
      <c r="AD2528" s="214"/>
      <c r="AE2528" s="215"/>
      <c r="AF2528" s="215"/>
      <c r="AG2528" s="215"/>
      <c r="AH2528" s="215"/>
      <c r="AI2528" s="215"/>
      <c r="AJ2528" s="215"/>
      <c r="AK2528" s="215"/>
      <c r="AL2528" s="215"/>
      <c r="AM2528" s="215"/>
      <c r="AN2528" s="209"/>
      <c r="AO2528" s="215"/>
      <c r="AP2528" s="215"/>
      <c r="AQ2528" s="215"/>
      <c r="AR2528" s="215"/>
      <c r="AS2528" s="215"/>
      <c r="AT2528" s="215"/>
      <c r="AU2528" s="215"/>
      <c r="AV2528" s="215"/>
      <c r="AW2528" s="215"/>
      <c r="AX2528" s="215"/>
      <c r="AY2528" s="215"/>
      <c r="AZ2528" s="215"/>
      <c r="BA2528" s="215"/>
      <c r="BB2528" s="215"/>
      <c r="BC2528" s="215"/>
      <c r="BD2528" s="85" t="n">
        <f aca="false">SUM(AC2528:BC2528)</f>
        <v>0</v>
      </c>
      <c r="BE2528" s="111" t="n">
        <f aca="false">IF((G2528+I2528+O2528-H2528-BD2528)&gt;=0,G2528+I2528+O2528-H2528-BD2528,0)</f>
        <v>0</v>
      </c>
      <c r="BF2528" s="112" t="n">
        <f aca="false">IF((H2528-I2528-O2528-G2528+BD2528)&gt;=0,H2528-I2528-O2528-G2528+BD2528,0)</f>
        <v>0</v>
      </c>
      <c r="BG2528" s="102"/>
      <c r="BH2528" s="103" t="n">
        <v>43724</v>
      </c>
      <c r="BI2528" s="90"/>
      <c r="BJ2528" s="91" t="n">
        <v>0</v>
      </c>
      <c r="BK2528" s="91" t="n">
        <f aca="false">BJ2528-BD2528+O2528</f>
        <v>0</v>
      </c>
      <c r="BL2528" s="104"/>
    </row>
    <row r="2529" s="105" customFormat="true" ht="15" hidden="false" customHeight="false" outlineLevel="0" collapsed="false">
      <c r="A2529" s="207" t="n">
        <v>2523</v>
      </c>
      <c r="B2529" s="94" t="n">
        <v>43497</v>
      </c>
      <c r="C2529" s="95"/>
      <c r="D2529" s="96"/>
      <c r="E2529" s="74" t="n">
        <v>72</v>
      </c>
      <c r="F2529" s="97" t="s">
        <v>1879</v>
      </c>
      <c r="G2529" s="98" t="n">
        <v>0</v>
      </c>
      <c r="H2529" s="98" t="n">
        <v>216</v>
      </c>
      <c r="I2529" s="208"/>
      <c r="J2529" s="208"/>
      <c r="K2529" s="208"/>
      <c r="L2529" s="208"/>
      <c r="M2529" s="208"/>
      <c r="N2529" s="209"/>
      <c r="O2529" s="79" t="n">
        <f aca="false">SUM(J2529:N2529)</f>
        <v>0</v>
      </c>
      <c r="P2529" s="210"/>
      <c r="Q2529" s="210"/>
      <c r="R2529" s="210"/>
      <c r="S2529" s="210"/>
      <c r="T2529" s="210"/>
      <c r="U2529" s="210"/>
      <c r="V2529" s="210"/>
      <c r="W2529" s="210"/>
      <c r="X2529" s="210"/>
      <c r="Y2529" s="210"/>
      <c r="Z2529" s="210"/>
      <c r="AA2529" s="211"/>
      <c r="AB2529" s="212"/>
      <c r="AC2529" s="213"/>
      <c r="AD2529" s="214"/>
      <c r="AE2529" s="215"/>
      <c r="AF2529" s="215"/>
      <c r="AG2529" s="215"/>
      <c r="AH2529" s="215"/>
      <c r="AI2529" s="215"/>
      <c r="AJ2529" s="215"/>
      <c r="AK2529" s="215"/>
      <c r="AL2529" s="215"/>
      <c r="AM2529" s="215"/>
      <c r="AN2529" s="209"/>
      <c r="AO2529" s="215"/>
      <c r="AP2529" s="215"/>
      <c r="AQ2529" s="215"/>
      <c r="AR2529" s="215"/>
      <c r="AS2529" s="215"/>
      <c r="AT2529" s="215"/>
      <c r="AU2529" s="215"/>
      <c r="AV2529" s="215"/>
      <c r="AW2529" s="215"/>
      <c r="AX2529" s="215"/>
      <c r="AY2529" s="215"/>
      <c r="AZ2529" s="215"/>
      <c r="BA2529" s="215"/>
      <c r="BB2529" s="215"/>
      <c r="BC2529" s="215"/>
      <c r="BD2529" s="85" t="n">
        <f aca="false">SUM(AC2529:BC2529)</f>
        <v>0</v>
      </c>
      <c r="BE2529" s="111" t="n">
        <f aca="false">IF((G2529+I2529+O2529-H2529-BD2529)&gt;=0,G2529+I2529+O2529-H2529-BD2529,0)</f>
        <v>0</v>
      </c>
      <c r="BF2529" s="112" t="n">
        <f aca="false">IF((H2529-I2529-O2529-G2529+BD2529)&gt;=0,H2529-I2529-O2529-G2529+BD2529,0)</f>
        <v>216</v>
      </c>
      <c r="BG2529" s="102"/>
      <c r="BH2529" s="103"/>
      <c r="BI2529" s="90"/>
      <c r="BJ2529" s="91" t="n">
        <v>-216</v>
      </c>
      <c r="BK2529" s="91" t="n">
        <f aca="false">BJ2529-BD2529+O2529</f>
        <v>-216</v>
      </c>
      <c r="BL2529" s="104"/>
    </row>
    <row r="2530" s="105" customFormat="true" ht="15" hidden="false" customHeight="false" outlineLevel="0" collapsed="false">
      <c r="A2530" s="207" t="n">
        <v>2524</v>
      </c>
      <c r="B2530" s="94" t="n">
        <v>43497</v>
      </c>
      <c r="C2530" s="95"/>
      <c r="D2530" s="96"/>
      <c r="E2530" s="74" t="n">
        <v>20</v>
      </c>
      <c r="F2530" s="97" t="s">
        <v>1880</v>
      </c>
      <c r="G2530" s="98" t="n">
        <v>0</v>
      </c>
      <c r="H2530" s="98" t="n">
        <v>60</v>
      </c>
      <c r="I2530" s="208"/>
      <c r="J2530" s="208"/>
      <c r="K2530" s="208"/>
      <c r="L2530" s="208"/>
      <c r="M2530" s="208"/>
      <c r="N2530" s="209"/>
      <c r="O2530" s="79" t="n">
        <f aca="false">SUM(J2530:N2530)</f>
        <v>0</v>
      </c>
      <c r="P2530" s="210"/>
      <c r="Q2530" s="210"/>
      <c r="R2530" s="210"/>
      <c r="S2530" s="210"/>
      <c r="T2530" s="210"/>
      <c r="U2530" s="210"/>
      <c r="V2530" s="210"/>
      <c r="W2530" s="210"/>
      <c r="X2530" s="210"/>
      <c r="Y2530" s="210"/>
      <c r="Z2530" s="210"/>
      <c r="AA2530" s="211"/>
      <c r="AB2530" s="212"/>
      <c r="AC2530" s="213"/>
      <c r="AD2530" s="214"/>
      <c r="AE2530" s="215"/>
      <c r="AF2530" s="215"/>
      <c r="AG2530" s="215"/>
      <c r="AH2530" s="215"/>
      <c r="AI2530" s="215"/>
      <c r="AJ2530" s="215"/>
      <c r="AK2530" s="215"/>
      <c r="AL2530" s="215"/>
      <c r="AM2530" s="215"/>
      <c r="AN2530" s="209"/>
      <c r="AO2530" s="215"/>
      <c r="AP2530" s="215"/>
      <c r="AQ2530" s="215"/>
      <c r="AR2530" s="215"/>
      <c r="AS2530" s="215"/>
      <c r="AT2530" s="215"/>
      <c r="AU2530" s="215"/>
      <c r="AV2530" s="215"/>
      <c r="AW2530" s="215"/>
      <c r="AX2530" s="215"/>
      <c r="AY2530" s="215"/>
      <c r="AZ2530" s="215"/>
      <c r="BA2530" s="215"/>
      <c r="BB2530" s="215"/>
      <c r="BC2530" s="215"/>
      <c r="BD2530" s="85" t="n">
        <f aca="false">SUM(AC2530:BC2530)</f>
        <v>0</v>
      </c>
      <c r="BE2530" s="111" t="n">
        <f aca="false">IF((G2530+I2530+O2530-H2530-BD2530)&gt;=0,G2530+I2530+O2530-H2530-BD2530,0)</f>
        <v>0</v>
      </c>
      <c r="BF2530" s="112" t="n">
        <f aca="false">IF((H2530-I2530-O2530-G2530+BD2530)&gt;=0,H2530-I2530-O2530-G2530+BD2530,0)</f>
        <v>60</v>
      </c>
      <c r="BG2530" s="102"/>
      <c r="BH2530" s="103"/>
      <c r="BI2530" s="90"/>
      <c r="BJ2530" s="91" t="n">
        <v>-60</v>
      </c>
      <c r="BK2530" s="91" t="n">
        <f aca="false">BJ2530-BD2530+O2530</f>
        <v>-60</v>
      </c>
      <c r="BL2530" s="104"/>
    </row>
    <row r="2531" s="93" customFormat="true" ht="15" hidden="false" customHeight="false" outlineLevel="0" collapsed="false">
      <c r="A2531" s="207" t="n">
        <v>2525</v>
      </c>
      <c r="B2531" s="71" t="n">
        <v>43497</v>
      </c>
      <c r="C2531" s="72"/>
      <c r="D2531" s="73"/>
      <c r="E2531" s="74" t="n">
        <v>72</v>
      </c>
      <c r="F2531" s="75" t="s">
        <v>1881</v>
      </c>
      <c r="G2531" s="76" t="n">
        <v>0</v>
      </c>
      <c r="H2531" s="76" t="n">
        <v>0</v>
      </c>
      <c r="I2531" s="208"/>
      <c r="J2531" s="208"/>
      <c r="K2531" s="208"/>
      <c r="L2531" s="208"/>
      <c r="M2531" s="208"/>
      <c r="N2531" s="209"/>
      <c r="O2531" s="79" t="n">
        <f aca="false">SUM(J2531:N2531)</f>
        <v>0</v>
      </c>
      <c r="P2531" s="215"/>
      <c r="Q2531" s="215"/>
      <c r="R2531" s="215"/>
      <c r="S2531" s="215"/>
      <c r="T2531" s="215"/>
      <c r="U2531" s="215"/>
      <c r="V2531" s="215"/>
      <c r="W2531" s="215"/>
      <c r="X2531" s="215"/>
      <c r="Y2531" s="215"/>
      <c r="Z2531" s="215"/>
      <c r="AA2531" s="217"/>
      <c r="AB2531" s="218"/>
      <c r="AC2531" s="213"/>
      <c r="AD2531" s="214"/>
      <c r="AE2531" s="215"/>
      <c r="AF2531" s="215"/>
      <c r="AG2531" s="215"/>
      <c r="AH2531" s="215"/>
      <c r="AI2531" s="215"/>
      <c r="AJ2531" s="215"/>
      <c r="AK2531" s="215"/>
      <c r="AL2531" s="215"/>
      <c r="AM2531" s="215"/>
      <c r="AN2531" s="209"/>
      <c r="AO2531" s="215"/>
      <c r="AP2531" s="215"/>
      <c r="AQ2531" s="215"/>
      <c r="AR2531" s="215"/>
      <c r="AS2531" s="215"/>
      <c r="AT2531" s="215"/>
      <c r="AU2531" s="215"/>
      <c r="AV2531" s="215"/>
      <c r="AW2531" s="215"/>
      <c r="AX2531" s="215"/>
      <c r="AY2531" s="215"/>
      <c r="AZ2531" s="215"/>
      <c r="BA2531" s="215"/>
      <c r="BB2531" s="215"/>
      <c r="BC2531" s="215"/>
      <c r="BD2531" s="85" t="n">
        <f aca="false">SUM(AC2531:BC2531)</f>
        <v>0</v>
      </c>
      <c r="BE2531" s="111" t="n">
        <f aca="false">IF((G2531+I2531+O2531-H2531-BD2531)&gt;=0,G2531+I2531+O2531-H2531-BD2531,0)</f>
        <v>0</v>
      </c>
      <c r="BF2531" s="112" t="n">
        <f aca="false">IF((H2531-I2531-O2531-G2531+BD2531)&gt;=0,H2531-I2531-O2531-G2531+BD2531,0)</f>
        <v>0</v>
      </c>
      <c r="BG2531" s="106" t="n">
        <v>43151</v>
      </c>
      <c r="BH2531" s="107"/>
      <c r="BI2531" s="90"/>
      <c r="BJ2531" s="91" t="n">
        <v>0</v>
      </c>
      <c r="BK2531" s="91" t="n">
        <f aca="false">BJ2531-BD2531+O2531</f>
        <v>0</v>
      </c>
      <c r="BL2531" s="92"/>
    </row>
    <row r="2532" s="105" customFormat="true" ht="15" hidden="false" customHeight="false" outlineLevel="0" collapsed="false">
      <c r="A2532" s="207" t="n">
        <v>2526</v>
      </c>
      <c r="B2532" s="94" t="n">
        <v>43497</v>
      </c>
      <c r="C2532" s="95"/>
      <c r="D2532" s="96"/>
      <c r="E2532" s="74" t="n">
        <v>72</v>
      </c>
      <c r="F2532" s="97"/>
      <c r="G2532" s="98" t="n">
        <v>283</v>
      </c>
      <c r="H2532" s="98" t="n">
        <v>0</v>
      </c>
      <c r="I2532" s="208"/>
      <c r="J2532" s="208"/>
      <c r="K2532" s="208"/>
      <c r="L2532" s="208"/>
      <c r="M2532" s="208"/>
      <c r="N2532" s="209"/>
      <c r="O2532" s="79" t="n">
        <f aca="false">SUM(J2532:N2532)</f>
        <v>0</v>
      </c>
      <c r="P2532" s="210"/>
      <c r="Q2532" s="210"/>
      <c r="R2532" s="210"/>
      <c r="S2532" s="210"/>
      <c r="T2532" s="210"/>
      <c r="U2532" s="210"/>
      <c r="V2532" s="210"/>
      <c r="W2532" s="210"/>
      <c r="X2532" s="210"/>
      <c r="Y2532" s="210"/>
      <c r="Z2532" s="210"/>
      <c r="AA2532" s="211"/>
      <c r="AB2532" s="212"/>
      <c r="AC2532" s="213"/>
      <c r="AD2532" s="214"/>
      <c r="AE2532" s="215"/>
      <c r="AF2532" s="215"/>
      <c r="AG2532" s="215"/>
      <c r="AH2532" s="215"/>
      <c r="AI2532" s="215"/>
      <c r="AJ2532" s="215"/>
      <c r="AK2532" s="215"/>
      <c r="AL2532" s="215"/>
      <c r="AM2532" s="215"/>
      <c r="AN2532" s="209"/>
      <c r="AO2532" s="215"/>
      <c r="AP2532" s="215"/>
      <c r="AQ2532" s="215"/>
      <c r="AR2532" s="215"/>
      <c r="AS2532" s="215"/>
      <c r="AT2532" s="215"/>
      <c r="AU2532" s="215"/>
      <c r="AV2532" s="215"/>
      <c r="AW2532" s="215"/>
      <c r="AX2532" s="215"/>
      <c r="AY2532" s="215"/>
      <c r="AZ2532" s="215"/>
      <c r="BA2532" s="215"/>
      <c r="BB2532" s="215"/>
      <c r="BC2532" s="215"/>
      <c r="BD2532" s="85" t="n">
        <f aca="false">SUM(AC2532:BC2532)</f>
        <v>0</v>
      </c>
      <c r="BE2532" s="111" t="n">
        <f aca="false">IF((G2532+I2532+O2532-H2532-BD2532)&gt;=0,G2532+I2532+O2532-H2532-BD2532,0)</f>
        <v>283</v>
      </c>
      <c r="BF2532" s="112" t="n">
        <f aca="false">IF((H2532-I2532-O2532-G2532+BD2532)&gt;=0,H2532-I2532-O2532-G2532+BD2532,0)</f>
        <v>0</v>
      </c>
      <c r="BG2532" s="102"/>
      <c r="BH2532" s="103"/>
      <c r="BI2532" s="90"/>
      <c r="BJ2532" s="91" t="n">
        <v>283</v>
      </c>
      <c r="BK2532" s="91" t="n">
        <f aca="false">BJ2532-BD2532+O2532</f>
        <v>283</v>
      </c>
      <c r="BL2532" s="104"/>
    </row>
    <row r="2533" s="105" customFormat="true" ht="15" hidden="false" customHeight="false" outlineLevel="0" collapsed="false">
      <c r="A2533" s="207" t="n">
        <v>2527</v>
      </c>
      <c r="B2533" s="94" t="n">
        <v>43497</v>
      </c>
      <c r="C2533" s="95"/>
      <c r="D2533" s="96"/>
      <c r="E2533" s="74" t="n">
        <v>72</v>
      </c>
      <c r="F2533" s="97" t="s">
        <v>1882</v>
      </c>
      <c r="G2533" s="98" t="n">
        <v>0</v>
      </c>
      <c r="H2533" s="98" t="n">
        <v>216</v>
      </c>
      <c r="I2533" s="208"/>
      <c r="J2533" s="208"/>
      <c r="K2533" s="208"/>
      <c r="L2533" s="208"/>
      <c r="M2533" s="208"/>
      <c r="N2533" s="209"/>
      <c r="O2533" s="79" t="n">
        <f aca="false">SUM(J2533:N2533)</f>
        <v>0</v>
      </c>
      <c r="P2533" s="210"/>
      <c r="Q2533" s="210"/>
      <c r="R2533" s="210"/>
      <c r="S2533" s="210"/>
      <c r="T2533" s="210"/>
      <c r="U2533" s="210"/>
      <c r="V2533" s="210"/>
      <c r="W2533" s="210"/>
      <c r="X2533" s="210"/>
      <c r="Y2533" s="210"/>
      <c r="Z2533" s="210"/>
      <c r="AA2533" s="211"/>
      <c r="AB2533" s="212"/>
      <c r="AC2533" s="213"/>
      <c r="AD2533" s="214"/>
      <c r="AE2533" s="215"/>
      <c r="AF2533" s="215"/>
      <c r="AG2533" s="215"/>
      <c r="AH2533" s="215"/>
      <c r="AI2533" s="215"/>
      <c r="AJ2533" s="215"/>
      <c r="AK2533" s="215"/>
      <c r="AL2533" s="215"/>
      <c r="AM2533" s="215"/>
      <c r="AN2533" s="209"/>
      <c r="AO2533" s="215"/>
      <c r="AP2533" s="215"/>
      <c r="AQ2533" s="215"/>
      <c r="AR2533" s="215"/>
      <c r="AS2533" s="215"/>
      <c r="AT2533" s="215"/>
      <c r="AU2533" s="215"/>
      <c r="AV2533" s="215"/>
      <c r="AW2533" s="215"/>
      <c r="AX2533" s="215"/>
      <c r="AY2533" s="215"/>
      <c r="AZ2533" s="215"/>
      <c r="BA2533" s="215"/>
      <c r="BB2533" s="215"/>
      <c r="BC2533" s="215"/>
      <c r="BD2533" s="85" t="n">
        <f aca="false">SUM(AC2533:BC2533)</f>
        <v>0</v>
      </c>
      <c r="BE2533" s="111" t="n">
        <f aca="false">IF((G2533+I2533+O2533-H2533-BD2533)&gt;=0,G2533+I2533+O2533-H2533-BD2533,0)</f>
        <v>0</v>
      </c>
      <c r="BF2533" s="112" t="n">
        <f aca="false">IF((H2533-I2533-O2533-G2533+BD2533)&gt;=0,H2533-I2533-O2533-G2533+BD2533,0)</f>
        <v>216</v>
      </c>
      <c r="BG2533" s="102"/>
      <c r="BH2533" s="103"/>
      <c r="BI2533" s="90"/>
      <c r="BJ2533" s="91" t="n">
        <v>-216</v>
      </c>
      <c r="BK2533" s="91" t="n">
        <f aca="false">BJ2533-BD2533+O2533</f>
        <v>-216</v>
      </c>
      <c r="BL2533" s="104"/>
    </row>
    <row r="2534" s="105" customFormat="true" ht="15" hidden="false" customHeight="false" outlineLevel="0" collapsed="false">
      <c r="A2534" s="207" t="n">
        <v>2528</v>
      </c>
      <c r="B2534" s="94" t="n">
        <v>43497</v>
      </c>
      <c r="C2534" s="95"/>
      <c r="D2534" s="96"/>
      <c r="E2534" s="74" t="n">
        <v>72</v>
      </c>
      <c r="F2534" s="97" t="s">
        <v>1883</v>
      </c>
      <c r="G2534" s="98" t="n">
        <v>144</v>
      </c>
      <c r="H2534" s="98" t="n">
        <v>0</v>
      </c>
      <c r="I2534" s="208"/>
      <c r="J2534" s="208"/>
      <c r="K2534" s="208"/>
      <c r="L2534" s="208"/>
      <c r="M2534" s="208"/>
      <c r="N2534" s="209" t="n">
        <v>72</v>
      </c>
      <c r="O2534" s="79" t="n">
        <f aca="false">SUM(J2534:N2534)</f>
        <v>72</v>
      </c>
      <c r="P2534" s="210"/>
      <c r="Q2534" s="210"/>
      <c r="R2534" s="210"/>
      <c r="S2534" s="210"/>
      <c r="T2534" s="210"/>
      <c r="U2534" s="210"/>
      <c r="V2534" s="210"/>
      <c r="W2534" s="210"/>
      <c r="X2534" s="210"/>
      <c r="Y2534" s="210"/>
      <c r="Z2534" s="210"/>
      <c r="AA2534" s="211"/>
      <c r="AB2534" s="212"/>
      <c r="AC2534" s="213"/>
      <c r="AD2534" s="214"/>
      <c r="AE2534" s="215"/>
      <c r="AF2534" s="215"/>
      <c r="AG2534" s="215"/>
      <c r="AH2534" s="215"/>
      <c r="AI2534" s="215"/>
      <c r="AJ2534" s="215"/>
      <c r="AK2534" s="215" t="n">
        <v>288</v>
      </c>
      <c r="AL2534" s="215"/>
      <c r="AM2534" s="215"/>
      <c r="AN2534" s="209"/>
      <c r="AO2534" s="215"/>
      <c r="AP2534" s="215"/>
      <c r="AQ2534" s="215"/>
      <c r="AR2534" s="215"/>
      <c r="AS2534" s="215"/>
      <c r="AT2534" s="215"/>
      <c r="AU2534" s="215"/>
      <c r="AV2534" s="215"/>
      <c r="AW2534" s="215"/>
      <c r="AX2534" s="215"/>
      <c r="AY2534" s="215"/>
      <c r="AZ2534" s="215"/>
      <c r="BA2534" s="215"/>
      <c r="BB2534" s="215"/>
      <c r="BC2534" s="215"/>
      <c r="BD2534" s="85" t="n">
        <f aca="false">SUM(AC2534:BC2534)</f>
        <v>288</v>
      </c>
      <c r="BE2534" s="111" t="n">
        <f aca="false">IF((G2534+I2534+O2534-H2534-BD2534)&gt;=0,G2534+I2534+O2534-H2534-BD2534,0)</f>
        <v>0</v>
      </c>
      <c r="BF2534" s="112" t="n">
        <f aca="false">IF((H2534-I2534-O2534-G2534+BD2534)&gt;=0,H2534-I2534-O2534-G2534+BD2534,0)</f>
        <v>72</v>
      </c>
      <c r="BG2534" s="102"/>
      <c r="BH2534" s="103"/>
      <c r="BI2534" s="90" t="s">
        <v>125</v>
      </c>
      <c r="BJ2534" s="91" t="n">
        <v>144</v>
      </c>
      <c r="BK2534" s="91" t="n">
        <f aca="false">BJ2534-BD2534+O2534</f>
        <v>-72</v>
      </c>
      <c r="BL2534" s="104"/>
    </row>
    <row r="2535" s="105" customFormat="true" ht="15" hidden="false" customHeight="false" outlineLevel="0" collapsed="false">
      <c r="A2535" s="207" t="n">
        <v>2529</v>
      </c>
      <c r="B2535" s="94" t="n">
        <v>43497</v>
      </c>
      <c r="C2535" s="95"/>
      <c r="D2535" s="96"/>
      <c r="E2535" s="74" t="n">
        <v>72</v>
      </c>
      <c r="F2535" s="97" t="s">
        <v>1884</v>
      </c>
      <c r="G2535" s="98" t="n">
        <v>0</v>
      </c>
      <c r="H2535" s="98" t="n">
        <v>36</v>
      </c>
      <c r="I2535" s="208"/>
      <c r="J2535" s="208"/>
      <c r="K2535" s="208"/>
      <c r="L2535" s="208"/>
      <c r="M2535" s="208"/>
      <c r="N2535" s="209"/>
      <c r="O2535" s="79" t="n">
        <f aca="false">SUM(J2535:N2535)</f>
        <v>0</v>
      </c>
      <c r="P2535" s="210"/>
      <c r="Q2535" s="210"/>
      <c r="R2535" s="210"/>
      <c r="S2535" s="210"/>
      <c r="T2535" s="210"/>
      <c r="U2535" s="210"/>
      <c r="V2535" s="210"/>
      <c r="W2535" s="210"/>
      <c r="X2535" s="210"/>
      <c r="Y2535" s="210"/>
      <c r="Z2535" s="210"/>
      <c r="AA2535" s="211"/>
      <c r="AB2535" s="212"/>
      <c r="AC2535" s="213"/>
      <c r="AD2535" s="214"/>
      <c r="AE2535" s="215"/>
      <c r="AF2535" s="215"/>
      <c r="AG2535" s="215"/>
      <c r="AH2535" s="215"/>
      <c r="AI2535" s="215"/>
      <c r="AJ2535" s="215"/>
      <c r="AK2535" s="215"/>
      <c r="AL2535" s="215"/>
      <c r="AM2535" s="215"/>
      <c r="AN2535" s="209"/>
      <c r="AO2535" s="215"/>
      <c r="AP2535" s="215"/>
      <c r="AQ2535" s="215"/>
      <c r="AR2535" s="215"/>
      <c r="AS2535" s="215"/>
      <c r="AT2535" s="215"/>
      <c r="AU2535" s="215"/>
      <c r="AV2535" s="215"/>
      <c r="AW2535" s="215"/>
      <c r="AX2535" s="215"/>
      <c r="AY2535" s="215"/>
      <c r="AZ2535" s="215"/>
      <c r="BA2535" s="215"/>
      <c r="BB2535" s="215"/>
      <c r="BC2535" s="215"/>
      <c r="BD2535" s="85" t="n">
        <f aca="false">SUM(AC2535:BC2535)</f>
        <v>0</v>
      </c>
      <c r="BE2535" s="111" t="n">
        <f aca="false">IF((G2535+I2535+O2535-H2535-BD2535)&gt;=0,G2535+I2535+O2535-H2535-BD2535,0)</f>
        <v>0</v>
      </c>
      <c r="BF2535" s="112" t="n">
        <f aca="false">IF((H2535-I2535-O2535-G2535+BD2535)&gt;=0,H2535-I2535-O2535-G2535+BD2535,0)</f>
        <v>36</v>
      </c>
      <c r="BG2535" s="102"/>
      <c r="BH2535" s="103"/>
      <c r="BI2535" s="90"/>
      <c r="BJ2535" s="91" t="n">
        <v>-36</v>
      </c>
      <c r="BK2535" s="91" t="n">
        <f aca="false">BJ2535-BD2535+O2535</f>
        <v>-36</v>
      </c>
      <c r="BL2535" s="104"/>
    </row>
    <row r="2536" s="105" customFormat="true" ht="15" hidden="false" customHeight="false" outlineLevel="0" collapsed="false">
      <c r="A2536" s="207" t="n">
        <v>2530</v>
      </c>
      <c r="B2536" s="94" t="n">
        <v>43497</v>
      </c>
      <c r="C2536" s="95"/>
      <c r="D2536" s="96"/>
      <c r="E2536" s="74" t="n">
        <v>72</v>
      </c>
      <c r="F2536" s="97" t="s">
        <v>1885</v>
      </c>
      <c r="G2536" s="98" t="n">
        <v>0</v>
      </c>
      <c r="H2536" s="98" t="n">
        <v>184</v>
      </c>
      <c r="I2536" s="208"/>
      <c r="J2536" s="208"/>
      <c r="K2536" s="208"/>
      <c r="L2536" s="208"/>
      <c r="M2536" s="208"/>
      <c r="N2536" s="209"/>
      <c r="O2536" s="79" t="n">
        <f aca="false">SUM(J2536:N2536)</f>
        <v>0</v>
      </c>
      <c r="P2536" s="210"/>
      <c r="Q2536" s="210"/>
      <c r="R2536" s="210"/>
      <c r="S2536" s="210"/>
      <c r="T2536" s="210"/>
      <c r="U2536" s="210"/>
      <c r="V2536" s="210"/>
      <c r="W2536" s="210"/>
      <c r="X2536" s="210"/>
      <c r="Y2536" s="210"/>
      <c r="Z2536" s="210"/>
      <c r="AA2536" s="211"/>
      <c r="AB2536" s="212"/>
      <c r="AC2536" s="213"/>
      <c r="AD2536" s="214"/>
      <c r="AE2536" s="215"/>
      <c r="AF2536" s="215"/>
      <c r="AG2536" s="215"/>
      <c r="AH2536" s="215"/>
      <c r="AI2536" s="215"/>
      <c r="AJ2536" s="215"/>
      <c r="AK2536" s="215"/>
      <c r="AL2536" s="215"/>
      <c r="AM2536" s="215"/>
      <c r="AN2536" s="209"/>
      <c r="AO2536" s="215"/>
      <c r="AP2536" s="215"/>
      <c r="AQ2536" s="215"/>
      <c r="AR2536" s="215"/>
      <c r="AS2536" s="215"/>
      <c r="AT2536" s="215"/>
      <c r="AU2536" s="215"/>
      <c r="AV2536" s="215"/>
      <c r="AW2536" s="215"/>
      <c r="AX2536" s="215"/>
      <c r="AY2536" s="215"/>
      <c r="AZ2536" s="215"/>
      <c r="BA2536" s="215"/>
      <c r="BB2536" s="215"/>
      <c r="BC2536" s="215"/>
      <c r="BD2536" s="85" t="n">
        <f aca="false">SUM(AC2536:BC2536)</f>
        <v>0</v>
      </c>
      <c r="BE2536" s="111" t="n">
        <f aca="false">IF((G2536+I2536+O2536-H2536-BD2536)&gt;=0,G2536+I2536+O2536-H2536-BD2536,0)</f>
        <v>0</v>
      </c>
      <c r="BF2536" s="112" t="n">
        <f aca="false">IF((H2536-I2536-O2536-G2536+BD2536)&gt;=0,H2536-I2536-O2536-G2536+BD2536,0)</f>
        <v>184</v>
      </c>
      <c r="BG2536" s="102"/>
      <c r="BH2536" s="103"/>
      <c r="BI2536" s="90"/>
      <c r="BJ2536" s="91" t="n">
        <v>-184</v>
      </c>
      <c r="BK2536" s="91" t="n">
        <f aca="false">BJ2536-BD2536+O2536</f>
        <v>-184</v>
      </c>
      <c r="BL2536" s="104"/>
    </row>
    <row r="2537" s="105" customFormat="true" ht="15" hidden="false" customHeight="false" outlineLevel="0" collapsed="false">
      <c r="A2537" s="207" t="n">
        <v>2531</v>
      </c>
      <c r="B2537" s="94" t="n">
        <v>43497</v>
      </c>
      <c r="C2537" s="95"/>
      <c r="D2537" s="96"/>
      <c r="E2537" s="74" t="n">
        <v>72</v>
      </c>
      <c r="F2537" s="97" t="s">
        <v>1886</v>
      </c>
      <c r="G2537" s="98" t="n">
        <v>0</v>
      </c>
      <c r="H2537" s="98" t="n">
        <v>216</v>
      </c>
      <c r="I2537" s="208"/>
      <c r="J2537" s="208"/>
      <c r="K2537" s="208"/>
      <c r="L2537" s="208"/>
      <c r="M2537" s="208"/>
      <c r="N2537" s="209"/>
      <c r="O2537" s="79" t="n">
        <f aca="false">SUM(J2537:N2537)</f>
        <v>0</v>
      </c>
      <c r="P2537" s="210"/>
      <c r="Q2537" s="210"/>
      <c r="R2537" s="210"/>
      <c r="S2537" s="210"/>
      <c r="T2537" s="210"/>
      <c r="U2537" s="210"/>
      <c r="V2537" s="210"/>
      <c r="W2537" s="210"/>
      <c r="X2537" s="210"/>
      <c r="Y2537" s="210"/>
      <c r="Z2537" s="210"/>
      <c r="AA2537" s="211"/>
      <c r="AB2537" s="212"/>
      <c r="AC2537" s="213"/>
      <c r="AD2537" s="214"/>
      <c r="AE2537" s="215"/>
      <c r="AF2537" s="215"/>
      <c r="AG2537" s="215"/>
      <c r="AH2537" s="215"/>
      <c r="AI2537" s="215"/>
      <c r="AJ2537" s="215"/>
      <c r="AK2537" s="215"/>
      <c r="AL2537" s="215"/>
      <c r="AM2537" s="215"/>
      <c r="AN2537" s="209"/>
      <c r="AO2537" s="215"/>
      <c r="AP2537" s="215"/>
      <c r="AQ2537" s="215"/>
      <c r="AR2537" s="215"/>
      <c r="AS2537" s="215"/>
      <c r="AT2537" s="215"/>
      <c r="AU2537" s="215"/>
      <c r="AV2537" s="215"/>
      <c r="AW2537" s="215"/>
      <c r="AX2537" s="215"/>
      <c r="AY2537" s="215"/>
      <c r="AZ2537" s="215"/>
      <c r="BA2537" s="215"/>
      <c r="BB2537" s="215"/>
      <c r="BC2537" s="215"/>
      <c r="BD2537" s="85" t="n">
        <f aca="false">SUM(AC2537:BC2537)</f>
        <v>0</v>
      </c>
      <c r="BE2537" s="111" t="n">
        <f aca="false">IF((G2537+I2537+O2537-H2537-BD2537)&gt;=0,G2537+I2537+O2537-H2537-BD2537,0)</f>
        <v>0</v>
      </c>
      <c r="BF2537" s="112" t="n">
        <f aca="false">IF((H2537-I2537-O2537-G2537+BD2537)&gt;=0,H2537-I2537-O2537-G2537+BD2537,0)</f>
        <v>216</v>
      </c>
      <c r="BG2537" s="102"/>
      <c r="BH2537" s="103"/>
      <c r="BI2537" s="90"/>
      <c r="BJ2537" s="91" t="n">
        <v>-216</v>
      </c>
      <c r="BK2537" s="91" t="n">
        <f aca="false">BJ2537-BD2537+O2537</f>
        <v>-216</v>
      </c>
      <c r="BL2537" s="104"/>
    </row>
    <row r="2538" s="105" customFormat="true" ht="15" hidden="false" customHeight="false" outlineLevel="0" collapsed="false">
      <c r="A2538" s="207" t="n">
        <v>2532</v>
      </c>
      <c r="B2538" s="94" t="n">
        <v>43497</v>
      </c>
      <c r="C2538" s="95"/>
      <c r="D2538" s="96"/>
      <c r="E2538" s="74" t="n">
        <v>72</v>
      </c>
      <c r="F2538" s="97"/>
      <c r="G2538" s="98" t="n">
        <v>254</v>
      </c>
      <c r="H2538" s="98" t="n">
        <v>0</v>
      </c>
      <c r="I2538" s="208"/>
      <c r="J2538" s="208"/>
      <c r="K2538" s="208"/>
      <c r="L2538" s="208"/>
      <c r="M2538" s="208"/>
      <c r="N2538" s="209"/>
      <c r="O2538" s="79" t="n">
        <f aca="false">SUM(J2538:N2538)</f>
        <v>0</v>
      </c>
      <c r="P2538" s="210"/>
      <c r="Q2538" s="210"/>
      <c r="R2538" s="210"/>
      <c r="S2538" s="210"/>
      <c r="T2538" s="210"/>
      <c r="U2538" s="210"/>
      <c r="V2538" s="210"/>
      <c r="W2538" s="210"/>
      <c r="X2538" s="210"/>
      <c r="Y2538" s="210"/>
      <c r="Z2538" s="210"/>
      <c r="AA2538" s="211"/>
      <c r="AB2538" s="212"/>
      <c r="AC2538" s="213"/>
      <c r="AD2538" s="214"/>
      <c r="AE2538" s="215"/>
      <c r="AF2538" s="215"/>
      <c r="AG2538" s="215"/>
      <c r="AH2538" s="215"/>
      <c r="AI2538" s="215"/>
      <c r="AJ2538" s="215"/>
      <c r="AK2538" s="215"/>
      <c r="AL2538" s="215"/>
      <c r="AM2538" s="215"/>
      <c r="AN2538" s="209"/>
      <c r="AO2538" s="215"/>
      <c r="AP2538" s="215"/>
      <c r="AQ2538" s="215"/>
      <c r="AR2538" s="215"/>
      <c r="AS2538" s="215"/>
      <c r="AT2538" s="215"/>
      <c r="AU2538" s="215"/>
      <c r="AV2538" s="215"/>
      <c r="AW2538" s="215"/>
      <c r="AX2538" s="215"/>
      <c r="AY2538" s="215"/>
      <c r="AZ2538" s="215"/>
      <c r="BA2538" s="215"/>
      <c r="BB2538" s="215"/>
      <c r="BC2538" s="215"/>
      <c r="BD2538" s="85" t="n">
        <f aca="false">SUM(AC2538:BC2538)</f>
        <v>0</v>
      </c>
      <c r="BE2538" s="111" t="n">
        <f aca="false">IF((G2538+I2538+O2538-H2538-BD2538)&gt;=0,G2538+I2538+O2538-H2538-BD2538,0)</f>
        <v>254</v>
      </c>
      <c r="BF2538" s="112" t="n">
        <f aca="false">IF((H2538-I2538-O2538-G2538+BD2538)&gt;=0,H2538-I2538-O2538-G2538+BD2538,0)</f>
        <v>0</v>
      </c>
      <c r="BG2538" s="102"/>
      <c r="BH2538" s="103" t="n">
        <v>43601</v>
      </c>
      <c r="BI2538" s="90"/>
      <c r="BJ2538" s="91" t="n">
        <v>614</v>
      </c>
      <c r="BK2538" s="91" t="n">
        <f aca="false">BJ2538-BD2538+O2538</f>
        <v>614</v>
      </c>
      <c r="BL2538" s="104"/>
    </row>
    <row r="2539" s="105" customFormat="true" ht="15" hidden="false" customHeight="false" outlineLevel="0" collapsed="false">
      <c r="A2539" s="207" t="n">
        <v>2533</v>
      </c>
      <c r="B2539" s="94" t="n">
        <v>43497</v>
      </c>
      <c r="C2539" s="95"/>
      <c r="D2539" s="96"/>
      <c r="E2539" s="74" t="n">
        <v>72</v>
      </c>
      <c r="F2539" s="97"/>
      <c r="G2539" s="98" t="n">
        <v>0</v>
      </c>
      <c r="H2539" s="98" t="n">
        <v>0</v>
      </c>
      <c r="I2539" s="208"/>
      <c r="J2539" s="208"/>
      <c r="K2539" s="208"/>
      <c r="L2539" s="208"/>
      <c r="M2539" s="208"/>
      <c r="N2539" s="209"/>
      <c r="O2539" s="79" t="n">
        <f aca="false">SUM(J2539:N2539)</f>
        <v>0</v>
      </c>
      <c r="P2539" s="210"/>
      <c r="Q2539" s="210"/>
      <c r="R2539" s="210"/>
      <c r="S2539" s="210"/>
      <c r="T2539" s="210"/>
      <c r="U2539" s="210"/>
      <c r="V2539" s="210"/>
      <c r="W2539" s="210"/>
      <c r="X2539" s="210"/>
      <c r="Y2539" s="210"/>
      <c r="Z2539" s="210"/>
      <c r="AA2539" s="211"/>
      <c r="AB2539" s="212"/>
      <c r="AC2539" s="213"/>
      <c r="AD2539" s="214"/>
      <c r="AE2539" s="215"/>
      <c r="AF2539" s="215"/>
      <c r="AG2539" s="215"/>
      <c r="AH2539" s="215"/>
      <c r="AI2539" s="215"/>
      <c r="AJ2539" s="215"/>
      <c r="AK2539" s="215"/>
      <c r="AL2539" s="215"/>
      <c r="AM2539" s="215"/>
      <c r="AN2539" s="209"/>
      <c r="AO2539" s="215"/>
      <c r="AP2539" s="215"/>
      <c r="AQ2539" s="215"/>
      <c r="AR2539" s="215"/>
      <c r="AS2539" s="215"/>
      <c r="AT2539" s="215"/>
      <c r="AU2539" s="215"/>
      <c r="AV2539" s="215"/>
      <c r="AW2539" s="215"/>
      <c r="AX2539" s="215"/>
      <c r="AY2539" s="215"/>
      <c r="AZ2539" s="215"/>
      <c r="BA2539" s="215"/>
      <c r="BB2539" s="215"/>
      <c r="BC2539" s="215"/>
      <c r="BD2539" s="85" t="n">
        <f aca="false">SUM(AC2539:BC2539)</f>
        <v>0</v>
      </c>
      <c r="BE2539" s="111" t="n">
        <f aca="false">IF((G2539+I2539+O2539-H2539-BD2539)&gt;=0,G2539+I2539+O2539-H2539-BD2539,0)</f>
        <v>0</v>
      </c>
      <c r="BF2539" s="112" t="n">
        <f aca="false">IF((H2539-I2539-O2539-G2539+BD2539)&gt;=0,H2539-I2539-O2539-G2539+BD2539,0)</f>
        <v>0</v>
      </c>
      <c r="BG2539" s="102"/>
      <c r="BH2539" s="103"/>
      <c r="BI2539" s="90"/>
      <c r="BJ2539" s="91" t="n">
        <v>0</v>
      </c>
      <c r="BK2539" s="91" t="n">
        <f aca="false">BJ2539-BD2539+O2539</f>
        <v>0</v>
      </c>
      <c r="BL2539" s="104"/>
    </row>
    <row r="2540" s="105" customFormat="true" ht="15" hidden="false" customHeight="false" outlineLevel="0" collapsed="false">
      <c r="A2540" s="207" t="n">
        <v>2534</v>
      </c>
      <c r="B2540" s="94" t="n">
        <v>43497</v>
      </c>
      <c r="C2540" s="95"/>
      <c r="D2540" s="96"/>
      <c r="E2540" s="74" t="n">
        <v>72</v>
      </c>
      <c r="F2540" s="97" t="s">
        <v>1887</v>
      </c>
      <c r="G2540" s="98" t="n">
        <v>0</v>
      </c>
      <c r="H2540" s="98" t="n">
        <v>0</v>
      </c>
      <c r="I2540" s="208"/>
      <c r="J2540" s="208"/>
      <c r="K2540" s="208"/>
      <c r="L2540" s="208"/>
      <c r="M2540" s="208"/>
      <c r="N2540" s="209"/>
      <c r="O2540" s="79" t="n">
        <f aca="false">SUM(J2540:N2540)</f>
        <v>0</v>
      </c>
      <c r="P2540" s="210"/>
      <c r="Q2540" s="210"/>
      <c r="R2540" s="210"/>
      <c r="S2540" s="210"/>
      <c r="T2540" s="210"/>
      <c r="U2540" s="210"/>
      <c r="V2540" s="210"/>
      <c r="W2540" s="210"/>
      <c r="X2540" s="210"/>
      <c r="Y2540" s="210"/>
      <c r="Z2540" s="210"/>
      <c r="AA2540" s="211"/>
      <c r="AB2540" s="212"/>
      <c r="AC2540" s="213"/>
      <c r="AD2540" s="214"/>
      <c r="AE2540" s="215"/>
      <c r="AF2540" s="215"/>
      <c r="AG2540" s="215"/>
      <c r="AH2540" s="215"/>
      <c r="AI2540" s="215"/>
      <c r="AJ2540" s="215"/>
      <c r="AK2540" s="215"/>
      <c r="AL2540" s="215"/>
      <c r="AM2540" s="215"/>
      <c r="AN2540" s="209"/>
      <c r="AO2540" s="215"/>
      <c r="AP2540" s="215"/>
      <c r="AQ2540" s="215"/>
      <c r="AR2540" s="215"/>
      <c r="AS2540" s="215"/>
      <c r="AT2540" s="215"/>
      <c r="AU2540" s="215"/>
      <c r="AV2540" s="215"/>
      <c r="AW2540" s="215"/>
      <c r="AX2540" s="215"/>
      <c r="AY2540" s="215"/>
      <c r="AZ2540" s="215"/>
      <c r="BA2540" s="215"/>
      <c r="BB2540" s="215"/>
      <c r="BC2540" s="215"/>
      <c r="BD2540" s="85" t="n">
        <f aca="false">SUM(AC2540:BC2540)</f>
        <v>0</v>
      </c>
      <c r="BE2540" s="111" t="n">
        <f aca="false">IF((G2540+I2540+O2540-H2540-BD2540)&gt;=0,G2540+I2540+O2540-H2540-BD2540,0)</f>
        <v>0</v>
      </c>
      <c r="BF2540" s="112" t="n">
        <f aca="false">IF((H2540-I2540-O2540-G2540+BD2540)&gt;=0,H2540-I2540-O2540-G2540+BD2540,0)</f>
        <v>0</v>
      </c>
      <c r="BG2540" s="102"/>
      <c r="BH2540" s="103"/>
      <c r="BI2540" s="90"/>
      <c r="BJ2540" s="91" t="n">
        <v>0</v>
      </c>
      <c r="BK2540" s="91" t="n">
        <f aca="false">BJ2540-BD2540+O2540</f>
        <v>0</v>
      </c>
      <c r="BL2540" s="104"/>
    </row>
    <row r="2541" s="105" customFormat="true" ht="15" hidden="false" customHeight="false" outlineLevel="0" collapsed="false">
      <c r="A2541" s="207" t="n">
        <v>2535</v>
      </c>
      <c r="B2541" s="94" t="n">
        <v>43497</v>
      </c>
      <c r="C2541" s="95"/>
      <c r="D2541" s="96"/>
      <c r="E2541" s="74" t="n">
        <v>72</v>
      </c>
      <c r="F2541" s="97" t="s">
        <v>1888</v>
      </c>
      <c r="G2541" s="98" t="n">
        <v>0</v>
      </c>
      <c r="H2541" s="98" t="n">
        <v>0</v>
      </c>
      <c r="I2541" s="208"/>
      <c r="J2541" s="208"/>
      <c r="K2541" s="208"/>
      <c r="L2541" s="208"/>
      <c r="M2541" s="208"/>
      <c r="N2541" s="209" t="n">
        <v>72</v>
      </c>
      <c r="O2541" s="79" t="n">
        <f aca="false">SUM(J2541:N2541)</f>
        <v>72</v>
      </c>
      <c r="P2541" s="210"/>
      <c r="Q2541" s="210"/>
      <c r="R2541" s="210"/>
      <c r="S2541" s="210"/>
      <c r="T2541" s="210"/>
      <c r="U2541" s="210"/>
      <c r="V2541" s="210"/>
      <c r="W2541" s="210"/>
      <c r="X2541" s="210"/>
      <c r="Y2541" s="210"/>
      <c r="Z2541" s="210"/>
      <c r="AA2541" s="211"/>
      <c r="AB2541" s="212"/>
      <c r="AC2541" s="213"/>
      <c r="AD2541" s="214"/>
      <c r="AE2541" s="215"/>
      <c r="AF2541" s="215" t="n">
        <v>216</v>
      </c>
      <c r="AG2541" s="215"/>
      <c r="AH2541" s="215"/>
      <c r="AI2541" s="215"/>
      <c r="AJ2541" s="215"/>
      <c r="AK2541" s="215"/>
      <c r="AL2541" s="215"/>
      <c r="AM2541" s="215"/>
      <c r="AN2541" s="209"/>
      <c r="AO2541" s="215"/>
      <c r="AP2541" s="215"/>
      <c r="AQ2541" s="215"/>
      <c r="AR2541" s="215"/>
      <c r="AS2541" s="215"/>
      <c r="AT2541" s="215"/>
      <c r="AU2541" s="215"/>
      <c r="AV2541" s="215"/>
      <c r="AW2541" s="215"/>
      <c r="AX2541" s="215"/>
      <c r="AY2541" s="215"/>
      <c r="AZ2541" s="215"/>
      <c r="BA2541" s="215"/>
      <c r="BB2541" s="215"/>
      <c r="BC2541" s="215"/>
      <c r="BD2541" s="85" t="n">
        <f aca="false">SUM(AC2541:BC2541)</f>
        <v>216</v>
      </c>
      <c r="BE2541" s="111" t="n">
        <f aca="false">IF((G2541+I2541+O2541-H2541-BD2541)&gt;=0,G2541+I2541+O2541-H2541-BD2541,0)</f>
        <v>0</v>
      </c>
      <c r="BF2541" s="112" t="n">
        <f aca="false">IF((H2541-I2541-O2541-G2541+BD2541)&gt;=0,H2541-I2541-O2541-G2541+BD2541,0)</f>
        <v>144</v>
      </c>
      <c r="BG2541" s="102"/>
      <c r="BH2541" s="103"/>
      <c r="BI2541" s="90" t="s">
        <v>43</v>
      </c>
      <c r="BJ2541" s="91" t="n">
        <v>0</v>
      </c>
      <c r="BK2541" s="91" t="n">
        <f aca="false">BJ2541-BD2541+O2541</f>
        <v>-144</v>
      </c>
      <c r="BL2541" s="104"/>
    </row>
    <row r="2542" s="105" customFormat="true" ht="15" hidden="false" customHeight="false" outlineLevel="0" collapsed="false">
      <c r="A2542" s="207" t="n">
        <v>2536</v>
      </c>
      <c r="B2542" s="94" t="n">
        <v>43497</v>
      </c>
      <c r="C2542" s="95"/>
      <c r="D2542" s="96"/>
      <c r="E2542" s="74" t="n">
        <v>72</v>
      </c>
      <c r="F2542" s="97" t="s">
        <v>1887</v>
      </c>
      <c r="G2542" s="98" t="n">
        <v>288</v>
      </c>
      <c r="H2542" s="98" t="n">
        <v>0</v>
      </c>
      <c r="I2542" s="208"/>
      <c r="J2542" s="208"/>
      <c r="K2542" s="208"/>
      <c r="L2542" s="208"/>
      <c r="M2542" s="208"/>
      <c r="N2542" s="209"/>
      <c r="O2542" s="79" t="n">
        <f aca="false">SUM(J2542:N2542)</f>
        <v>0</v>
      </c>
      <c r="P2542" s="210"/>
      <c r="Q2542" s="210"/>
      <c r="R2542" s="210"/>
      <c r="S2542" s="210"/>
      <c r="T2542" s="210"/>
      <c r="U2542" s="210"/>
      <c r="V2542" s="210"/>
      <c r="W2542" s="210"/>
      <c r="X2542" s="210"/>
      <c r="Y2542" s="210"/>
      <c r="Z2542" s="210"/>
      <c r="AA2542" s="211"/>
      <c r="AB2542" s="212"/>
      <c r="AC2542" s="213"/>
      <c r="AD2542" s="214"/>
      <c r="AE2542" s="215"/>
      <c r="AF2542" s="215"/>
      <c r="AG2542" s="215"/>
      <c r="AH2542" s="215"/>
      <c r="AI2542" s="215"/>
      <c r="AJ2542" s="215"/>
      <c r="AK2542" s="215"/>
      <c r="AL2542" s="215"/>
      <c r="AM2542" s="215"/>
      <c r="AN2542" s="209"/>
      <c r="AO2542" s="215"/>
      <c r="AP2542" s="215"/>
      <c r="AQ2542" s="215"/>
      <c r="AR2542" s="215"/>
      <c r="AS2542" s="215"/>
      <c r="AT2542" s="215"/>
      <c r="AU2542" s="215"/>
      <c r="AV2542" s="215"/>
      <c r="AW2542" s="215"/>
      <c r="AX2542" s="215"/>
      <c r="AY2542" s="215"/>
      <c r="AZ2542" s="215"/>
      <c r="BA2542" s="215"/>
      <c r="BB2542" s="215"/>
      <c r="BC2542" s="215"/>
      <c r="BD2542" s="85" t="n">
        <f aca="false">SUM(AC2542:BC2542)</f>
        <v>0</v>
      </c>
      <c r="BE2542" s="111" t="n">
        <f aca="false">IF((G2542+I2542+O2542-H2542-BD2542)&gt;=0,G2542+I2542+O2542-H2542-BD2542,0)</f>
        <v>288</v>
      </c>
      <c r="BF2542" s="112" t="n">
        <f aca="false">IF((H2542-I2542-O2542-G2542+BD2542)&gt;=0,H2542-I2542-O2542-G2542+BD2542,0)</f>
        <v>0</v>
      </c>
      <c r="BG2542" s="102"/>
      <c r="BH2542" s="103"/>
      <c r="BI2542" s="90"/>
      <c r="BJ2542" s="91" t="n">
        <v>288</v>
      </c>
      <c r="BK2542" s="91" t="n">
        <f aca="false">BJ2542-BD2542+O2542</f>
        <v>288</v>
      </c>
      <c r="BL2542" s="104"/>
    </row>
    <row r="2543" s="105" customFormat="true" ht="15" hidden="false" customHeight="false" outlineLevel="0" collapsed="false">
      <c r="A2543" s="207" t="n">
        <v>2537</v>
      </c>
      <c r="B2543" s="94" t="n">
        <v>43497</v>
      </c>
      <c r="C2543" s="95"/>
      <c r="D2543" s="96"/>
      <c r="E2543" s="74" t="n">
        <v>20</v>
      </c>
      <c r="F2543" s="97" t="s">
        <v>1889</v>
      </c>
      <c r="G2543" s="98" t="n">
        <v>0</v>
      </c>
      <c r="H2543" s="98" t="n">
        <v>60</v>
      </c>
      <c r="I2543" s="208"/>
      <c r="J2543" s="208"/>
      <c r="K2543" s="208"/>
      <c r="L2543" s="208"/>
      <c r="M2543" s="208"/>
      <c r="N2543" s="209"/>
      <c r="O2543" s="79" t="n">
        <f aca="false">SUM(J2543:N2543)</f>
        <v>0</v>
      </c>
      <c r="P2543" s="210"/>
      <c r="Q2543" s="210"/>
      <c r="R2543" s="210"/>
      <c r="S2543" s="210"/>
      <c r="T2543" s="210"/>
      <c r="U2543" s="210"/>
      <c r="V2543" s="210"/>
      <c r="W2543" s="210"/>
      <c r="X2543" s="210"/>
      <c r="Y2543" s="210"/>
      <c r="Z2543" s="210"/>
      <c r="AA2543" s="211"/>
      <c r="AB2543" s="212"/>
      <c r="AC2543" s="213"/>
      <c r="AD2543" s="214"/>
      <c r="AE2543" s="215"/>
      <c r="AF2543" s="215"/>
      <c r="AG2543" s="215"/>
      <c r="AH2543" s="215"/>
      <c r="AI2543" s="215"/>
      <c r="AJ2543" s="215"/>
      <c r="AK2543" s="215"/>
      <c r="AL2543" s="215"/>
      <c r="AM2543" s="215"/>
      <c r="AN2543" s="209"/>
      <c r="AO2543" s="215"/>
      <c r="AP2543" s="215"/>
      <c r="AQ2543" s="215"/>
      <c r="AR2543" s="215"/>
      <c r="AS2543" s="215"/>
      <c r="AT2543" s="215"/>
      <c r="AU2543" s="215"/>
      <c r="AV2543" s="215"/>
      <c r="AW2543" s="215"/>
      <c r="AX2543" s="215"/>
      <c r="AY2543" s="215"/>
      <c r="AZ2543" s="215"/>
      <c r="BA2543" s="215"/>
      <c r="BB2543" s="215"/>
      <c r="BC2543" s="215"/>
      <c r="BD2543" s="85" t="n">
        <f aca="false">SUM(AC2543:BC2543)</f>
        <v>0</v>
      </c>
      <c r="BE2543" s="111" t="n">
        <f aca="false">IF((G2543+I2543+O2543-H2543-BD2543)&gt;=0,G2543+I2543+O2543-H2543-BD2543,0)</f>
        <v>0</v>
      </c>
      <c r="BF2543" s="112" t="n">
        <f aca="false">IF((H2543-I2543-O2543-G2543+BD2543)&gt;=0,H2543-I2543-O2543-G2543+BD2543,0)</f>
        <v>60</v>
      </c>
      <c r="BG2543" s="102"/>
      <c r="BH2543" s="103"/>
      <c r="BI2543" s="90"/>
      <c r="BJ2543" s="91" t="n">
        <v>-60</v>
      </c>
      <c r="BK2543" s="91" t="n">
        <f aca="false">BJ2543-BD2543+O2543</f>
        <v>-60</v>
      </c>
      <c r="BL2543" s="104"/>
    </row>
    <row r="2544" s="105" customFormat="true" ht="15" hidden="false" customHeight="false" outlineLevel="0" collapsed="false">
      <c r="A2544" s="207" t="n">
        <v>2538</v>
      </c>
      <c r="B2544" s="94" t="n">
        <v>43497</v>
      </c>
      <c r="C2544" s="95"/>
      <c r="D2544" s="96"/>
      <c r="E2544" s="74" t="n">
        <v>20</v>
      </c>
      <c r="F2544" s="97" t="s">
        <v>1883</v>
      </c>
      <c r="G2544" s="98" t="n">
        <v>40</v>
      </c>
      <c r="H2544" s="98" t="n">
        <v>0</v>
      </c>
      <c r="I2544" s="208"/>
      <c r="J2544" s="208"/>
      <c r="K2544" s="208"/>
      <c r="L2544" s="208"/>
      <c r="M2544" s="208"/>
      <c r="N2544" s="209" t="n">
        <v>20</v>
      </c>
      <c r="O2544" s="79" t="n">
        <f aca="false">SUM(J2544:N2544)</f>
        <v>20</v>
      </c>
      <c r="P2544" s="210"/>
      <c r="Q2544" s="210"/>
      <c r="R2544" s="210"/>
      <c r="S2544" s="210"/>
      <c r="T2544" s="210"/>
      <c r="U2544" s="210"/>
      <c r="V2544" s="210"/>
      <c r="W2544" s="210"/>
      <c r="X2544" s="210"/>
      <c r="Y2544" s="210"/>
      <c r="Z2544" s="210"/>
      <c r="AA2544" s="211"/>
      <c r="AB2544" s="212"/>
      <c r="AC2544" s="213"/>
      <c r="AD2544" s="214"/>
      <c r="AE2544" s="215"/>
      <c r="AF2544" s="215"/>
      <c r="AG2544" s="215"/>
      <c r="AH2544" s="215"/>
      <c r="AI2544" s="215"/>
      <c r="AJ2544" s="215"/>
      <c r="AK2544" s="215" t="n">
        <v>80</v>
      </c>
      <c r="AL2544" s="215"/>
      <c r="AM2544" s="215"/>
      <c r="AN2544" s="209"/>
      <c r="AO2544" s="215"/>
      <c r="AP2544" s="215"/>
      <c r="AQ2544" s="215"/>
      <c r="AR2544" s="215"/>
      <c r="AS2544" s="215"/>
      <c r="AT2544" s="215"/>
      <c r="AU2544" s="215"/>
      <c r="AV2544" s="215"/>
      <c r="AW2544" s="215"/>
      <c r="AX2544" s="215"/>
      <c r="AY2544" s="215"/>
      <c r="AZ2544" s="215"/>
      <c r="BA2544" s="215"/>
      <c r="BB2544" s="215"/>
      <c r="BC2544" s="215"/>
      <c r="BD2544" s="85" t="n">
        <f aca="false">SUM(AC2544:BC2544)</f>
        <v>80</v>
      </c>
      <c r="BE2544" s="111" t="n">
        <f aca="false">IF((G2544+I2544+O2544-H2544-BD2544)&gt;=0,G2544+I2544+O2544-H2544-BD2544,0)</f>
        <v>0</v>
      </c>
      <c r="BF2544" s="112" t="n">
        <f aca="false">IF((H2544-I2544-O2544-G2544+BD2544)&gt;=0,H2544-I2544-O2544-G2544+BD2544,0)</f>
        <v>20</v>
      </c>
      <c r="BG2544" s="102"/>
      <c r="BH2544" s="103"/>
      <c r="BI2544" s="90" t="s">
        <v>55</v>
      </c>
      <c r="BJ2544" s="91" t="n">
        <v>40</v>
      </c>
      <c r="BK2544" s="91" t="n">
        <f aca="false">BJ2544-BD2544+O2544</f>
        <v>-20</v>
      </c>
      <c r="BL2544" s="104"/>
    </row>
    <row r="2545" s="105" customFormat="true" ht="15" hidden="false" customHeight="false" outlineLevel="0" collapsed="false">
      <c r="A2545" s="207" t="n">
        <v>2539</v>
      </c>
      <c r="B2545" s="94" t="n">
        <v>43497</v>
      </c>
      <c r="C2545" s="95"/>
      <c r="D2545" s="96"/>
      <c r="E2545" s="74" t="n">
        <v>72</v>
      </c>
      <c r="F2545" s="97" t="s">
        <v>1890</v>
      </c>
      <c r="G2545" s="98" t="n">
        <v>0</v>
      </c>
      <c r="H2545" s="98" t="n">
        <v>216</v>
      </c>
      <c r="I2545" s="208"/>
      <c r="J2545" s="208"/>
      <c r="K2545" s="208"/>
      <c r="L2545" s="208"/>
      <c r="M2545" s="208"/>
      <c r="N2545" s="209"/>
      <c r="O2545" s="79" t="n">
        <f aca="false">SUM(J2545:N2545)</f>
        <v>0</v>
      </c>
      <c r="P2545" s="210"/>
      <c r="Q2545" s="210"/>
      <c r="R2545" s="210"/>
      <c r="S2545" s="210"/>
      <c r="T2545" s="210"/>
      <c r="U2545" s="210"/>
      <c r="V2545" s="210"/>
      <c r="W2545" s="210"/>
      <c r="X2545" s="210"/>
      <c r="Y2545" s="210"/>
      <c r="Z2545" s="210"/>
      <c r="AA2545" s="211"/>
      <c r="AB2545" s="212"/>
      <c r="AC2545" s="213"/>
      <c r="AD2545" s="214"/>
      <c r="AE2545" s="215"/>
      <c r="AF2545" s="215"/>
      <c r="AG2545" s="215"/>
      <c r="AH2545" s="215"/>
      <c r="AI2545" s="215"/>
      <c r="AJ2545" s="215"/>
      <c r="AK2545" s="215"/>
      <c r="AL2545" s="215"/>
      <c r="AM2545" s="215"/>
      <c r="AN2545" s="209"/>
      <c r="AO2545" s="215"/>
      <c r="AP2545" s="215"/>
      <c r="AQ2545" s="215"/>
      <c r="AR2545" s="215"/>
      <c r="AS2545" s="215"/>
      <c r="AT2545" s="215"/>
      <c r="AU2545" s="215"/>
      <c r="AV2545" s="215"/>
      <c r="AW2545" s="215"/>
      <c r="AX2545" s="215"/>
      <c r="AY2545" s="215"/>
      <c r="AZ2545" s="215"/>
      <c r="BA2545" s="215"/>
      <c r="BB2545" s="215"/>
      <c r="BC2545" s="215"/>
      <c r="BD2545" s="85" t="n">
        <f aca="false">SUM(AC2545:BC2545)</f>
        <v>0</v>
      </c>
      <c r="BE2545" s="111" t="n">
        <f aca="false">IF((G2545+I2545+O2545-H2545-BD2545)&gt;=0,G2545+I2545+O2545-H2545-BD2545,0)</f>
        <v>0</v>
      </c>
      <c r="BF2545" s="112" t="n">
        <f aca="false">IF((H2545-I2545-O2545-G2545+BD2545)&gt;=0,H2545-I2545-O2545-G2545+BD2545,0)</f>
        <v>216</v>
      </c>
      <c r="BG2545" s="102"/>
      <c r="BH2545" s="103"/>
      <c r="BI2545" s="90"/>
      <c r="BJ2545" s="91" t="n">
        <v>-216</v>
      </c>
      <c r="BK2545" s="91" t="n">
        <f aca="false">BJ2545-BD2545+O2545</f>
        <v>-216</v>
      </c>
      <c r="BL2545" s="104"/>
    </row>
    <row r="2546" s="105" customFormat="true" ht="15" hidden="false" customHeight="false" outlineLevel="0" collapsed="false">
      <c r="A2546" s="207" t="n">
        <v>2540</v>
      </c>
      <c r="B2546" s="94" t="n">
        <v>43497</v>
      </c>
      <c r="C2546" s="95"/>
      <c r="D2546" s="96"/>
      <c r="E2546" s="74" t="n">
        <v>20</v>
      </c>
      <c r="F2546" s="97" t="s">
        <v>1891</v>
      </c>
      <c r="G2546" s="98" t="n">
        <v>0</v>
      </c>
      <c r="H2546" s="98" t="n">
        <v>60</v>
      </c>
      <c r="I2546" s="208"/>
      <c r="J2546" s="208"/>
      <c r="K2546" s="208"/>
      <c r="L2546" s="208"/>
      <c r="M2546" s="208"/>
      <c r="N2546" s="209"/>
      <c r="O2546" s="79" t="n">
        <f aca="false">SUM(J2546:N2546)</f>
        <v>0</v>
      </c>
      <c r="P2546" s="210"/>
      <c r="Q2546" s="210"/>
      <c r="R2546" s="210"/>
      <c r="S2546" s="210"/>
      <c r="T2546" s="210"/>
      <c r="U2546" s="210"/>
      <c r="V2546" s="210"/>
      <c r="W2546" s="210"/>
      <c r="X2546" s="210"/>
      <c r="Y2546" s="210"/>
      <c r="Z2546" s="210"/>
      <c r="AA2546" s="211"/>
      <c r="AB2546" s="212"/>
      <c r="AC2546" s="213"/>
      <c r="AD2546" s="214"/>
      <c r="AE2546" s="215"/>
      <c r="AF2546" s="215"/>
      <c r="AG2546" s="215"/>
      <c r="AH2546" s="215"/>
      <c r="AI2546" s="215"/>
      <c r="AJ2546" s="215"/>
      <c r="AK2546" s="215"/>
      <c r="AL2546" s="215"/>
      <c r="AM2546" s="215"/>
      <c r="AN2546" s="209"/>
      <c r="AO2546" s="215"/>
      <c r="AP2546" s="215"/>
      <c r="AQ2546" s="215"/>
      <c r="AR2546" s="215"/>
      <c r="AS2546" s="215"/>
      <c r="AT2546" s="215"/>
      <c r="AU2546" s="215"/>
      <c r="AV2546" s="215"/>
      <c r="AW2546" s="215"/>
      <c r="AX2546" s="215"/>
      <c r="AY2546" s="215"/>
      <c r="AZ2546" s="215"/>
      <c r="BA2546" s="215"/>
      <c r="BB2546" s="215"/>
      <c r="BC2546" s="215"/>
      <c r="BD2546" s="85" t="n">
        <f aca="false">SUM(AC2546:BC2546)</f>
        <v>0</v>
      </c>
      <c r="BE2546" s="111" t="n">
        <f aca="false">IF((G2546+I2546+O2546-H2546-BD2546)&gt;=0,G2546+I2546+O2546-H2546-BD2546,0)</f>
        <v>0</v>
      </c>
      <c r="BF2546" s="112" t="n">
        <f aca="false">IF((H2546-I2546-O2546-G2546+BD2546)&gt;=0,H2546-I2546-O2546-G2546+BD2546,0)</f>
        <v>60</v>
      </c>
      <c r="BG2546" s="102"/>
      <c r="BH2546" s="103"/>
      <c r="BI2546" s="90"/>
      <c r="BJ2546" s="91" t="n">
        <v>-60</v>
      </c>
      <c r="BK2546" s="91" t="n">
        <f aca="false">BJ2546-BD2546+O2546</f>
        <v>-60</v>
      </c>
      <c r="BL2546" s="104"/>
    </row>
    <row r="2547" s="105" customFormat="true" ht="15" hidden="false" customHeight="false" outlineLevel="0" collapsed="false">
      <c r="A2547" s="207" t="n">
        <v>2541</v>
      </c>
      <c r="B2547" s="94" t="n">
        <v>43497</v>
      </c>
      <c r="C2547" s="95"/>
      <c r="D2547" s="96"/>
      <c r="E2547" s="74" t="n">
        <v>20</v>
      </c>
      <c r="F2547" s="97" t="s">
        <v>1892</v>
      </c>
      <c r="G2547" s="98" t="n">
        <v>0</v>
      </c>
      <c r="H2547" s="98" t="n">
        <v>20</v>
      </c>
      <c r="I2547" s="208"/>
      <c r="J2547" s="208"/>
      <c r="K2547" s="208"/>
      <c r="L2547" s="208"/>
      <c r="M2547" s="208"/>
      <c r="N2547" s="209"/>
      <c r="O2547" s="79" t="n">
        <f aca="false">SUM(J2547:N2547)</f>
        <v>0</v>
      </c>
      <c r="P2547" s="210"/>
      <c r="Q2547" s="210"/>
      <c r="R2547" s="210"/>
      <c r="S2547" s="210"/>
      <c r="T2547" s="210"/>
      <c r="U2547" s="210"/>
      <c r="V2547" s="210"/>
      <c r="W2547" s="210"/>
      <c r="X2547" s="210"/>
      <c r="Y2547" s="210"/>
      <c r="Z2547" s="210"/>
      <c r="AA2547" s="211"/>
      <c r="AB2547" s="212"/>
      <c r="AC2547" s="213"/>
      <c r="AD2547" s="214"/>
      <c r="AE2547" s="215"/>
      <c r="AF2547" s="215"/>
      <c r="AG2547" s="215"/>
      <c r="AH2547" s="215"/>
      <c r="AI2547" s="215"/>
      <c r="AJ2547" s="215"/>
      <c r="AK2547" s="215"/>
      <c r="AL2547" s="215"/>
      <c r="AM2547" s="215"/>
      <c r="AN2547" s="209"/>
      <c r="AO2547" s="215"/>
      <c r="AP2547" s="215"/>
      <c r="AQ2547" s="215"/>
      <c r="AR2547" s="215"/>
      <c r="AS2547" s="215"/>
      <c r="AT2547" s="215"/>
      <c r="AU2547" s="215"/>
      <c r="AV2547" s="215"/>
      <c r="AW2547" s="215"/>
      <c r="AX2547" s="215"/>
      <c r="AY2547" s="215"/>
      <c r="AZ2547" s="215"/>
      <c r="BA2547" s="215"/>
      <c r="BB2547" s="215"/>
      <c r="BC2547" s="215"/>
      <c r="BD2547" s="85" t="n">
        <f aca="false">SUM(AC2547:BC2547)</f>
        <v>0</v>
      </c>
      <c r="BE2547" s="111" t="n">
        <f aca="false">IF((G2547+I2547+O2547-H2547-BD2547)&gt;=0,G2547+I2547+O2547-H2547-BD2547,0)</f>
        <v>0</v>
      </c>
      <c r="BF2547" s="112" t="n">
        <f aca="false">IF((H2547-I2547-O2547-G2547+BD2547)&gt;=0,H2547-I2547-O2547-G2547+BD2547,0)</f>
        <v>20</v>
      </c>
      <c r="BG2547" s="102"/>
      <c r="BH2547" s="103"/>
      <c r="BI2547" s="90"/>
      <c r="BJ2547" s="91" t="n">
        <v>-20</v>
      </c>
      <c r="BK2547" s="91" t="n">
        <f aca="false">BJ2547-BD2547+O2547</f>
        <v>-20</v>
      </c>
      <c r="BL2547" s="104"/>
    </row>
    <row r="2548" s="105" customFormat="true" ht="15" hidden="false" customHeight="false" outlineLevel="0" collapsed="false">
      <c r="A2548" s="207" t="n">
        <v>2542</v>
      </c>
      <c r="B2548" s="94" t="n">
        <v>43497</v>
      </c>
      <c r="C2548" s="95"/>
      <c r="D2548" s="96"/>
      <c r="E2548" s="74" t="n">
        <v>20</v>
      </c>
      <c r="F2548" s="97" t="s">
        <v>1893</v>
      </c>
      <c r="G2548" s="98" t="n">
        <v>0</v>
      </c>
      <c r="H2548" s="98" t="n">
        <v>40</v>
      </c>
      <c r="I2548" s="208"/>
      <c r="J2548" s="208"/>
      <c r="K2548" s="208"/>
      <c r="L2548" s="208"/>
      <c r="M2548" s="208"/>
      <c r="N2548" s="209"/>
      <c r="O2548" s="79" t="n">
        <f aca="false">SUM(J2548:N2548)</f>
        <v>0</v>
      </c>
      <c r="P2548" s="210"/>
      <c r="Q2548" s="210"/>
      <c r="R2548" s="210"/>
      <c r="S2548" s="210"/>
      <c r="T2548" s="210"/>
      <c r="U2548" s="210"/>
      <c r="V2548" s="210"/>
      <c r="W2548" s="210"/>
      <c r="X2548" s="210"/>
      <c r="Y2548" s="210"/>
      <c r="Z2548" s="210"/>
      <c r="AA2548" s="211"/>
      <c r="AB2548" s="212"/>
      <c r="AC2548" s="213"/>
      <c r="AD2548" s="214"/>
      <c r="AE2548" s="215"/>
      <c r="AF2548" s="215"/>
      <c r="AG2548" s="215"/>
      <c r="AH2548" s="215"/>
      <c r="AI2548" s="215"/>
      <c r="AJ2548" s="215"/>
      <c r="AK2548" s="215"/>
      <c r="AL2548" s="215"/>
      <c r="AM2548" s="215"/>
      <c r="AN2548" s="209"/>
      <c r="AO2548" s="215"/>
      <c r="AP2548" s="215"/>
      <c r="AQ2548" s="215"/>
      <c r="AR2548" s="215"/>
      <c r="AS2548" s="215"/>
      <c r="AT2548" s="215"/>
      <c r="AU2548" s="215"/>
      <c r="AV2548" s="215"/>
      <c r="AW2548" s="215"/>
      <c r="AX2548" s="215"/>
      <c r="AY2548" s="215"/>
      <c r="AZ2548" s="215"/>
      <c r="BA2548" s="215"/>
      <c r="BB2548" s="215"/>
      <c r="BC2548" s="215"/>
      <c r="BD2548" s="85" t="n">
        <f aca="false">SUM(AC2548:BC2548)</f>
        <v>0</v>
      </c>
      <c r="BE2548" s="111" t="n">
        <f aca="false">IF((G2548+I2548+O2548-H2548-BD2548)&gt;=0,G2548+I2548+O2548-H2548-BD2548,0)</f>
        <v>0</v>
      </c>
      <c r="BF2548" s="112" t="n">
        <f aca="false">IF((H2548-I2548-O2548-G2548+BD2548)&gt;=0,H2548-I2548-O2548-G2548+BD2548,0)</f>
        <v>40</v>
      </c>
      <c r="BG2548" s="102"/>
      <c r="BH2548" s="103"/>
      <c r="BI2548" s="90"/>
      <c r="BJ2548" s="91" t="n">
        <v>-40</v>
      </c>
      <c r="BK2548" s="91" t="n">
        <f aca="false">BJ2548-BD2548+O2548</f>
        <v>-40</v>
      </c>
      <c r="BL2548" s="104"/>
    </row>
    <row r="2549" s="105" customFormat="true" ht="15" hidden="false" customHeight="false" outlineLevel="0" collapsed="false">
      <c r="A2549" s="207" t="n">
        <v>2543</v>
      </c>
      <c r="B2549" s="94" t="n">
        <v>43497</v>
      </c>
      <c r="C2549" s="95"/>
      <c r="D2549" s="96"/>
      <c r="E2549" s="74" t="n">
        <v>20</v>
      </c>
      <c r="F2549" s="97" t="s">
        <v>1894</v>
      </c>
      <c r="G2549" s="98" t="n">
        <v>0</v>
      </c>
      <c r="H2549" s="98" t="n">
        <v>200</v>
      </c>
      <c r="I2549" s="208"/>
      <c r="J2549" s="208"/>
      <c r="K2549" s="208"/>
      <c r="L2549" s="208"/>
      <c r="M2549" s="208"/>
      <c r="N2549" s="209"/>
      <c r="O2549" s="79" t="n">
        <f aca="false">SUM(J2549:N2549)</f>
        <v>0</v>
      </c>
      <c r="P2549" s="215"/>
      <c r="Q2549" s="215"/>
      <c r="R2549" s="215"/>
      <c r="S2549" s="215"/>
      <c r="T2549" s="215"/>
      <c r="U2549" s="215"/>
      <c r="V2549" s="215"/>
      <c r="W2549" s="215"/>
      <c r="X2549" s="215"/>
      <c r="Y2549" s="215"/>
      <c r="Z2549" s="215"/>
      <c r="AA2549" s="217"/>
      <c r="AB2549" s="218"/>
      <c r="AC2549" s="213"/>
      <c r="AD2549" s="214"/>
      <c r="AE2549" s="215"/>
      <c r="AF2549" s="215"/>
      <c r="AG2549" s="215"/>
      <c r="AH2549" s="215"/>
      <c r="AI2549" s="215"/>
      <c r="AJ2549" s="215"/>
      <c r="AK2549" s="215"/>
      <c r="AL2549" s="215"/>
      <c r="AM2549" s="215"/>
      <c r="AN2549" s="209"/>
      <c r="AO2549" s="215"/>
      <c r="AP2549" s="215"/>
      <c r="AQ2549" s="215"/>
      <c r="AR2549" s="215"/>
      <c r="AS2549" s="215"/>
      <c r="AT2549" s="215"/>
      <c r="AU2549" s="215"/>
      <c r="AV2549" s="215"/>
      <c r="AW2549" s="215"/>
      <c r="AX2549" s="215"/>
      <c r="AY2549" s="215"/>
      <c r="AZ2549" s="215"/>
      <c r="BA2549" s="215"/>
      <c r="BB2549" s="215"/>
      <c r="BC2549" s="215"/>
      <c r="BD2549" s="85" t="n">
        <f aca="false">SUM(AC2549:BC2549)</f>
        <v>0</v>
      </c>
      <c r="BE2549" s="111" t="n">
        <f aca="false">IF((G2549+I2549+O2549-H2549-BD2549)&gt;=0,G2549+I2549+O2549-H2549-BD2549,0)</f>
        <v>0</v>
      </c>
      <c r="BF2549" s="112" t="n">
        <f aca="false">IF((H2549-I2549-O2549-G2549+BD2549)&gt;=0,H2549-I2549-O2549-G2549+BD2549,0)</f>
        <v>200</v>
      </c>
      <c r="BG2549" s="102"/>
      <c r="BH2549" s="103"/>
      <c r="BI2549" s="90"/>
      <c r="BJ2549" s="91" t="n">
        <v>-200</v>
      </c>
      <c r="BK2549" s="91" t="n">
        <f aca="false">BJ2549-BD2549+O2549</f>
        <v>-200</v>
      </c>
      <c r="BL2549" s="104"/>
    </row>
    <row r="2550" s="105" customFormat="true" ht="15" hidden="false" customHeight="false" outlineLevel="0" collapsed="false">
      <c r="A2550" s="207" t="n">
        <v>2544</v>
      </c>
      <c r="B2550" s="94" t="n">
        <v>43497</v>
      </c>
      <c r="C2550" s="95"/>
      <c r="D2550" s="96"/>
      <c r="E2550" s="74" t="n">
        <v>72</v>
      </c>
      <c r="F2550" s="97" t="s">
        <v>1895</v>
      </c>
      <c r="G2550" s="98" t="n">
        <v>0</v>
      </c>
      <c r="H2550" s="98" t="n">
        <v>0</v>
      </c>
      <c r="I2550" s="208"/>
      <c r="J2550" s="208"/>
      <c r="K2550" s="208"/>
      <c r="L2550" s="208"/>
      <c r="M2550" s="208"/>
      <c r="N2550" s="209"/>
      <c r="O2550" s="79" t="n">
        <f aca="false">SUM(J2550:N2550)</f>
        <v>0</v>
      </c>
      <c r="P2550" s="210"/>
      <c r="Q2550" s="210"/>
      <c r="R2550" s="210"/>
      <c r="S2550" s="210"/>
      <c r="T2550" s="210"/>
      <c r="U2550" s="210"/>
      <c r="V2550" s="210"/>
      <c r="W2550" s="210"/>
      <c r="X2550" s="210"/>
      <c r="Y2550" s="210"/>
      <c r="Z2550" s="210"/>
      <c r="AA2550" s="211"/>
      <c r="AB2550" s="212"/>
      <c r="AC2550" s="213"/>
      <c r="AD2550" s="214"/>
      <c r="AE2550" s="215"/>
      <c r="AF2550" s="215"/>
      <c r="AG2550" s="215"/>
      <c r="AH2550" s="215"/>
      <c r="AI2550" s="215"/>
      <c r="AJ2550" s="215"/>
      <c r="AK2550" s="215"/>
      <c r="AL2550" s="215"/>
      <c r="AM2550" s="215"/>
      <c r="AN2550" s="209"/>
      <c r="AO2550" s="215"/>
      <c r="AP2550" s="215"/>
      <c r="AQ2550" s="215"/>
      <c r="AR2550" s="215"/>
      <c r="AS2550" s="215"/>
      <c r="AT2550" s="215"/>
      <c r="AU2550" s="215"/>
      <c r="AV2550" s="215"/>
      <c r="AW2550" s="215"/>
      <c r="AX2550" s="215"/>
      <c r="AY2550" s="215"/>
      <c r="AZ2550" s="215"/>
      <c r="BA2550" s="215"/>
      <c r="BB2550" s="215"/>
      <c r="BC2550" s="215"/>
      <c r="BD2550" s="85" t="n">
        <f aca="false">SUM(AC2550:BC2550)</f>
        <v>0</v>
      </c>
      <c r="BE2550" s="111" t="n">
        <f aca="false">IF((G2550+I2550+O2550-H2550-BD2550)&gt;=0,G2550+I2550+O2550-H2550-BD2550,0)</f>
        <v>0</v>
      </c>
      <c r="BF2550" s="112" t="n">
        <f aca="false">IF((H2550-I2550-O2550-G2550+BD2550)&gt;=0,H2550-I2550-O2550-G2550+BD2550,0)</f>
        <v>0</v>
      </c>
      <c r="BG2550" s="102"/>
      <c r="BH2550" s="103"/>
      <c r="BI2550" s="90"/>
      <c r="BJ2550" s="91" t="n">
        <v>0</v>
      </c>
      <c r="BK2550" s="91" t="n">
        <f aca="false">BJ2550-BD2550+O2550</f>
        <v>0</v>
      </c>
      <c r="BL2550" s="104"/>
    </row>
    <row r="2551" s="105" customFormat="true" ht="15" hidden="false" customHeight="false" outlineLevel="0" collapsed="false">
      <c r="A2551" s="207" t="n">
        <v>2545</v>
      </c>
      <c r="B2551" s="94" t="n">
        <v>43497</v>
      </c>
      <c r="C2551" s="95"/>
      <c r="D2551" s="96"/>
      <c r="E2551" s="74" t="n">
        <v>72</v>
      </c>
      <c r="F2551" s="97" t="s">
        <v>1896</v>
      </c>
      <c r="G2551" s="98" t="n">
        <v>0</v>
      </c>
      <c r="H2551" s="98" t="n">
        <v>7</v>
      </c>
      <c r="I2551" s="208"/>
      <c r="J2551" s="208"/>
      <c r="K2551" s="208"/>
      <c r="L2551" s="208"/>
      <c r="M2551" s="208"/>
      <c r="N2551" s="209"/>
      <c r="O2551" s="79" t="n">
        <f aca="false">SUM(J2551:N2551)</f>
        <v>0</v>
      </c>
      <c r="P2551" s="210"/>
      <c r="Q2551" s="210"/>
      <c r="R2551" s="210"/>
      <c r="S2551" s="210"/>
      <c r="T2551" s="210"/>
      <c r="U2551" s="210"/>
      <c r="V2551" s="210"/>
      <c r="W2551" s="210"/>
      <c r="X2551" s="210"/>
      <c r="Y2551" s="210"/>
      <c r="Z2551" s="210"/>
      <c r="AA2551" s="211"/>
      <c r="AB2551" s="212"/>
      <c r="AC2551" s="213"/>
      <c r="AD2551" s="214"/>
      <c r="AE2551" s="215"/>
      <c r="AF2551" s="215"/>
      <c r="AG2551" s="215"/>
      <c r="AH2551" s="215"/>
      <c r="AI2551" s="215"/>
      <c r="AJ2551" s="215"/>
      <c r="AK2551" s="215"/>
      <c r="AL2551" s="215"/>
      <c r="AM2551" s="215"/>
      <c r="AN2551" s="209"/>
      <c r="AO2551" s="215"/>
      <c r="AP2551" s="215"/>
      <c r="AQ2551" s="215"/>
      <c r="AR2551" s="215"/>
      <c r="AS2551" s="215"/>
      <c r="AT2551" s="215"/>
      <c r="AU2551" s="215"/>
      <c r="AV2551" s="215"/>
      <c r="AW2551" s="215"/>
      <c r="AX2551" s="215"/>
      <c r="AY2551" s="215"/>
      <c r="AZ2551" s="215"/>
      <c r="BA2551" s="215"/>
      <c r="BB2551" s="215"/>
      <c r="BC2551" s="215"/>
      <c r="BD2551" s="85" t="n">
        <f aca="false">SUM(AC2551:BC2551)</f>
        <v>0</v>
      </c>
      <c r="BE2551" s="111" t="n">
        <f aca="false">IF((G2551+I2551+O2551-H2551-BD2551)&gt;=0,G2551+I2551+O2551-H2551-BD2551,0)</f>
        <v>0</v>
      </c>
      <c r="BF2551" s="112" t="n">
        <f aca="false">IF((H2551-I2551-O2551-G2551+BD2551)&gt;=0,H2551-I2551-O2551-G2551+BD2551,0)</f>
        <v>7</v>
      </c>
      <c r="BG2551" s="102" t="n">
        <v>43682</v>
      </c>
      <c r="BH2551" s="103"/>
      <c r="BI2551" s="90"/>
      <c r="BJ2551" s="91" t="n">
        <v>-7</v>
      </c>
      <c r="BK2551" s="91" t="n">
        <f aca="false">BJ2551-BD2551+O2551</f>
        <v>-7</v>
      </c>
      <c r="BL2551" s="104"/>
    </row>
    <row r="2552" s="105" customFormat="true" ht="15" hidden="false" customHeight="false" outlineLevel="0" collapsed="false">
      <c r="A2552" s="207" t="n">
        <v>2546</v>
      </c>
      <c r="B2552" s="94" t="n">
        <v>43497</v>
      </c>
      <c r="C2552" s="95"/>
      <c r="D2552" s="96"/>
      <c r="E2552" s="74" t="n">
        <v>72</v>
      </c>
      <c r="F2552" s="97" t="s">
        <v>1897</v>
      </c>
      <c r="G2552" s="98" t="n">
        <v>0</v>
      </c>
      <c r="H2552" s="98" t="n">
        <v>216</v>
      </c>
      <c r="I2552" s="208"/>
      <c r="J2552" s="208"/>
      <c r="K2552" s="208"/>
      <c r="L2552" s="208"/>
      <c r="M2552" s="208"/>
      <c r="N2552" s="209"/>
      <c r="O2552" s="79" t="n">
        <f aca="false">SUM(J2552:N2552)</f>
        <v>0</v>
      </c>
      <c r="P2552" s="210"/>
      <c r="Q2552" s="210"/>
      <c r="R2552" s="210"/>
      <c r="S2552" s="210"/>
      <c r="T2552" s="210"/>
      <c r="U2552" s="210"/>
      <c r="V2552" s="210"/>
      <c r="W2552" s="210"/>
      <c r="X2552" s="210"/>
      <c r="Y2552" s="210"/>
      <c r="Z2552" s="210"/>
      <c r="AA2552" s="211"/>
      <c r="AB2552" s="212"/>
      <c r="AC2552" s="213"/>
      <c r="AD2552" s="214"/>
      <c r="AE2552" s="215"/>
      <c r="AF2552" s="215"/>
      <c r="AG2552" s="215"/>
      <c r="AH2552" s="215"/>
      <c r="AI2552" s="215"/>
      <c r="AJ2552" s="215"/>
      <c r="AK2552" s="215"/>
      <c r="AL2552" s="215"/>
      <c r="AM2552" s="215"/>
      <c r="AN2552" s="209"/>
      <c r="AO2552" s="215"/>
      <c r="AP2552" s="215"/>
      <c r="AQ2552" s="215"/>
      <c r="AR2552" s="215"/>
      <c r="AS2552" s="215"/>
      <c r="AT2552" s="215"/>
      <c r="AU2552" s="215"/>
      <c r="AV2552" s="215"/>
      <c r="AW2552" s="215"/>
      <c r="AX2552" s="215"/>
      <c r="AY2552" s="215"/>
      <c r="AZ2552" s="215"/>
      <c r="BA2552" s="215"/>
      <c r="BB2552" s="215"/>
      <c r="BC2552" s="215"/>
      <c r="BD2552" s="85" t="n">
        <f aca="false">SUM(AC2552:BC2552)</f>
        <v>0</v>
      </c>
      <c r="BE2552" s="111" t="n">
        <f aca="false">IF((G2552+I2552+O2552-H2552-BD2552)&gt;=0,G2552+I2552+O2552-H2552-BD2552,0)</f>
        <v>0</v>
      </c>
      <c r="BF2552" s="112" t="n">
        <f aca="false">IF((H2552-I2552-O2552-G2552+BD2552)&gt;=0,H2552-I2552-O2552-G2552+BD2552,0)</f>
        <v>216</v>
      </c>
      <c r="BG2552" s="102" t="n">
        <v>43619</v>
      </c>
      <c r="BH2552" s="103"/>
      <c r="BI2552" s="90"/>
      <c r="BJ2552" s="91" t="n">
        <v>-216</v>
      </c>
      <c r="BK2552" s="91" t="n">
        <f aca="false">BJ2552-BD2552+O2552</f>
        <v>-216</v>
      </c>
      <c r="BL2552" s="104"/>
    </row>
    <row r="2553" s="105" customFormat="true" ht="15" hidden="false" customHeight="false" outlineLevel="0" collapsed="false">
      <c r="A2553" s="207" t="n">
        <v>2547</v>
      </c>
      <c r="B2553" s="94" t="n">
        <v>43497</v>
      </c>
      <c r="C2553" s="95"/>
      <c r="D2553" s="96"/>
      <c r="E2553" s="74" t="n">
        <v>20</v>
      </c>
      <c r="F2553" s="97" t="s">
        <v>1898</v>
      </c>
      <c r="G2553" s="98" t="n">
        <v>20</v>
      </c>
      <c r="H2553" s="98" t="n">
        <v>0</v>
      </c>
      <c r="I2553" s="208"/>
      <c r="J2553" s="208"/>
      <c r="K2553" s="208"/>
      <c r="L2553" s="208"/>
      <c r="M2553" s="208"/>
      <c r="N2553" s="209" t="n">
        <v>20</v>
      </c>
      <c r="O2553" s="79" t="n">
        <f aca="false">SUM(J2553:N2553)</f>
        <v>20</v>
      </c>
      <c r="P2553" s="215"/>
      <c r="Q2553" s="215"/>
      <c r="R2553" s="215"/>
      <c r="S2553" s="215"/>
      <c r="T2553" s="215"/>
      <c r="U2553" s="210"/>
      <c r="V2553" s="210"/>
      <c r="W2553" s="210"/>
      <c r="X2553" s="210"/>
      <c r="Y2553" s="210"/>
      <c r="Z2553" s="210"/>
      <c r="AA2553" s="211"/>
      <c r="AB2553" s="212"/>
      <c r="AC2553" s="213"/>
      <c r="AD2553" s="214"/>
      <c r="AE2553" s="215"/>
      <c r="AF2553" s="215"/>
      <c r="AG2553" s="215" t="n">
        <v>100</v>
      </c>
      <c r="AH2553" s="215"/>
      <c r="AI2553" s="215"/>
      <c r="AJ2553" s="215"/>
      <c r="AK2553" s="215"/>
      <c r="AL2553" s="215"/>
      <c r="AM2553" s="215"/>
      <c r="AN2553" s="209"/>
      <c r="AO2553" s="215"/>
      <c r="AP2553" s="215"/>
      <c r="AQ2553" s="215"/>
      <c r="AR2553" s="215"/>
      <c r="AS2553" s="215"/>
      <c r="AT2553" s="215"/>
      <c r="AU2553" s="215"/>
      <c r="AV2553" s="215"/>
      <c r="AW2553" s="215"/>
      <c r="AX2553" s="215"/>
      <c r="AY2553" s="215"/>
      <c r="AZ2553" s="215"/>
      <c r="BA2553" s="215"/>
      <c r="BB2553" s="215"/>
      <c r="BC2553" s="215"/>
      <c r="BD2553" s="85" t="n">
        <f aca="false">SUM(AC2553:BC2553)</f>
        <v>100</v>
      </c>
      <c r="BE2553" s="111" t="n">
        <f aca="false">IF((G2553+I2553+O2553-H2553-BD2553)&gt;=0,G2553+I2553+O2553-H2553-BD2553,0)</f>
        <v>0</v>
      </c>
      <c r="BF2553" s="112" t="n">
        <f aca="false">IF((H2553-I2553-O2553-G2553+BD2553)&gt;=0,H2553-I2553-O2553-G2553+BD2553,0)</f>
        <v>60</v>
      </c>
      <c r="BG2553" s="102"/>
      <c r="BH2553" s="103"/>
      <c r="BI2553" s="90" t="s">
        <v>394</v>
      </c>
      <c r="BJ2553" s="91" t="n">
        <v>20</v>
      </c>
      <c r="BK2553" s="91" t="n">
        <f aca="false">BJ2553-BD2553+O2553</f>
        <v>-60</v>
      </c>
      <c r="BL2553" s="104"/>
    </row>
    <row r="2554" s="105" customFormat="true" ht="15" hidden="false" customHeight="false" outlineLevel="0" collapsed="false">
      <c r="A2554" s="207" t="n">
        <v>2548</v>
      </c>
      <c r="B2554" s="94" t="n">
        <v>43497</v>
      </c>
      <c r="C2554" s="95"/>
      <c r="D2554" s="96"/>
      <c r="E2554" s="74" t="n">
        <v>20</v>
      </c>
      <c r="F2554" s="295" t="s">
        <v>1899</v>
      </c>
      <c r="G2554" s="98" t="n">
        <v>0</v>
      </c>
      <c r="H2554" s="98" t="n">
        <v>60</v>
      </c>
      <c r="I2554" s="208"/>
      <c r="J2554" s="208"/>
      <c r="K2554" s="208"/>
      <c r="L2554" s="208"/>
      <c r="M2554" s="208"/>
      <c r="N2554" s="209"/>
      <c r="O2554" s="79" t="n">
        <f aca="false">SUM(J2554:N2554)</f>
        <v>0</v>
      </c>
      <c r="P2554" s="210"/>
      <c r="Q2554" s="210"/>
      <c r="R2554" s="210"/>
      <c r="S2554" s="210"/>
      <c r="T2554" s="210"/>
      <c r="U2554" s="210"/>
      <c r="V2554" s="210"/>
      <c r="W2554" s="210"/>
      <c r="X2554" s="210"/>
      <c r="Y2554" s="210"/>
      <c r="Z2554" s="210"/>
      <c r="AA2554" s="211"/>
      <c r="AB2554" s="212"/>
      <c r="AC2554" s="213"/>
      <c r="AD2554" s="214"/>
      <c r="AE2554" s="215"/>
      <c r="AF2554" s="215"/>
      <c r="AG2554" s="215"/>
      <c r="AH2554" s="215"/>
      <c r="AI2554" s="215"/>
      <c r="AJ2554" s="215"/>
      <c r="AK2554" s="215"/>
      <c r="AL2554" s="215"/>
      <c r="AM2554" s="215"/>
      <c r="AN2554" s="209"/>
      <c r="AO2554" s="215"/>
      <c r="AP2554" s="215"/>
      <c r="AQ2554" s="215"/>
      <c r="AR2554" s="215"/>
      <c r="AS2554" s="215"/>
      <c r="AT2554" s="215"/>
      <c r="AU2554" s="215"/>
      <c r="AV2554" s="215"/>
      <c r="AW2554" s="215"/>
      <c r="AX2554" s="215"/>
      <c r="AY2554" s="215"/>
      <c r="AZ2554" s="215"/>
      <c r="BA2554" s="215"/>
      <c r="BB2554" s="215"/>
      <c r="BC2554" s="215"/>
      <c r="BD2554" s="85" t="n">
        <f aca="false">SUM(AC2554:BC2554)</f>
        <v>0</v>
      </c>
      <c r="BE2554" s="111" t="n">
        <f aca="false">IF((G2554+I2554+O2554-H2554-BD2554)&gt;=0,G2554+I2554+O2554-H2554-BD2554,0)</f>
        <v>0</v>
      </c>
      <c r="BF2554" s="112" t="n">
        <f aca="false">IF((H2554-I2554-O2554-G2554+BD2554)&gt;=0,H2554-I2554-O2554-G2554+BD2554,0)</f>
        <v>60</v>
      </c>
      <c r="BG2554" s="102"/>
      <c r="BH2554" s="103"/>
      <c r="BI2554" s="90"/>
      <c r="BJ2554" s="91" t="n">
        <v>-60</v>
      </c>
      <c r="BK2554" s="91" t="n">
        <f aca="false">BJ2554-BD2554+O2554</f>
        <v>-60</v>
      </c>
      <c r="BL2554" s="104"/>
    </row>
    <row r="2555" s="105" customFormat="true" ht="15" hidden="false" customHeight="false" outlineLevel="0" collapsed="false">
      <c r="A2555" s="207" t="n">
        <v>2549</v>
      </c>
      <c r="B2555" s="94" t="n">
        <v>43497</v>
      </c>
      <c r="C2555" s="95"/>
      <c r="D2555" s="96"/>
      <c r="E2555" s="74" t="n">
        <v>72</v>
      </c>
      <c r="F2555" s="97" t="s">
        <v>1900</v>
      </c>
      <c r="G2555" s="98" t="n">
        <v>72</v>
      </c>
      <c r="H2555" s="98" t="n">
        <v>0</v>
      </c>
      <c r="I2555" s="208"/>
      <c r="J2555" s="208"/>
      <c r="K2555" s="208"/>
      <c r="L2555" s="208"/>
      <c r="M2555" s="208"/>
      <c r="N2555" s="209"/>
      <c r="O2555" s="79" t="n">
        <f aca="false">SUM(J2555:N2555)</f>
        <v>0</v>
      </c>
      <c r="P2555" s="210"/>
      <c r="Q2555" s="210"/>
      <c r="R2555" s="210"/>
      <c r="S2555" s="210"/>
      <c r="T2555" s="210"/>
      <c r="U2555" s="210"/>
      <c r="V2555" s="210"/>
      <c r="W2555" s="210"/>
      <c r="X2555" s="210"/>
      <c r="Y2555" s="210"/>
      <c r="Z2555" s="210"/>
      <c r="AA2555" s="211"/>
      <c r="AB2555" s="212"/>
      <c r="AC2555" s="213"/>
      <c r="AD2555" s="214"/>
      <c r="AE2555" s="215"/>
      <c r="AF2555" s="215"/>
      <c r="AG2555" s="215"/>
      <c r="AH2555" s="215"/>
      <c r="AI2555" s="215"/>
      <c r="AJ2555" s="215"/>
      <c r="AK2555" s="215"/>
      <c r="AL2555" s="215"/>
      <c r="AM2555" s="215"/>
      <c r="AN2555" s="209"/>
      <c r="AO2555" s="215"/>
      <c r="AP2555" s="215"/>
      <c r="AQ2555" s="215"/>
      <c r="AR2555" s="215"/>
      <c r="AS2555" s="215"/>
      <c r="AT2555" s="215"/>
      <c r="AU2555" s="215"/>
      <c r="AV2555" s="215"/>
      <c r="AW2555" s="215"/>
      <c r="AX2555" s="215"/>
      <c r="AY2555" s="215"/>
      <c r="AZ2555" s="215"/>
      <c r="BA2555" s="215"/>
      <c r="BB2555" s="215"/>
      <c r="BC2555" s="215"/>
      <c r="BD2555" s="85" t="n">
        <f aca="false">SUM(AC2555:BC2555)</f>
        <v>0</v>
      </c>
      <c r="BE2555" s="111" t="n">
        <f aca="false">IF((G2555+I2555+O2555-H2555-BD2555)&gt;=0,G2555+I2555+O2555-H2555-BD2555,0)</f>
        <v>72</v>
      </c>
      <c r="BF2555" s="112" t="n">
        <f aca="false">IF((H2555-I2555-O2555-G2555+BD2555)&gt;=0,H2555-I2555-O2555-G2555+BD2555,0)</f>
        <v>0</v>
      </c>
      <c r="BG2555" s="102"/>
      <c r="BH2555" s="103"/>
      <c r="BI2555" s="90"/>
      <c r="BJ2555" s="91" t="n">
        <v>72</v>
      </c>
      <c r="BK2555" s="91" t="n">
        <f aca="false">BJ2555-BD2555+O2555</f>
        <v>72</v>
      </c>
      <c r="BL2555" s="104"/>
    </row>
    <row r="2556" s="105" customFormat="true" ht="15" hidden="false" customHeight="false" outlineLevel="0" collapsed="false">
      <c r="A2556" s="207" t="n">
        <v>2550</v>
      </c>
      <c r="B2556" s="94" t="n">
        <v>43497</v>
      </c>
      <c r="C2556" s="95"/>
      <c r="D2556" s="96"/>
      <c r="E2556" s="74" t="n">
        <v>72</v>
      </c>
      <c r="F2556" s="97" t="s">
        <v>1901</v>
      </c>
      <c r="G2556" s="98" t="n">
        <v>144</v>
      </c>
      <c r="H2556" s="98" t="n">
        <v>0</v>
      </c>
      <c r="I2556" s="208"/>
      <c r="J2556" s="208"/>
      <c r="K2556" s="208"/>
      <c r="L2556" s="208"/>
      <c r="M2556" s="208"/>
      <c r="N2556" s="209"/>
      <c r="O2556" s="79" t="n">
        <f aca="false">SUM(J2556:N2556)</f>
        <v>0</v>
      </c>
      <c r="P2556" s="210"/>
      <c r="Q2556" s="210"/>
      <c r="R2556" s="210"/>
      <c r="S2556" s="210"/>
      <c r="T2556" s="210"/>
      <c r="U2556" s="210"/>
      <c r="V2556" s="210"/>
      <c r="W2556" s="210"/>
      <c r="X2556" s="210"/>
      <c r="Y2556" s="210"/>
      <c r="Z2556" s="210"/>
      <c r="AA2556" s="211"/>
      <c r="AB2556" s="212"/>
      <c r="AC2556" s="213"/>
      <c r="AD2556" s="214"/>
      <c r="AE2556" s="215"/>
      <c r="AF2556" s="215"/>
      <c r="AG2556" s="215"/>
      <c r="AH2556" s="215"/>
      <c r="AI2556" s="215"/>
      <c r="AJ2556" s="215"/>
      <c r="AK2556" s="215"/>
      <c r="AL2556" s="215"/>
      <c r="AM2556" s="215"/>
      <c r="AN2556" s="209"/>
      <c r="AO2556" s="215"/>
      <c r="AP2556" s="215"/>
      <c r="AQ2556" s="215"/>
      <c r="AR2556" s="215"/>
      <c r="AS2556" s="215"/>
      <c r="AT2556" s="215"/>
      <c r="AU2556" s="215"/>
      <c r="AV2556" s="215"/>
      <c r="AW2556" s="215"/>
      <c r="AX2556" s="215"/>
      <c r="AY2556" s="215"/>
      <c r="AZ2556" s="215"/>
      <c r="BA2556" s="215"/>
      <c r="BB2556" s="215"/>
      <c r="BC2556" s="215"/>
      <c r="BD2556" s="85" t="n">
        <f aca="false">SUM(AC2556:BC2556)</f>
        <v>0</v>
      </c>
      <c r="BE2556" s="111" t="n">
        <f aca="false">IF((G2556+I2556+O2556-H2556-BD2556)&gt;=0,G2556+I2556+O2556-H2556-BD2556,0)</f>
        <v>144</v>
      </c>
      <c r="BF2556" s="112" t="n">
        <f aca="false">IF((H2556-I2556-O2556-G2556+BD2556)&gt;=0,H2556-I2556-O2556-G2556+BD2556,0)</f>
        <v>0</v>
      </c>
      <c r="BG2556" s="102"/>
      <c r="BH2556" s="103"/>
      <c r="BI2556" s="90"/>
      <c r="BJ2556" s="91" t="n">
        <v>144</v>
      </c>
      <c r="BK2556" s="91" t="n">
        <f aca="false">BJ2556-BD2556+O2556</f>
        <v>144</v>
      </c>
      <c r="BL2556" s="104"/>
    </row>
    <row r="2557" s="105" customFormat="true" ht="15" hidden="false" customHeight="false" outlineLevel="0" collapsed="false">
      <c r="A2557" s="207" t="n">
        <v>2551</v>
      </c>
      <c r="B2557" s="94" t="n">
        <v>43497</v>
      </c>
      <c r="C2557" s="95"/>
      <c r="D2557" s="96"/>
      <c r="E2557" s="74" t="n">
        <v>20</v>
      </c>
      <c r="F2557" s="97" t="s">
        <v>1902</v>
      </c>
      <c r="G2557" s="98" t="n">
        <v>0</v>
      </c>
      <c r="H2557" s="98" t="n">
        <v>0</v>
      </c>
      <c r="I2557" s="208"/>
      <c r="J2557" s="208"/>
      <c r="K2557" s="208"/>
      <c r="L2557" s="208"/>
      <c r="M2557" s="208"/>
      <c r="N2557" s="209"/>
      <c r="O2557" s="79" t="n">
        <f aca="false">SUM(J2557:N2557)</f>
        <v>0</v>
      </c>
      <c r="P2557" s="210"/>
      <c r="Q2557" s="210"/>
      <c r="R2557" s="210"/>
      <c r="S2557" s="210"/>
      <c r="T2557" s="210"/>
      <c r="U2557" s="210"/>
      <c r="V2557" s="210"/>
      <c r="W2557" s="210"/>
      <c r="X2557" s="210"/>
      <c r="Y2557" s="210"/>
      <c r="Z2557" s="210"/>
      <c r="AA2557" s="211"/>
      <c r="AB2557" s="212"/>
      <c r="AC2557" s="213"/>
      <c r="AD2557" s="214"/>
      <c r="AE2557" s="215"/>
      <c r="AF2557" s="215"/>
      <c r="AG2557" s="215"/>
      <c r="AH2557" s="215"/>
      <c r="AI2557" s="215"/>
      <c r="AJ2557" s="215"/>
      <c r="AK2557" s="215"/>
      <c r="AL2557" s="215"/>
      <c r="AM2557" s="215"/>
      <c r="AN2557" s="209"/>
      <c r="AO2557" s="215"/>
      <c r="AP2557" s="215"/>
      <c r="AQ2557" s="215"/>
      <c r="AR2557" s="215"/>
      <c r="AS2557" s="215"/>
      <c r="AT2557" s="215"/>
      <c r="AU2557" s="215"/>
      <c r="AV2557" s="215"/>
      <c r="AW2557" s="215"/>
      <c r="AX2557" s="215"/>
      <c r="AY2557" s="215"/>
      <c r="AZ2557" s="215"/>
      <c r="BA2557" s="215"/>
      <c r="BB2557" s="215"/>
      <c r="BC2557" s="215"/>
      <c r="BD2557" s="85" t="n">
        <f aca="false">SUM(AC2557:BC2557)</f>
        <v>0</v>
      </c>
      <c r="BE2557" s="111" t="n">
        <f aca="false">IF((G2557+I2557+O2557-H2557-BD2557)&gt;=0,G2557+I2557+O2557-H2557-BD2557,0)</f>
        <v>0</v>
      </c>
      <c r="BF2557" s="112" t="n">
        <f aca="false">IF((H2557-I2557-O2557-G2557+BD2557)&gt;=0,H2557-I2557-O2557-G2557+BD2557,0)</f>
        <v>0</v>
      </c>
      <c r="BG2557" s="102"/>
      <c r="BH2557" s="103"/>
      <c r="BI2557" s="90"/>
      <c r="BJ2557" s="91" t="n">
        <v>0</v>
      </c>
      <c r="BK2557" s="91" t="n">
        <f aca="false">BJ2557-BD2557+O2557</f>
        <v>0</v>
      </c>
      <c r="BL2557" s="291"/>
    </row>
    <row r="2558" s="93" customFormat="true" ht="15" hidden="false" customHeight="false" outlineLevel="0" collapsed="false">
      <c r="A2558" s="207" t="n">
        <v>2552</v>
      </c>
      <c r="B2558" s="71" t="n">
        <v>43497</v>
      </c>
      <c r="C2558" s="72"/>
      <c r="D2558" s="73"/>
      <c r="E2558" s="74" t="n">
        <v>72</v>
      </c>
      <c r="F2558" s="75" t="s">
        <v>1903</v>
      </c>
      <c r="G2558" s="76" t="n">
        <v>0</v>
      </c>
      <c r="H2558" s="76" t="n">
        <v>72</v>
      </c>
      <c r="I2558" s="208"/>
      <c r="J2558" s="208"/>
      <c r="K2558" s="208"/>
      <c r="L2558" s="208"/>
      <c r="M2558" s="208"/>
      <c r="N2558" s="209"/>
      <c r="O2558" s="79" t="n">
        <f aca="false">SUM(J2558:N2558)</f>
        <v>0</v>
      </c>
      <c r="P2558" s="215"/>
      <c r="Q2558" s="215"/>
      <c r="R2558" s="215"/>
      <c r="S2558" s="215"/>
      <c r="T2558" s="215"/>
      <c r="U2558" s="215"/>
      <c r="V2558" s="215"/>
      <c r="W2558" s="215"/>
      <c r="X2558" s="215"/>
      <c r="Y2558" s="215"/>
      <c r="Z2558" s="215"/>
      <c r="AA2558" s="217"/>
      <c r="AB2558" s="218"/>
      <c r="AC2558" s="213"/>
      <c r="AD2558" s="214"/>
      <c r="AE2558" s="215"/>
      <c r="AF2558" s="215"/>
      <c r="AG2558" s="215"/>
      <c r="AH2558" s="215"/>
      <c r="AI2558" s="215"/>
      <c r="AJ2558" s="215"/>
      <c r="AK2558" s="215"/>
      <c r="AL2558" s="215"/>
      <c r="AM2558" s="215"/>
      <c r="AN2558" s="209"/>
      <c r="AO2558" s="215"/>
      <c r="AP2558" s="215"/>
      <c r="AQ2558" s="215"/>
      <c r="AR2558" s="215"/>
      <c r="AS2558" s="215"/>
      <c r="AT2558" s="215"/>
      <c r="AU2558" s="215"/>
      <c r="AV2558" s="215"/>
      <c r="AW2558" s="215"/>
      <c r="AX2558" s="215"/>
      <c r="AY2558" s="215"/>
      <c r="AZ2558" s="215"/>
      <c r="BA2558" s="215"/>
      <c r="BB2558" s="215"/>
      <c r="BC2558" s="215"/>
      <c r="BD2558" s="85" t="n">
        <f aca="false">SUM(AC2558:BC2558)</f>
        <v>0</v>
      </c>
      <c r="BE2558" s="86" t="n">
        <f aca="false">IF((G2558+I2558+O2558-H2558-BD2558)&gt;=0,G2558+I2558+O2558-H2558-BD2558,0)</f>
        <v>0</v>
      </c>
      <c r="BF2558" s="87" t="n">
        <f aca="false">IF((H2558-I2558-O2558-G2558+BD2558)&gt;=0,H2558-I2558-O2558-G2558+BD2558,0)</f>
        <v>72</v>
      </c>
      <c r="BG2558" s="106"/>
      <c r="BH2558" s="107"/>
      <c r="BI2558" s="90"/>
      <c r="BJ2558" s="91" t="n">
        <v>-72</v>
      </c>
      <c r="BK2558" s="91" t="n">
        <f aca="false">BJ2558-BD2558+O2558</f>
        <v>-72</v>
      </c>
      <c r="BL2558" s="92"/>
    </row>
    <row r="2559" s="105" customFormat="true" ht="15" hidden="false" customHeight="false" outlineLevel="0" collapsed="false">
      <c r="A2559" s="207" t="n">
        <v>2553</v>
      </c>
      <c r="B2559" s="94" t="n">
        <v>43497</v>
      </c>
      <c r="C2559" s="95"/>
      <c r="D2559" s="96"/>
      <c r="E2559" s="74" t="n">
        <v>72</v>
      </c>
      <c r="F2559" s="97" t="s">
        <v>1904</v>
      </c>
      <c r="G2559" s="98" t="n">
        <v>0</v>
      </c>
      <c r="H2559" s="98" t="n">
        <v>374</v>
      </c>
      <c r="I2559" s="208"/>
      <c r="J2559" s="208"/>
      <c r="K2559" s="208"/>
      <c r="L2559" s="208"/>
      <c r="M2559" s="208"/>
      <c r="N2559" s="209"/>
      <c r="O2559" s="79" t="n">
        <f aca="false">SUM(J2559:N2559)</f>
        <v>0</v>
      </c>
      <c r="P2559" s="210"/>
      <c r="Q2559" s="210"/>
      <c r="R2559" s="210"/>
      <c r="S2559" s="210"/>
      <c r="T2559" s="210"/>
      <c r="U2559" s="210"/>
      <c r="V2559" s="210"/>
      <c r="W2559" s="210"/>
      <c r="X2559" s="210"/>
      <c r="Y2559" s="210"/>
      <c r="Z2559" s="210"/>
      <c r="AA2559" s="211"/>
      <c r="AB2559" s="212"/>
      <c r="AC2559" s="213"/>
      <c r="AD2559" s="214"/>
      <c r="AE2559" s="215"/>
      <c r="AF2559" s="215"/>
      <c r="AG2559" s="215"/>
      <c r="AH2559" s="215"/>
      <c r="AI2559" s="215"/>
      <c r="AJ2559" s="215"/>
      <c r="AK2559" s="215"/>
      <c r="AL2559" s="215"/>
      <c r="AM2559" s="215"/>
      <c r="AN2559" s="209"/>
      <c r="AO2559" s="215"/>
      <c r="AP2559" s="215"/>
      <c r="AQ2559" s="215"/>
      <c r="AR2559" s="215"/>
      <c r="AS2559" s="215"/>
      <c r="AT2559" s="215"/>
      <c r="AU2559" s="215"/>
      <c r="AV2559" s="215"/>
      <c r="AW2559" s="215"/>
      <c r="AX2559" s="215"/>
      <c r="AY2559" s="215"/>
      <c r="AZ2559" s="215"/>
      <c r="BA2559" s="215"/>
      <c r="BB2559" s="215"/>
      <c r="BC2559" s="215"/>
      <c r="BD2559" s="85" t="n">
        <f aca="false">SUM(AC2559:BC2559)</f>
        <v>0</v>
      </c>
      <c r="BE2559" s="111" t="n">
        <f aca="false">IF((G2559+I2559+O2559-H2559-BD2559)&gt;=0,G2559+I2559+O2559-H2559-BD2559,0)</f>
        <v>0</v>
      </c>
      <c r="BF2559" s="112" t="n">
        <f aca="false">IF((H2559-I2559-O2559-G2559+BD2559)&gt;=0,H2559-I2559-O2559-G2559+BD2559,0)</f>
        <v>374</v>
      </c>
      <c r="BG2559" s="102"/>
      <c r="BH2559" s="103"/>
      <c r="BI2559" s="90"/>
      <c r="BJ2559" s="91" t="n">
        <v>-374</v>
      </c>
      <c r="BK2559" s="91" t="n">
        <f aca="false">BJ2559-BD2559+O2559</f>
        <v>-374</v>
      </c>
      <c r="BL2559" s="104"/>
    </row>
    <row r="2560" s="105" customFormat="true" ht="15" hidden="false" customHeight="false" outlineLevel="0" collapsed="false">
      <c r="A2560" s="207" t="n">
        <v>2554</v>
      </c>
      <c r="B2560" s="94" t="n">
        <v>43497</v>
      </c>
      <c r="C2560" s="95"/>
      <c r="D2560" s="96"/>
      <c r="E2560" s="74" t="n">
        <v>72</v>
      </c>
      <c r="F2560" s="97" t="s">
        <v>1905</v>
      </c>
      <c r="G2560" s="98" t="n">
        <v>0</v>
      </c>
      <c r="H2560" s="98" t="n">
        <v>216</v>
      </c>
      <c r="I2560" s="208"/>
      <c r="J2560" s="208"/>
      <c r="K2560" s="208"/>
      <c r="L2560" s="208"/>
      <c r="M2560" s="208"/>
      <c r="N2560" s="209"/>
      <c r="O2560" s="79" t="n">
        <f aca="false">SUM(J2560:N2560)</f>
        <v>0</v>
      </c>
      <c r="P2560" s="210"/>
      <c r="Q2560" s="210"/>
      <c r="R2560" s="210"/>
      <c r="S2560" s="210"/>
      <c r="T2560" s="210"/>
      <c r="U2560" s="210"/>
      <c r="V2560" s="210"/>
      <c r="W2560" s="210"/>
      <c r="X2560" s="210"/>
      <c r="Y2560" s="210"/>
      <c r="Z2560" s="210"/>
      <c r="AA2560" s="211"/>
      <c r="AB2560" s="212"/>
      <c r="AC2560" s="213"/>
      <c r="AD2560" s="214"/>
      <c r="AE2560" s="215"/>
      <c r="AF2560" s="215"/>
      <c r="AG2560" s="215"/>
      <c r="AH2560" s="215"/>
      <c r="AI2560" s="215"/>
      <c r="AJ2560" s="215"/>
      <c r="AK2560" s="215"/>
      <c r="AL2560" s="215"/>
      <c r="AM2560" s="215"/>
      <c r="AN2560" s="209"/>
      <c r="AO2560" s="215"/>
      <c r="AP2560" s="215"/>
      <c r="AQ2560" s="215"/>
      <c r="AR2560" s="215"/>
      <c r="AS2560" s="215"/>
      <c r="AT2560" s="215"/>
      <c r="AU2560" s="215"/>
      <c r="AV2560" s="215"/>
      <c r="AW2560" s="215"/>
      <c r="AX2560" s="215"/>
      <c r="AY2560" s="215"/>
      <c r="AZ2560" s="215"/>
      <c r="BA2560" s="215"/>
      <c r="BB2560" s="215"/>
      <c r="BC2560" s="215"/>
      <c r="BD2560" s="85" t="n">
        <f aca="false">SUM(AC2560:BC2560)</f>
        <v>0</v>
      </c>
      <c r="BE2560" s="111" t="n">
        <f aca="false">IF((G2560+I2560+O2560-H2560-BD2560)&gt;=0,G2560+I2560+O2560-H2560-BD2560,0)</f>
        <v>0</v>
      </c>
      <c r="BF2560" s="112" t="n">
        <f aca="false">IF((H2560-I2560-O2560-G2560+BD2560)&gt;=0,H2560-I2560-O2560-G2560+BD2560,0)</f>
        <v>216</v>
      </c>
      <c r="BG2560" s="102"/>
      <c r="BH2560" s="103"/>
      <c r="BI2560" s="90"/>
      <c r="BJ2560" s="91" t="n">
        <v>-216</v>
      </c>
      <c r="BK2560" s="91" t="n">
        <f aca="false">BJ2560-BD2560+O2560</f>
        <v>-216</v>
      </c>
      <c r="BL2560" s="104"/>
    </row>
    <row r="2561" s="105" customFormat="true" ht="15" hidden="false" customHeight="false" outlineLevel="0" collapsed="false">
      <c r="A2561" s="207" t="n">
        <v>2555</v>
      </c>
      <c r="B2561" s="94" t="n">
        <v>43497</v>
      </c>
      <c r="C2561" s="95"/>
      <c r="D2561" s="96"/>
      <c r="E2561" s="74" t="n">
        <v>72</v>
      </c>
      <c r="F2561" s="97" t="s">
        <v>1906</v>
      </c>
      <c r="G2561" s="98" t="n">
        <v>0</v>
      </c>
      <c r="H2561" s="98" t="n">
        <v>0</v>
      </c>
      <c r="I2561" s="208"/>
      <c r="J2561" s="208"/>
      <c r="K2561" s="208"/>
      <c r="L2561" s="208"/>
      <c r="M2561" s="208"/>
      <c r="N2561" s="209"/>
      <c r="O2561" s="79" t="n">
        <f aca="false">SUM(J2561:N2561)</f>
        <v>0</v>
      </c>
      <c r="P2561" s="210"/>
      <c r="Q2561" s="210"/>
      <c r="R2561" s="210"/>
      <c r="S2561" s="210"/>
      <c r="T2561" s="210"/>
      <c r="U2561" s="210"/>
      <c r="V2561" s="210"/>
      <c r="W2561" s="210"/>
      <c r="X2561" s="210"/>
      <c r="Y2561" s="210"/>
      <c r="Z2561" s="210"/>
      <c r="AA2561" s="211"/>
      <c r="AB2561" s="212"/>
      <c r="AC2561" s="213"/>
      <c r="AD2561" s="214"/>
      <c r="AE2561" s="215"/>
      <c r="AF2561" s="215"/>
      <c r="AG2561" s="215"/>
      <c r="AH2561" s="215"/>
      <c r="AI2561" s="215"/>
      <c r="AJ2561" s="215"/>
      <c r="AK2561" s="215"/>
      <c r="AL2561" s="215"/>
      <c r="AM2561" s="215"/>
      <c r="AN2561" s="209"/>
      <c r="AO2561" s="215"/>
      <c r="AP2561" s="215"/>
      <c r="AQ2561" s="215"/>
      <c r="AR2561" s="215"/>
      <c r="AS2561" s="215"/>
      <c r="AT2561" s="215"/>
      <c r="AU2561" s="215"/>
      <c r="AV2561" s="215"/>
      <c r="AW2561" s="215"/>
      <c r="AX2561" s="215"/>
      <c r="AY2561" s="215"/>
      <c r="AZ2561" s="215"/>
      <c r="BA2561" s="215"/>
      <c r="BB2561" s="215"/>
      <c r="BC2561" s="215"/>
      <c r="BD2561" s="85" t="n">
        <f aca="false">SUM(AC2561:BC2561)</f>
        <v>0</v>
      </c>
      <c r="BE2561" s="111" t="n">
        <f aca="false">IF((G2561+I2561+O2561-H2561-BD2561)&gt;=0,G2561+I2561+O2561-H2561-BD2561,0)</f>
        <v>0</v>
      </c>
      <c r="BF2561" s="112" t="n">
        <f aca="false">IF((H2561-I2561-O2561-G2561+BD2561)&gt;=0,H2561-I2561-O2561-G2561+BD2561,0)</f>
        <v>0</v>
      </c>
      <c r="BG2561" s="102"/>
      <c r="BH2561" s="103"/>
      <c r="BI2561" s="90"/>
      <c r="BJ2561" s="91" t="n">
        <v>0</v>
      </c>
      <c r="BK2561" s="91" t="n">
        <f aca="false">BJ2561-BD2561+O2561</f>
        <v>0</v>
      </c>
      <c r="BL2561" s="104"/>
    </row>
    <row r="2562" s="105" customFormat="true" ht="15" hidden="false" customHeight="false" outlineLevel="0" collapsed="false">
      <c r="A2562" s="207" t="n">
        <v>2556</v>
      </c>
      <c r="B2562" s="94" t="n">
        <v>43497</v>
      </c>
      <c r="C2562" s="95"/>
      <c r="D2562" s="96"/>
      <c r="E2562" s="74" t="n">
        <v>72</v>
      </c>
      <c r="F2562" s="97"/>
      <c r="G2562" s="98" t="n">
        <v>0</v>
      </c>
      <c r="H2562" s="98" t="n">
        <v>0</v>
      </c>
      <c r="I2562" s="208"/>
      <c r="J2562" s="208"/>
      <c r="K2562" s="208"/>
      <c r="L2562" s="208"/>
      <c r="M2562" s="208"/>
      <c r="N2562" s="209"/>
      <c r="O2562" s="79" t="n">
        <f aca="false">SUM(J2562:N2562)</f>
        <v>0</v>
      </c>
      <c r="P2562" s="210"/>
      <c r="Q2562" s="210"/>
      <c r="R2562" s="210"/>
      <c r="S2562" s="210"/>
      <c r="T2562" s="210"/>
      <c r="U2562" s="210"/>
      <c r="V2562" s="210"/>
      <c r="W2562" s="210"/>
      <c r="X2562" s="210"/>
      <c r="Y2562" s="210"/>
      <c r="Z2562" s="210"/>
      <c r="AA2562" s="211"/>
      <c r="AB2562" s="212"/>
      <c r="AC2562" s="213"/>
      <c r="AD2562" s="214"/>
      <c r="AE2562" s="215"/>
      <c r="AF2562" s="215"/>
      <c r="AG2562" s="215"/>
      <c r="AH2562" s="215"/>
      <c r="AI2562" s="215"/>
      <c r="AJ2562" s="215"/>
      <c r="AK2562" s="215"/>
      <c r="AL2562" s="215"/>
      <c r="AM2562" s="215"/>
      <c r="AN2562" s="209"/>
      <c r="AO2562" s="215"/>
      <c r="AP2562" s="215"/>
      <c r="AQ2562" s="215"/>
      <c r="AR2562" s="215"/>
      <c r="AS2562" s="215"/>
      <c r="AT2562" s="215"/>
      <c r="AU2562" s="215"/>
      <c r="AV2562" s="215"/>
      <c r="AW2562" s="215"/>
      <c r="AX2562" s="215"/>
      <c r="AY2562" s="215"/>
      <c r="AZ2562" s="215"/>
      <c r="BA2562" s="215"/>
      <c r="BB2562" s="215"/>
      <c r="BC2562" s="215"/>
      <c r="BD2562" s="85" t="n">
        <f aca="false">SUM(AC2562:BC2562)</f>
        <v>0</v>
      </c>
      <c r="BE2562" s="111" t="n">
        <f aca="false">IF((G2562+I2562+O2562-H2562-BD2562)&gt;=0,G2562+I2562+O2562-H2562-BD2562,0)</f>
        <v>0</v>
      </c>
      <c r="BF2562" s="112" t="n">
        <f aca="false">IF((H2562-I2562-O2562-G2562+BD2562)&gt;=0,H2562-I2562-O2562-G2562+BD2562,0)</f>
        <v>0</v>
      </c>
      <c r="BG2562" s="102"/>
      <c r="BH2562" s="103"/>
      <c r="BI2562" s="90"/>
      <c r="BJ2562" s="91" t="n">
        <v>0</v>
      </c>
      <c r="BK2562" s="91" t="n">
        <f aca="false">BJ2562-BD2562+O2562</f>
        <v>0</v>
      </c>
      <c r="BL2562" s="104"/>
    </row>
    <row r="2563" s="105" customFormat="true" ht="15" hidden="false" customHeight="false" outlineLevel="0" collapsed="false">
      <c r="A2563" s="207" t="n">
        <v>2557</v>
      </c>
      <c r="B2563" s="94" t="n">
        <v>43497</v>
      </c>
      <c r="C2563" s="95"/>
      <c r="D2563" s="96"/>
      <c r="E2563" s="74" t="n">
        <v>20</v>
      </c>
      <c r="F2563" s="97" t="s">
        <v>1907</v>
      </c>
      <c r="G2563" s="98" t="n">
        <v>0</v>
      </c>
      <c r="H2563" s="98" t="n">
        <v>60</v>
      </c>
      <c r="I2563" s="208"/>
      <c r="J2563" s="208"/>
      <c r="K2563" s="208"/>
      <c r="L2563" s="208"/>
      <c r="M2563" s="208"/>
      <c r="N2563" s="209"/>
      <c r="O2563" s="79" t="n">
        <f aca="false">SUM(J2563:N2563)</f>
        <v>0</v>
      </c>
      <c r="P2563" s="210"/>
      <c r="Q2563" s="210"/>
      <c r="R2563" s="210"/>
      <c r="S2563" s="210"/>
      <c r="T2563" s="210"/>
      <c r="U2563" s="210"/>
      <c r="V2563" s="210"/>
      <c r="W2563" s="210"/>
      <c r="X2563" s="210"/>
      <c r="Y2563" s="210"/>
      <c r="Z2563" s="210"/>
      <c r="AA2563" s="211"/>
      <c r="AB2563" s="212"/>
      <c r="AC2563" s="213"/>
      <c r="AD2563" s="214"/>
      <c r="AE2563" s="215"/>
      <c r="AF2563" s="215"/>
      <c r="AG2563" s="215"/>
      <c r="AH2563" s="215"/>
      <c r="AI2563" s="215"/>
      <c r="AJ2563" s="215"/>
      <c r="AK2563" s="215"/>
      <c r="AL2563" s="215"/>
      <c r="AM2563" s="215"/>
      <c r="AN2563" s="209"/>
      <c r="AO2563" s="215"/>
      <c r="AP2563" s="215"/>
      <c r="AQ2563" s="215"/>
      <c r="AR2563" s="215"/>
      <c r="AS2563" s="215"/>
      <c r="AT2563" s="215"/>
      <c r="AU2563" s="215"/>
      <c r="AV2563" s="215"/>
      <c r="AW2563" s="215"/>
      <c r="AX2563" s="215"/>
      <c r="AY2563" s="215"/>
      <c r="AZ2563" s="215"/>
      <c r="BA2563" s="215"/>
      <c r="BB2563" s="215"/>
      <c r="BC2563" s="215"/>
      <c r="BD2563" s="85" t="n">
        <f aca="false">SUM(AC2563:BC2563)</f>
        <v>0</v>
      </c>
      <c r="BE2563" s="111" t="n">
        <f aca="false">IF((G2563+I2563+O2563-H2563-BD2563)&gt;=0,G2563+I2563+O2563-H2563-BD2563,0)</f>
        <v>0</v>
      </c>
      <c r="BF2563" s="112" t="n">
        <f aca="false">IF((H2563-I2563-O2563-G2563+BD2563)&gt;=0,H2563-I2563-O2563-G2563+BD2563,0)</f>
        <v>60</v>
      </c>
      <c r="BG2563" s="102"/>
      <c r="BH2563" s="103"/>
      <c r="BI2563" s="90"/>
      <c r="BJ2563" s="91" t="n">
        <v>-60</v>
      </c>
      <c r="BK2563" s="91" t="n">
        <f aca="false">BJ2563-BD2563+O2563</f>
        <v>-60</v>
      </c>
      <c r="BL2563" s="104"/>
    </row>
    <row r="2564" s="105" customFormat="true" ht="15" hidden="false" customHeight="false" outlineLevel="0" collapsed="false">
      <c r="A2564" s="207" t="n">
        <v>2558</v>
      </c>
      <c r="B2564" s="94" t="n">
        <v>43497</v>
      </c>
      <c r="C2564" s="95"/>
      <c r="D2564" s="96"/>
      <c r="E2564" s="74" t="n">
        <v>20</v>
      </c>
      <c r="F2564" s="97" t="s">
        <v>1908</v>
      </c>
      <c r="G2564" s="98" t="n">
        <v>0</v>
      </c>
      <c r="H2564" s="98" t="n">
        <v>60</v>
      </c>
      <c r="I2564" s="208"/>
      <c r="J2564" s="208"/>
      <c r="K2564" s="208"/>
      <c r="L2564" s="208"/>
      <c r="M2564" s="208"/>
      <c r="N2564" s="209"/>
      <c r="O2564" s="79" t="n">
        <f aca="false">SUM(J2564:N2564)</f>
        <v>0</v>
      </c>
      <c r="P2564" s="210"/>
      <c r="Q2564" s="210"/>
      <c r="R2564" s="210"/>
      <c r="S2564" s="210"/>
      <c r="T2564" s="210"/>
      <c r="U2564" s="210"/>
      <c r="V2564" s="210"/>
      <c r="W2564" s="210"/>
      <c r="X2564" s="210"/>
      <c r="Y2564" s="210"/>
      <c r="Z2564" s="210"/>
      <c r="AA2564" s="211"/>
      <c r="AB2564" s="212"/>
      <c r="AC2564" s="213"/>
      <c r="AD2564" s="214"/>
      <c r="AE2564" s="215"/>
      <c r="AF2564" s="215"/>
      <c r="AG2564" s="215"/>
      <c r="AH2564" s="215"/>
      <c r="AI2564" s="215"/>
      <c r="AJ2564" s="215"/>
      <c r="AK2564" s="215"/>
      <c r="AL2564" s="215"/>
      <c r="AM2564" s="215"/>
      <c r="AN2564" s="209"/>
      <c r="AO2564" s="215"/>
      <c r="AP2564" s="215"/>
      <c r="AQ2564" s="215"/>
      <c r="AR2564" s="215"/>
      <c r="AS2564" s="215"/>
      <c r="AT2564" s="215"/>
      <c r="AU2564" s="215"/>
      <c r="AV2564" s="215"/>
      <c r="AW2564" s="215"/>
      <c r="AX2564" s="215"/>
      <c r="AY2564" s="215"/>
      <c r="AZ2564" s="215"/>
      <c r="BA2564" s="215"/>
      <c r="BB2564" s="215"/>
      <c r="BC2564" s="215"/>
      <c r="BD2564" s="85" t="n">
        <f aca="false">SUM(AC2564:BC2564)</f>
        <v>0</v>
      </c>
      <c r="BE2564" s="111" t="n">
        <f aca="false">IF((G2564+I2564+O2564-H2564-BD2564)&gt;=0,G2564+I2564+O2564-H2564-BD2564,0)</f>
        <v>0</v>
      </c>
      <c r="BF2564" s="112" t="n">
        <f aca="false">IF((H2564-I2564-O2564-G2564+BD2564)&gt;=0,H2564-I2564-O2564-G2564+BD2564,0)</f>
        <v>60</v>
      </c>
      <c r="BG2564" s="102"/>
      <c r="BH2564" s="103"/>
      <c r="BI2564" s="90"/>
      <c r="BJ2564" s="91" t="n">
        <v>-60</v>
      </c>
      <c r="BK2564" s="91" t="n">
        <f aca="false">BJ2564-BD2564+O2564</f>
        <v>-60</v>
      </c>
      <c r="BL2564" s="104"/>
    </row>
    <row r="2565" s="105" customFormat="true" ht="15" hidden="false" customHeight="false" outlineLevel="0" collapsed="false">
      <c r="A2565" s="207" t="n">
        <v>2559</v>
      </c>
      <c r="B2565" s="94" t="n">
        <v>43497</v>
      </c>
      <c r="C2565" s="95"/>
      <c r="D2565" s="96"/>
      <c r="E2565" s="74" t="n">
        <v>72</v>
      </c>
      <c r="F2565" s="97"/>
      <c r="G2565" s="98" t="n">
        <v>14</v>
      </c>
      <c r="H2565" s="98" t="n">
        <v>0</v>
      </c>
      <c r="I2565" s="208"/>
      <c r="J2565" s="208"/>
      <c r="K2565" s="208"/>
      <c r="L2565" s="208"/>
      <c r="M2565" s="208"/>
      <c r="N2565" s="209"/>
      <c r="O2565" s="79" t="n">
        <f aca="false">SUM(J2565:N2565)</f>
        <v>0</v>
      </c>
      <c r="P2565" s="210"/>
      <c r="Q2565" s="210"/>
      <c r="R2565" s="210"/>
      <c r="S2565" s="210"/>
      <c r="T2565" s="210"/>
      <c r="U2565" s="210"/>
      <c r="V2565" s="210"/>
      <c r="W2565" s="210"/>
      <c r="X2565" s="210"/>
      <c r="Y2565" s="210"/>
      <c r="Z2565" s="210"/>
      <c r="AA2565" s="211"/>
      <c r="AB2565" s="212"/>
      <c r="AC2565" s="213"/>
      <c r="AD2565" s="214"/>
      <c r="AE2565" s="215"/>
      <c r="AF2565" s="215"/>
      <c r="AG2565" s="215"/>
      <c r="AH2565" s="215"/>
      <c r="AI2565" s="215"/>
      <c r="AJ2565" s="215"/>
      <c r="AK2565" s="215"/>
      <c r="AL2565" s="215"/>
      <c r="AM2565" s="215"/>
      <c r="AN2565" s="209"/>
      <c r="AO2565" s="215"/>
      <c r="AP2565" s="215"/>
      <c r="AQ2565" s="215"/>
      <c r="AR2565" s="215"/>
      <c r="AS2565" s="215"/>
      <c r="AT2565" s="215"/>
      <c r="AU2565" s="215"/>
      <c r="AV2565" s="215"/>
      <c r="AW2565" s="215"/>
      <c r="AX2565" s="215"/>
      <c r="AY2565" s="215"/>
      <c r="AZ2565" s="215"/>
      <c r="BA2565" s="215"/>
      <c r="BB2565" s="215"/>
      <c r="BC2565" s="215"/>
      <c r="BD2565" s="85" t="n">
        <f aca="false">SUM(AC2565:BC2565)</f>
        <v>0</v>
      </c>
      <c r="BE2565" s="111" t="n">
        <f aca="false">IF((G2565+I2565+O2565-H2565-BD2565)&gt;=0,G2565+I2565+O2565-H2565-BD2565,0)</f>
        <v>14</v>
      </c>
      <c r="BF2565" s="112" t="n">
        <f aca="false">IF((H2565-I2565-O2565-G2565+BD2565)&gt;=0,H2565-I2565-O2565-G2565+BD2565,0)</f>
        <v>0</v>
      </c>
      <c r="BG2565" s="102"/>
      <c r="BH2565" s="103" t="n">
        <v>43622</v>
      </c>
      <c r="BI2565" s="90"/>
      <c r="BJ2565" s="91" t="n">
        <v>14</v>
      </c>
      <c r="BK2565" s="91" t="n">
        <f aca="false">BJ2565-BD2565+O2565</f>
        <v>14</v>
      </c>
      <c r="BL2565" s="104"/>
    </row>
    <row r="2566" s="105" customFormat="true" ht="15" hidden="false" customHeight="false" outlineLevel="0" collapsed="false">
      <c r="A2566" s="207" t="n">
        <v>2560</v>
      </c>
      <c r="B2566" s="94" t="n">
        <v>43497</v>
      </c>
      <c r="C2566" s="95"/>
      <c r="D2566" s="96"/>
      <c r="E2566" s="74" t="n">
        <v>72</v>
      </c>
      <c r="F2566" s="97" t="s">
        <v>1909</v>
      </c>
      <c r="G2566" s="98" t="n">
        <v>216</v>
      </c>
      <c r="H2566" s="98" t="n">
        <v>0</v>
      </c>
      <c r="I2566" s="208"/>
      <c r="J2566" s="208"/>
      <c r="K2566" s="208"/>
      <c r="L2566" s="208"/>
      <c r="M2566" s="208"/>
      <c r="N2566" s="209" t="n">
        <v>72</v>
      </c>
      <c r="O2566" s="79" t="n">
        <f aca="false">SUM(J2566:N2566)</f>
        <v>72</v>
      </c>
      <c r="P2566" s="210"/>
      <c r="Q2566" s="210"/>
      <c r="R2566" s="210"/>
      <c r="S2566" s="210"/>
      <c r="T2566" s="210"/>
      <c r="U2566" s="210"/>
      <c r="V2566" s="210"/>
      <c r="W2566" s="210"/>
      <c r="X2566" s="210"/>
      <c r="Y2566" s="210"/>
      <c r="Z2566" s="210"/>
      <c r="AA2566" s="211"/>
      <c r="AB2566" s="212"/>
      <c r="AC2566" s="213" t="n">
        <v>216</v>
      </c>
      <c r="AD2566" s="214"/>
      <c r="AE2566" s="215"/>
      <c r="AF2566" s="215"/>
      <c r="AG2566" s="215"/>
      <c r="AH2566" s="215"/>
      <c r="AI2566" s="215"/>
      <c r="AJ2566" s="215"/>
      <c r="AK2566" s="215"/>
      <c r="AL2566" s="215"/>
      <c r="AM2566" s="215"/>
      <c r="AN2566" s="209"/>
      <c r="AO2566" s="215"/>
      <c r="AP2566" s="215"/>
      <c r="AQ2566" s="215"/>
      <c r="AR2566" s="215"/>
      <c r="AS2566" s="215"/>
      <c r="AT2566" s="215"/>
      <c r="AU2566" s="215"/>
      <c r="AV2566" s="215"/>
      <c r="AW2566" s="215"/>
      <c r="AX2566" s="215"/>
      <c r="AY2566" s="215"/>
      <c r="AZ2566" s="215"/>
      <c r="BA2566" s="215"/>
      <c r="BB2566" s="215"/>
      <c r="BC2566" s="215"/>
      <c r="BD2566" s="85" t="n">
        <f aca="false">SUM(AC2566:BC2566)</f>
        <v>216</v>
      </c>
      <c r="BE2566" s="111" t="n">
        <f aca="false">IF((G2566+I2566+O2566-H2566-BD2566)&gt;=0,G2566+I2566+O2566-H2566-BD2566,0)</f>
        <v>72</v>
      </c>
      <c r="BF2566" s="112" t="n">
        <f aca="false">IF((H2566-I2566-O2566-G2566+BD2566)&gt;=0,H2566-I2566-O2566-G2566+BD2566,0)</f>
        <v>0</v>
      </c>
      <c r="BG2566" s="102"/>
      <c r="BH2566" s="103"/>
      <c r="BI2566" s="90" t="s">
        <v>231</v>
      </c>
      <c r="BJ2566" s="91" t="n">
        <v>216</v>
      </c>
      <c r="BK2566" s="91" t="n">
        <f aca="false">BJ2566-BD2566+O2566</f>
        <v>72</v>
      </c>
      <c r="BL2566" s="104"/>
    </row>
    <row r="2567" s="105" customFormat="true" ht="15" hidden="false" customHeight="false" outlineLevel="0" collapsed="false">
      <c r="A2567" s="207" t="n">
        <v>2561</v>
      </c>
      <c r="B2567" s="94" t="n">
        <v>43497</v>
      </c>
      <c r="C2567" s="95"/>
      <c r="D2567" s="96"/>
      <c r="E2567" s="74" t="n">
        <v>72</v>
      </c>
      <c r="F2567" s="97"/>
      <c r="G2567" s="98" t="n">
        <v>144</v>
      </c>
      <c r="H2567" s="98" t="n">
        <v>0</v>
      </c>
      <c r="I2567" s="208"/>
      <c r="J2567" s="208"/>
      <c r="K2567" s="208"/>
      <c r="L2567" s="208"/>
      <c r="M2567" s="208"/>
      <c r="N2567" s="209" t="n">
        <v>72</v>
      </c>
      <c r="O2567" s="79" t="n">
        <f aca="false">SUM(J2567:N2567)</f>
        <v>72</v>
      </c>
      <c r="P2567" s="210"/>
      <c r="Q2567" s="210"/>
      <c r="R2567" s="210"/>
      <c r="S2567" s="210"/>
      <c r="T2567" s="210"/>
      <c r="U2567" s="210"/>
      <c r="V2567" s="210"/>
      <c r="W2567" s="210"/>
      <c r="X2567" s="210"/>
      <c r="Y2567" s="210"/>
      <c r="Z2567" s="210"/>
      <c r="AA2567" s="211"/>
      <c r="AB2567" s="212"/>
      <c r="AC2567" s="213"/>
      <c r="AD2567" s="214"/>
      <c r="AE2567" s="215"/>
      <c r="AF2567" s="215"/>
      <c r="AG2567" s="215" t="n">
        <v>216</v>
      </c>
      <c r="AH2567" s="215"/>
      <c r="AI2567" s="215"/>
      <c r="AJ2567" s="215"/>
      <c r="AK2567" s="215"/>
      <c r="AL2567" s="215"/>
      <c r="AM2567" s="215"/>
      <c r="AN2567" s="209"/>
      <c r="AO2567" s="215"/>
      <c r="AP2567" s="215"/>
      <c r="AQ2567" s="215"/>
      <c r="AR2567" s="215"/>
      <c r="AS2567" s="215"/>
      <c r="AT2567" s="215"/>
      <c r="AU2567" s="215"/>
      <c r="AV2567" s="215"/>
      <c r="AW2567" s="215"/>
      <c r="AX2567" s="215"/>
      <c r="AY2567" s="215"/>
      <c r="AZ2567" s="215"/>
      <c r="BA2567" s="215"/>
      <c r="BB2567" s="215"/>
      <c r="BC2567" s="215"/>
      <c r="BD2567" s="85" t="n">
        <f aca="false">SUM(AC2567:BC2567)</f>
        <v>216</v>
      </c>
      <c r="BE2567" s="111" t="n">
        <f aca="false">IF((G2567+I2567+O2567-H2567-BD2567)&gt;=0,G2567+I2567+O2567-H2567-BD2567,0)</f>
        <v>0</v>
      </c>
      <c r="BF2567" s="112" t="n">
        <f aca="false">IF((H2567-I2567-O2567-G2567+BD2567)&gt;=0,H2567-I2567-O2567-G2567+BD2567,0)</f>
        <v>0</v>
      </c>
      <c r="BG2567" s="102"/>
      <c r="BH2567" s="103"/>
      <c r="BI2567" s="90" t="s">
        <v>161</v>
      </c>
      <c r="BJ2567" s="91" t="n">
        <v>144</v>
      </c>
      <c r="BK2567" s="91" t="n">
        <f aca="false">BJ2567-BD2567+O2567</f>
        <v>0</v>
      </c>
      <c r="BL2567" s="104"/>
    </row>
    <row r="2568" s="93" customFormat="true" ht="15" hidden="false" customHeight="false" outlineLevel="0" collapsed="false">
      <c r="A2568" s="207" t="n">
        <v>2562</v>
      </c>
      <c r="B2568" s="71" t="n">
        <v>43497</v>
      </c>
      <c r="C2568" s="72"/>
      <c r="D2568" s="73"/>
      <c r="E2568" s="74" t="n">
        <v>72</v>
      </c>
      <c r="F2568" s="75" t="s">
        <v>1903</v>
      </c>
      <c r="G2568" s="76" t="n">
        <v>0</v>
      </c>
      <c r="H2568" s="76" t="n">
        <v>72</v>
      </c>
      <c r="I2568" s="208"/>
      <c r="J2568" s="208"/>
      <c r="K2568" s="208"/>
      <c r="L2568" s="208"/>
      <c r="M2568" s="208"/>
      <c r="N2568" s="209"/>
      <c r="O2568" s="79" t="n">
        <f aca="false">SUM(J2568:N2568)</f>
        <v>0</v>
      </c>
      <c r="P2568" s="215"/>
      <c r="Q2568" s="215"/>
      <c r="R2568" s="215"/>
      <c r="S2568" s="215"/>
      <c r="T2568" s="215"/>
      <c r="U2568" s="215"/>
      <c r="V2568" s="215"/>
      <c r="W2568" s="215"/>
      <c r="X2568" s="215"/>
      <c r="Y2568" s="215"/>
      <c r="Z2568" s="215"/>
      <c r="AA2568" s="217"/>
      <c r="AB2568" s="218"/>
      <c r="AC2568" s="213"/>
      <c r="AD2568" s="214"/>
      <c r="AE2568" s="215"/>
      <c r="AF2568" s="215"/>
      <c r="AG2568" s="215"/>
      <c r="AH2568" s="215"/>
      <c r="AI2568" s="215"/>
      <c r="AJ2568" s="215"/>
      <c r="AK2568" s="215"/>
      <c r="AL2568" s="215"/>
      <c r="AM2568" s="215"/>
      <c r="AN2568" s="209"/>
      <c r="AO2568" s="215"/>
      <c r="AP2568" s="215"/>
      <c r="AQ2568" s="215"/>
      <c r="AR2568" s="215"/>
      <c r="AS2568" s="215"/>
      <c r="AT2568" s="215"/>
      <c r="AU2568" s="215"/>
      <c r="AV2568" s="215"/>
      <c r="AW2568" s="215"/>
      <c r="AX2568" s="215"/>
      <c r="AY2568" s="215"/>
      <c r="AZ2568" s="215"/>
      <c r="BA2568" s="215"/>
      <c r="BB2568" s="215"/>
      <c r="BC2568" s="215"/>
      <c r="BD2568" s="85" t="n">
        <f aca="false">SUM(AC2568:BC2568)</f>
        <v>0</v>
      </c>
      <c r="BE2568" s="86" t="n">
        <f aca="false">IF((G2568+I2568+O2568-H2568-BD2568)&gt;=0,G2568+I2568+O2568-H2568-BD2568,0)</f>
        <v>0</v>
      </c>
      <c r="BF2568" s="87" t="n">
        <f aca="false">IF((H2568-I2568-O2568-G2568+BD2568)&gt;=0,H2568-I2568-O2568-G2568+BD2568,0)</f>
        <v>72</v>
      </c>
      <c r="BG2568" s="106"/>
      <c r="BH2568" s="107"/>
      <c r="BI2568" s="90"/>
      <c r="BJ2568" s="91" t="n">
        <v>-72</v>
      </c>
      <c r="BK2568" s="91" t="n">
        <f aca="false">BJ2568-BD2568+O2568</f>
        <v>-72</v>
      </c>
      <c r="BL2568" s="92"/>
    </row>
    <row r="2569" s="105" customFormat="true" ht="15" hidden="false" customHeight="false" outlineLevel="0" collapsed="false">
      <c r="A2569" s="207" t="n">
        <v>2563</v>
      </c>
      <c r="B2569" s="94" t="n">
        <v>43497</v>
      </c>
      <c r="C2569" s="95"/>
      <c r="D2569" s="96"/>
      <c r="E2569" s="74" t="n">
        <v>20</v>
      </c>
      <c r="F2569" s="97"/>
      <c r="G2569" s="98" t="n">
        <v>20</v>
      </c>
      <c r="H2569" s="98" t="n">
        <v>0</v>
      </c>
      <c r="I2569" s="208"/>
      <c r="J2569" s="208"/>
      <c r="K2569" s="208"/>
      <c r="L2569" s="208"/>
      <c r="M2569" s="208"/>
      <c r="N2569" s="209"/>
      <c r="O2569" s="79" t="n">
        <f aca="false">SUM(J2569:N2569)</f>
        <v>0</v>
      </c>
      <c r="P2569" s="210"/>
      <c r="Q2569" s="210"/>
      <c r="R2569" s="210"/>
      <c r="S2569" s="210"/>
      <c r="T2569" s="210"/>
      <c r="U2569" s="210"/>
      <c r="V2569" s="210"/>
      <c r="W2569" s="210"/>
      <c r="X2569" s="210"/>
      <c r="Y2569" s="210"/>
      <c r="Z2569" s="210"/>
      <c r="AA2569" s="211"/>
      <c r="AB2569" s="212"/>
      <c r="AC2569" s="213"/>
      <c r="AD2569" s="214"/>
      <c r="AE2569" s="215"/>
      <c r="AF2569" s="215"/>
      <c r="AG2569" s="215"/>
      <c r="AH2569" s="215"/>
      <c r="AI2569" s="215"/>
      <c r="AJ2569" s="215"/>
      <c r="AK2569" s="215"/>
      <c r="AL2569" s="215"/>
      <c r="AM2569" s="215"/>
      <c r="AN2569" s="209"/>
      <c r="AO2569" s="215"/>
      <c r="AP2569" s="215"/>
      <c r="AQ2569" s="215"/>
      <c r="AR2569" s="215"/>
      <c r="AS2569" s="215"/>
      <c r="AT2569" s="215"/>
      <c r="AU2569" s="215"/>
      <c r="AV2569" s="215"/>
      <c r="AW2569" s="215"/>
      <c r="AX2569" s="215"/>
      <c r="AY2569" s="215"/>
      <c r="AZ2569" s="215"/>
      <c r="BA2569" s="215"/>
      <c r="BB2569" s="215"/>
      <c r="BC2569" s="215"/>
      <c r="BD2569" s="85" t="n">
        <f aca="false">SUM(AC2569:BC2569)</f>
        <v>0</v>
      </c>
      <c r="BE2569" s="111" t="n">
        <f aca="false">IF((G2569+I2569+O2569-H2569-BD2569)&gt;=0,G2569+I2569+O2569-H2569-BD2569,0)</f>
        <v>20</v>
      </c>
      <c r="BF2569" s="112" t="n">
        <f aca="false">IF((H2569-I2569-O2569-G2569+BD2569)&gt;=0,H2569-I2569-O2569-G2569+BD2569,0)</f>
        <v>0</v>
      </c>
      <c r="BG2569" s="102"/>
      <c r="BH2569" s="103"/>
      <c r="BI2569" s="90"/>
      <c r="BJ2569" s="91" t="n">
        <v>20</v>
      </c>
      <c r="BK2569" s="91" t="n">
        <f aca="false">BJ2569-BD2569+O2569</f>
        <v>20</v>
      </c>
      <c r="BL2569" s="104"/>
    </row>
    <row r="2570" s="105" customFormat="true" ht="15" hidden="false" customHeight="false" outlineLevel="0" collapsed="false">
      <c r="A2570" s="207" t="n">
        <v>2564</v>
      </c>
      <c r="B2570" s="94" t="n">
        <v>43497</v>
      </c>
      <c r="C2570" s="95"/>
      <c r="D2570" s="96"/>
      <c r="E2570" s="74" t="n">
        <v>72</v>
      </c>
      <c r="F2570" s="97" t="s">
        <v>1910</v>
      </c>
      <c r="G2570" s="98" t="n">
        <v>0</v>
      </c>
      <c r="H2570" s="98" t="n">
        <v>0</v>
      </c>
      <c r="I2570" s="208"/>
      <c r="J2570" s="208"/>
      <c r="K2570" s="208"/>
      <c r="L2570" s="208"/>
      <c r="M2570" s="208"/>
      <c r="N2570" s="209" t="n">
        <v>72</v>
      </c>
      <c r="O2570" s="79" t="n">
        <f aca="false">SUM(J2570:N2570)</f>
        <v>72</v>
      </c>
      <c r="P2570" s="210"/>
      <c r="Q2570" s="210"/>
      <c r="R2570" s="210"/>
      <c r="S2570" s="210"/>
      <c r="T2570" s="210"/>
      <c r="U2570" s="210"/>
      <c r="V2570" s="210"/>
      <c r="W2570" s="210"/>
      <c r="X2570" s="210"/>
      <c r="Y2570" s="210"/>
      <c r="Z2570" s="210"/>
      <c r="AA2570" s="211"/>
      <c r="AB2570" s="212"/>
      <c r="AC2570" s="213"/>
      <c r="AD2570" s="214" t="n">
        <v>216</v>
      </c>
      <c r="AE2570" s="215"/>
      <c r="AF2570" s="215"/>
      <c r="AG2570" s="215"/>
      <c r="AH2570" s="215"/>
      <c r="AI2570" s="215"/>
      <c r="AJ2570" s="215"/>
      <c r="AK2570" s="215"/>
      <c r="AL2570" s="215"/>
      <c r="AM2570" s="215"/>
      <c r="AN2570" s="209"/>
      <c r="AO2570" s="215"/>
      <c r="AP2570" s="215"/>
      <c r="AQ2570" s="215"/>
      <c r="AR2570" s="215"/>
      <c r="AS2570" s="215"/>
      <c r="AT2570" s="215"/>
      <c r="AU2570" s="215"/>
      <c r="AV2570" s="215"/>
      <c r="AW2570" s="215"/>
      <c r="AX2570" s="215"/>
      <c r="AY2570" s="215"/>
      <c r="AZ2570" s="215"/>
      <c r="BA2570" s="215"/>
      <c r="BB2570" s="215"/>
      <c r="BC2570" s="215"/>
      <c r="BD2570" s="85" t="n">
        <f aca="false">SUM(AC2570:BC2570)</f>
        <v>216</v>
      </c>
      <c r="BE2570" s="111" t="n">
        <f aca="false">IF((G2570+I2570+O2570-H2570-BD2570)&gt;=0,G2570+I2570+O2570-H2570-BD2570,0)</f>
        <v>0</v>
      </c>
      <c r="BF2570" s="112" t="n">
        <f aca="false">IF((H2570-I2570-O2570-G2570+BD2570)&gt;=0,H2570-I2570-O2570-G2570+BD2570,0)</f>
        <v>144</v>
      </c>
      <c r="BG2570" s="102"/>
      <c r="BH2570" s="103"/>
      <c r="BI2570" s="90" t="s">
        <v>43</v>
      </c>
      <c r="BJ2570" s="91" t="n">
        <v>0</v>
      </c>
      <c r="BK2570" s="91" t="n">
        <f aca="false">BJ2570-BD2570+O2570</f>
        <v>-144</v>
      </c>
      <c r="BL2570" s="104"/>
    </row>
    <row r="2571" s="105" customFormat="true" ht="15" hidden="false" customHeight="false" outlineLevel="0" collapsed="false">
      <c r="A2571" s="207" t="n">
        <v>2565</v>
      </c>
      <c r="B2571" s="94" t="n">
        <v>43497</v>
      </c>
      <c r="C2571" s="95"/>
      <c r="D2571" s="96"/>
      <c r="E2571" s="74" t="n">
        <v>72</v>
      </c>
      <c r="F2571" s="97" t="s">
        <v>1911</v>
      </c>
      <c r="G2571" s="98" t="n">
        <v>0</v>
      </c>
      <c r="H2571" s="98" t="n">
        <v>216</v>
      </c>
      <c r="I2571" s="208"/>
      <c r="J2571" s="208"/>
      <c r="K2571" s="208"/>
      <c r="L2571" s="208"/>
      <c r="M2571" s="208"/>
      <c r="N2571" s="209"/>
      <c r="O2571" s="79" t="n">
        <f aca="false">SUM(J2571:N2571)</f>
        <v>0</v>
      </c>
      <c r="P2571" s="210"/>
      <c r="Q2571" s="210"/>
      <c r="R2571" s="210"/>
      <c r="S2571" s="210"/>
      <c r="T2571" s="210"/>
      <c r="U2571" s="210"/>
      <c r="V2571" s="210"/>
      <c r="W2571" s="210"/>
      <c r="X2571" s="210"/>
      <c r="Y2571" s="210"/>
      <c r="Z2571" s="210"/>
      <c r="AA2571" s="211"/>
      <c r="AB2571" s="212"/>
      <c r="AC2571" s="213"/>
      <c r="AD2571" s="214"/>
      <c r="AE2571" s="215"/>
      <c r="AF2571" s="215"/>
      <c r="AG2571" s="215"/>
      <c r="AH2571" s="215"/>
      <c r="AI2571" s="215"/>
      <c r="AJ2571" s="215"/>
      <c r="AK2571" s="215"/>
      <c r="AL2571" s="215"/>
      <c r="AM2571" s="215"/>
      <c r="AN2571" s="209"/>
      <c r="AO2571" s="215"/>
      <c r="AP2571" s="215"/>
      <c r="AQ2571" s="215"/>
      <c r="AR2571" s="215"/>
      <c r="AS2571" s="215"/>
      <c r="AT2571" s="215"/>
      <c r="AU2571" s="215"/>
      <c r="AV2571" s="215"/>
      <c r="AW2571" s="215"/>
      <c r="AX2571" s="215"/>
      <c r="AY2571" s="215"/>
      <c r="AZ2571" s="215"/>
      <c r="BA2571" s="215"/>
      <c r="BB2571" s="215"/>
      <c r="BC2571" s="215"/>
      <c r="BD2571" s="85" t="n">
        <f aca="false">SUM(AC2571:BC2571)</f>
        <v>0</v>
      </c>
      <c r="BE2571" s="111" t="n">
        <f aca="false">IF((G2571+I2571+O2571-H2571-BD2571)&gt;=0,G2571+I2571+O2571-H2571-BD2571,0)</f>
        <v>0</v>
      </c>
      <c r="BF2571" s="112" t="n">
        <f aca="false">IF((H2571-I2571-O2571-G2571+BD2571)&gt;=0,H2571-I2571-O2571-G2571+BD2571,0)</f>
        <v>216</v>
      </c>
      <c r="BG2571" s="102"/>
      <c r="BH2571" s="103"/>
      <c r="BI2571" s="90"/>
      <c r="BJ2571" s="91" t="n">
        <v>-216</v>
      </c>
      <c r="BK2571" s="91" t="n">
        <f aca="false">BJ2571-BD2571+O2571</f>
        <v>-216</v>
      </c>
      <c r="BL2571" s="104"/>
    </row>
    <row r="2572" s="105" customFormat="true" ht="15" hidden="false" customHeight="false" outlineLevel="0" collapsed="false">
      <c r="A2572" s="207" t="n">
        <v>2566</v>
      </c>
      <c r="B2572" s="94" t="n">
        <v>43497</v>
      </c>
      <c r="C2572" s="95"/>
      <c r="D2572" s="96"/>
      <c r="E2572" s="74" t="n">
        <v>72</v>
      </c>
      <c r="F2572" s="97"/>
      <c r="G2572" s="98" t="n">
        <v>0</v>
      </c>
      <c r="H2572" s="98" t="n">
        <v>216</v>
      </c>
      <c r="I2572" s="208"/>
      <c r="J2572" s="208"/>
      <c r="K2572" s="208"/>
      <c r="L2572" s="208"/>
      <c r="M2572" s="208"/>
      <c r="N2572" s="209"/>
      <c r="O2572" s="79" t="n">
        <f aca="false">SUM(J2572:N2572)</f>
        <v>0</v>
      </c>
      <c r="P2572" s="210"/>
      <c r="Q2572" s="210"/>
      <c r="R2572" s="210"/>
      <c r="S2572" s="210"/>
      <c r="T2572" s="210"/>
      <c r="U2572" s="210"/>
      <c r="V2572" s="210"/>
      <c r="W2572" s="210"/>
      <c r="X2572" s="210"/>
      <c r="Y2572" s="210"/>
      <c r="Z2572" s="210"/>
      <c r="AA2572" s="211"/>
      <c r="AB2572" s="212"/>
      <c r="AC2572" s="213"/>
      <c r="AD2572" s="214"/>
      <c r="AE2572" s="215"/>
      <c r="AF2572" s="215"/>
      <c r="AG2572" s="215"/>
      <c r="AH2572" s="215"/>
      <c r="AI2572" s="215"/>
      <c r="AJ2572" s="215"/>
      <c r="AK2572" s="215"/>
      <c r="AL2572" s="215"/>
      <c r="AM2572" s="215"/>
      <c r="AN2572" s="209"/>
      <c r="AO2572" s="215"/>
      <c r="AP2572" s="215"/>
      <c r="AQ2572" s="215"/>
      <c r="AR2572" s="215"/>
      <c r="AS2572" s="215"/>
      <c r="AT2572" s="215"/>
      <c r="AU2572" s="215"/>
      <c r="AV2572" s="215"/>
      <c r="AW2572" s="215"/>
      <c r="AX2572" s="215"/>
      <c r="AY2572" s="215"/>
      <c r="AZ2572" s="215"/>
      <c r="BA2572" s="215"/>
      <c r="BB2572" s="215"/>
      <c r="BC2572" s="215"/>
      <c r="BD2572" s="85" t="n">
        <f aca="false">SUM(AC2572:BC2572)</f>
        <v>0</v>
      </c>
      <c r="BE2572" s="111" t="n">
        <f aca="false">IF((G2572+I2572+O2572-H2572-BD2572)&gt;=0,G2572+I2572+O2572-H2572-BD2572,0)</f>
        <v>0</v>
      </c>
      <c r="BF2572" s="112" t="n">
        <f aca="false">IF((H2572-I2572-O2572-G2572+BD2572)&gt;=0,H2572-I2572-O2572-G2572+BD2572,0)</f>
        <v>216</v>
      </c>
      <c r="BG2572" s="102"/>
      <c r="BH2572" s="103"/>
      <c r="BI2572" s="90"/>
      <c r="BJ2572" s="91" t="n">
        <v>-216</v>
      </c>
      <c r="BK2572" s="91" t="n">
        <f aca="false">BJ2572-BD2572+O2572</f>
        <v>-216</v>
      </c>
      <c r="BL2572" s="104"/>
    </row>
    <row r="2573" s="105" customFormat="true" ht="15" hidden="false" customHeight="false" outlineLevel="0" collapsed="false">
      <c r="A2573" s="207" t="n">
        <v>2567</v>
      </c>
      <c r="B2573" s="94" t="n">
        <v>43497</v>
      </c>
      <c r="C2573" s="95"/>
      <c r="D2573" s="96"/>
      <c r="E2573" s="74" t="n">
        <v>20</v>
      </c>
      <c r="F2573" s="97"/>
      <c r="G2573" s="98" t="n">
        <v>0</v>
      </c>
      <c r="H2573" s="98" t="n">
        <v>0</v>
      </c>
      <c r="I2573" s="208"/>
      <c r="J2573" s="208"/>
      <c r="K2573" s="208"/>
      <c r="L2573" s="208"/>
      <c r="M2573" s="208"/>
      <c r="N2573" s="209"/>
      <c r="O2573" s="79" t="n">
        <f aca="false">SUM(J2573:N2573)</f>
        <v>0</v>
      </c>
      <c r="P2573" s="210"/>
      <c r="Q2573" s="210"/>
      <c r="R2573" s="210"/>
      <c r="S2573" s="210"/>
      <c r="T2573" s="210"/>
      <c r="U2573" s="210"/>
      <c r="V2573" s="210"/>
      <c r="W2573" s="210"/>
      <c r="X2573" s="210"/>
      <c r="Y2573" s="210"/>
      <c r="Z2573" s="210"/>
      <c r="AA2573" s="211"/>
      <c r="AB2573" s="212"/>
      <c r="AC2573" s="213"/>
      <c r="AD2573" s="214"/>
      <c r="AE2573" s="215"/>
      <c r="AF2573" s="215"/>
      <c r="AG2573" s="215"/>
      <c r="AH2573" s="215"/>
      <c r="AI2573" s="215"/>
      <c r="AJ2573" s="215"/>
      <c r="AK2573" s="215"/>
      <c r="AL2573" s="215"/>
      <c r="AM2573" s="215"/>
      <c r="AN2573" s="209"/>
      <c r="AO2573" s="215"/>
      <c r="AP2573" s="215"/>
      <c r="AQ2573" s="215"/>
      <c r="AR2573" s="215"/>
      <c r="AS2573" s="215"/>
      <c r="AT2573" s="215"/>
      <c r="AU2573" s="215"/>
      <c r="AV2573" s="215"/>
      <c r="AW2573" s="215"/>
      <c r="AX2573" s="215"/>
      <c r="AY2573" s="215"/>
      <c r="AZ2573" s="215"/>
      <c r="BA2573" s="215"/>
      <c r="BB2573" s="215"/>
      <c r="BC2573" s="215"/>
      <c r="BD2573" s="85" t="n">
        <f aca="false">SUM(AC2573:BC2573)</f>
        <v>0</v>
      </c>
      <c r="BE2573" s="111" t="n">
        <f aca="false">IF((G2573+I2573+O2573-H2573-BD2573)&gt;=0,G2573+I2573+O2573-H2573-BD2573,0)</f>
        <v>0</v>
      </c>
      <c r="BF2573" s="112" t="n">
        <f aca="false">IF((H2573-I2573-O2573-G2573+BD2573)&gt;=0,H2573-I2573-O2573-G2573+BD2573,0)</f>
        <v>0</v>
      </c>
      <c r="BG2573" s="102"/>
      <c r="BH2573" s="103"/>
      <c r="BI2573" s="90"/>
      <c r="BJ2573" s="91" t="n">
        <v>0</v>
      </c>
      <c r="BK2573" s="91" t="n">
        <f aca="false">BJ2573-BD2573+O2573</f>
        <v>0</v>
      </c>
      <c r="BL2573" s="104"/>
    </row>
    <row r="2574" s="105" customFormat="true" ht="15" hidden="false" customHeight="false" outlineLevel="0" collapsed="false">
      <c r="A2574" s="207" t="n">
        <v>2568</v>
      </c>
      <c r="B2574" s="94" t="n">
        <v>43497</v>
      </c>
      <c r="C2574" s="95"/>
      <c r="D2574" s="96"/>
      <c r="E2574" s="74" t="n">
        <v>72</v>
      </c>
      <c r="F2574" s="97" t="s">
        <v>1912</v>
      </c>
      <c r="G2574" s="98" t="n">
        <v>0</v>
      </c>
      <c r="H2574" s="98" t="n">
        <v>0</v>
      </c>
      <c r="I2574" s="208"/>
      <c r="J2574" s="208"/>
      <c r="K2574" s="208"/>
      <c r="L2574" s="208"/>
      <c r="M2574" s="208"/>
      <c r="N2574" s="209"/>
      <c r="O2574" s="79" t="n">
        <f aca="false">SUM(J2574:N2574)</f>
        <v>0</v>
      </c>
      <c r="P2574" s="210"/>
      <c r="Q2574" s="210"/>
      <c r="R2574" s="210"/>
      <c r="S2574" s="210"/>
      <c r="T2574" s="210"/>
      <c r="U2574" s="210"/>
      <c r="V2574" s="210"/>
      <c r="W2574" s="210"/>
      <c r="X2574" s="210"/>
      <c r="Y2574" s="210"/>
      <c r="Z2574" s="210"/>
      <c r="AA2574" s="211"/>
      <c r="AB2574" s="212"/>
      <c r="AC2574" s="213"/>
      <c r="AD2574" s="214"/>
      <c r="AE2574" s="215"/>
      <c r="AF2574" s="215"/>
      <c r="AG2574" s="215"/>
      <c r="AH2574" s="215"/>
      <c r="AI2574" s="215"/>
      <c r="AJ2574" s="215"/>
      <c r="AK2574" s="215"/>
      <c r="AL2574" s="215"/>
      <c r="AM2574" s="215"/>
      <c r="AN2574" s="209"/>
      <c r="AO2574" s="215"/>
      <c r="AP2574" s="215"/>
      <c r="AQ2574" s="215"/>
      <c r="AR2574" s="215"/>
      <c r="AS2574" s="215"/>
      <c r="AT2574" s="215"/>
      <c r="AU2574" s="215"/>
      <c r="AV2574" s="215"/>
      <c r="AW2574" s="215"/>
      <c r="AX2574" s="215"/>
      <c r="AY2574" s="215"/>
      <c r="AZ2574" s="215"/>
      <c r="BA2574" s="215"/>
      <c r="BB2574" s="215"/>
      <c r="BC2574" s="215"/>
      <c r="BD2574" s="85" t="n">
        <f aca="false">SUM(AC2574:BC2574)</f>
        <v>0</v>
      </c>
      <c r="BE2574" s="111" t="n">
        <f aca="false">IF((G2574+I2574+O2574-H2574-BD2574)&gt;=0,G2574+I2574+O2574-H2574-BD2574,0)</f>
        <v>0</v>
      </c>
      <c r="BF2574" s="112" t="n">
        <f aca="false">IF((H2574-I2574-O2574-G2574+BD2574)&gt;=0,H2574-I2574-O2574-G2574+BD2574,0)</f>
        <v>0</v>
      </c>
      <c r="BG2574" s="102"/>
      <c r="BH2574" s="103"/>
      <c r="BI2574" s="90"/>
      <c r="BJ2574" s="91" t="n">
        <v>0</v>
      </c>
      <c r="BK2574" s="91" t="n">
        <f aca="false">BJ2574-BD2574+O2574</f>
        <v>0</v>
      </c>
      <c r="BL2574" s="104"/>
    </row>
    <row r="2575" s="105" customFormat="true" ht="15" hidden="false" customHeight="false" outlineLevel="0" collapsed="false">
      <c r="A2575" s="207" t="n">
        <v>2569</v>
      </c>
      <c r="B2575" s="94" t="n">
        <v>43497</v>
      </c>
      <c r="C2575" s="95"/>
      <c r="D2575" s="96"/>
      <c r="E2575" s="74" t="n">
        <v>72</v>
      </c>
      <c r="F2575" s="97"/>
      <c r="G2575" s="98" t="n">
        <v>0</v>
      </c>
      <c r="H2575" s="98" t="n">
        <v>72</v>
      </c>
      <c r="I2575" s="208"/>
      <c r="J2575" s="208"/>
      <c r="K2575" s="208"/>
      <c r="L2575" s="208"/>
      <c r="M2575" s="208"/>
      <c r="N2575" s="209"/>
      <c r="O2575" s="79" t="n">
        <f aca="false">SUM(J2575:N2575)</f>
        <v>0</v>
      </c>
      <c r="P2575" s="210"/>
      <c r="Q2575" s="210"/>
      <c r="R2575" s="210"/>
      <c r="S2575" s="210"/>
      <c r="T2575" s="210"/>
      <c r="U2575" s="210"/>
      <c r="V2575" s="210"/>
      <c r="W2575" s="210"/>
      <c r="X2575" s="210"/>
      <c r="Y2575" s="210"/>
      <c r="Z2575" s="210"/>
      <c r="AA2575" s="211"/>
      <c r="AB2575" s="212"/>
      <c r="AC2575" s="213"/>
      <c r="AD2575" s="214"/>
      <c r="AE2575" s="215"/>
      <c r="AF2575" s="215"/>
      <c r="AG2575" s="215"/>
      <c r="AH2575" s="215"/>
      <c r="AI2575" s="215"/>
      <c r="AJ2575" s="215"/>
      <c r="AK2575" s="215"/>
      <c r="AL2575" s="215"/>
      <c r="AM2575" s="215"/>
      <c r="AN2575" s="209"/>
      <c r="AO2575" s="215"/>
      <c r="AP2575" s="215"/>
      <c r="AQ2575" s="215"/>
      <c r="AR2575" s="215"/>
      <c r="AS2575" s="215"/>
      <c r="AT2575" s="215"/>
      <c r="AU2575" s="215"/>
      <c r="AV2575" s="215"/>
      <c r="AW2575" s="215"/>
      <c r="AX2575" s="215"/>
      <c r="AY2575" s="215"/>
      <c r="AZ2575" s="215"/>
      <c r="BA2575" s="215"/>
      <c r="BB2575" s="215"/>
      <c r="BC2575" s="215"/>
      <c r="BD2575" s="85" t="n">
        <f aca="false">SUM(AC2575:BC2575)</f>
        <v>0</v>
      </c>
      <c r="BE2575" s="111" t="n">
        <f aca="false">IF((G2575+I2575+O2575-H2575-BD2575)&gt;=0,G2575+I2575+O2575-H2575-BD2575,0)</f>
        <v>0</v>
      </c>
      <c r="BF2575" s="112" t="n">
        <f aca="false">IF((H2575-I2575-O2575-G2575+BD2575)&gt;=0,H2575-I2575-O2575-G2575+BD2575,0)</f>
        <v>72</v>
      </c>
      <c r="BG2575" s="102"/>
      <c r="BH2575" s="103"/>
      <c r="BI2575" s="90"/>
      <c r="BJ2575" s="91" t="n">
        <v>-72</v>
      </c>
      <c r="BK2575" s="91" t="n">
        <f aca="false">BJ2575-BD2575+O2575</f>
        <v>-72</v>
      </c>
      <c r="BL2575" s="104"/>
    </row>
    <row r="2576" s="105" customFormat="true" ht="15" hidden="false" customHeight="false" outlineLevel="0" collapsed="false">
      <c r="A2576" s="207" t="n">
        <v>2570</v>
      </c>
      <c r="B2576" s="94" t="n">
        <v>43497</v>
      </c>
      <c r="C2576" s="95"/>
      <c r="D2576" s="96"/>
      <c r="E2576" s="74" t="n">
        <v>20</v>
      </c>
      <c r="F2576" s="97" t="s">
        <v>1913</v>
      </c>
      <c r="G2576" s="98" t="n">
        <v>0</v>
      </c>
      <c r="H2576" s="98" t="n">
        <v>60</v>
      </c>
      <c r="I2576" s="208"/>
      <c r="J2576" s="208"/>
      <c r="K2576" s="208"/>
      <c r="L2576" s="208"/>
      <c r="M2576" s="208"/>
      <c r="N2576" s="209"/>
      <c r="O2576" s="79" t="n">
        <f aca="false">SUM(J2576:N2576)</f>
        <v>0</v>
      </c>
      <c r="P2576" s="210"/>
      <c r="Q2576" s="210"/>
      <c r="R2576" s="210"/>
      <c r="S2576" s="210"/>
      <c r="T2576" s="210"/>
      <c r="U2576" s="210"/>
      <c r="V2576" s="210"/>
      <c r="W2576" s="210"/>
      <c r="X2576" s="210"/>
      <c r="Y2576" s="210"/>
      <c r="Z2576" s="210"/>
      <c r="AA2576" s="211"/>
      <c r="AB2576" s="212"/>
      <c r="AC2576" s="213"/>
      <c r="AD2576" s="214"/>
      <c r="AE2576" s="215"/>
      <c r="AF2576" s="215"/>
      <c r="AG2576" s="215"/>
      <c r="AH2576" s="215"/>
      <c r="AI2576" s="215"/>
      <c r="AJ2576" s="215"/>
      <c r="AK2576" s="215"/>
      <c r="AL2576" s="215"/>
      <c r="AM2576" s="215"/>
      <c r="AN2576" s="209"/>
      <c r="AO2576" s="215"/>
      <c r="AP2576" s="215"/>
      <c r="AQ2576" s="215"/>
      <c r="AR2576" s="215"/>
      <c r="AS2576" s="215"/>
      <c r="AT2576" s="215"/>
      <c r="AU2576" s="215"/>
      <c r="AV2576" s="215"/>
      <c r="AW2576" s="215"/>
      <c r="AX2576" s="215"/>
      <c r="AY2576" s="215"/>
      <c r="AZ2576" s="215"/>
      <c r="BA2576" s="215"/>
      <c r="BB2576" s="215"/>
      <c r="BC2576" s="215"/>
      <c r="BD2576" s="85" t="n">
        <f aca="false">SUM(AC2576:BC2576)</f>
        <v>0</v>
      </c>
      <c r="BE2576" s="111" t="n">
        <f aca="false">IF((G2576+I2576+O2576-H2576-BD2576)&gt;=0,G2576+I2576+O2576-H2576-BD2576,0)</f>
        <v>0</v>
      </c>
      <c r="BF2576" s="112" t="n">
        <f aca="false">IF((H2576-I2576-O2576-G2576+BD2576)&gt;=0,H2576-I2576-O2576-G2576+BD2576,0)</f>
        <v>60</v>
      </c>
      <c r="BG2576" s="102"/>
      <c r="BH2576" s="103"/>
      <c r="BI2576" s="90"/>
      <c r="BJ2576" s="91" t="n">
        <v>-60</v>
      </c>
      <c r="BK2576" s="91" t="n">
        <f aca="false">BJ2576-BD2576+O2576</f>
        <v>-60</v>
      </c>
      <c r="BL2576" s="104"/>
    </row>
    <row r="2577" s="105" customFormat="true" ht="15" hidden="false" customHeight="false" outlineLevel="0" collapsed="false">
      <c r="A2577" s="207" t="n">
        <v>2571</v>
      </c>
      <c r="B2577" s="94" t="n">
        <v>43497</v>
      </c>
      <c r="C2577" s="95"/>
      <c r="D2577" s="96"/>
      <c r="E2577" s="74" t="n">
        <v>72</v>
      </c>
      <c r="F2577" s="97" t="s">
        <v>1914</v>
      </c>
      <c r="G2577" s="98" t="n">
        <v>0</v>
      </c>
      <c r="H2577" s="98" t="n">
        <v>72</v>
      </c>
      <c r="I2577" s="208"/>
      <c r="J2577" s="208"/>
      <c r="K2577" s="208"/>
      <c r="L2577" s="208"/>
      <c r="M2577" s="208"/>
      <c r="N2577" s="209"/>
      <c r="O2577" s="79" t="n">
        <f aca="false">SUM(J2577:N2577)</f>
        <v>0</v>
      </c>
      <c r="P2577" s="210"/>
      <c r="Q2577" s="210"/>
      <c r="R2577" s="210"/>
      <c r="S2577" s="210"/>
      <c r="T2577" s="210"/>
      <c r="U2577" s="210"/>
      <c r="V2577" s="210"/>
      <c r="W2577" s="210"/>
      <c r="X2577" s="210"/>
      <c r="Y2577" s="210"/>
      <c r="Z2577" s="210"/>
      <c r="AA2577" s="211"/>
      <c r="AB2577" s="212"/>
      <c r="AC2577" s="213"/>
      <c r="AD2577" s="214"/>
      <c r="AE2577" s="215"/>
      <c r="AF2577" s="215"/>
      <c r="AG2577" s="215"/>
      <c r="AH2577" s="215"/>
      <c r="AI2577" s="215"/>
      <c r="AJ2577" s="215"/>
      <c r="AK2577" s="215"/>
      <c r="AL2577" s="215"/>
      <c r="AM2577" s="215"/>
      <c r="AN2577" s="209"/>
      <c r="AO2577" s="215"/>
      <c r="AP2577" s="215"/>
      <c r="AQ2577" s="215"/>
      <c r="AR2577" s="215"/>
      <c r="AS2577" s="215"/>
      <c r="AT2577" s="215"/>
      <c r="AU2577" s="215"/>
      <c r="AV2577" s="215"/>
      <c r="AW2577" s="215"/>
      <c r="AX2577" s="215"/>
      <c r="AY2577" s="215"/>
      <c r="AZ2577" s="215"/>
      <c r="BA2577" s="215"/>
      <c r="BB2577" s="215"/>
      <c r="BC2577" s="215"/>
      <c r="BD2577" s="85" t="n">
        <f aca="false">SUM(AC2577:BC2577)</f>
        <v>0</v>
      </c>
      <c r="BE2577" s="111" t="n">
        <f aca="false">IF((G2577+I2577+O2577-H2577-BD2577)&gt;=0,G2577+I2577+O2577-H2577-BD2577,0)</f>
        <v>0</v>
      </c>
      <c r="BF2577" s="112" t="n">
        <f aca="false">IF((H2577-I2577-O2577-G2577+BD2577)&gt;=0,H2577-I2577-O2577-G2577+BD2577,0)</f>
        <v>72</v>
      </c>
      <c r="BG2577" s="102"/>
      <c r="BH2577" s="103"/>
      <c r="BI2577" s="90"/>
      <c r="BJ2577" s="91" t="n">
        <v>-72</v>
      </c>
      <c r="BK2577" s="91" t="n">
        <f aca="false">BJ2577-BD2577+O2577</f>
        <v>-72</v>
      </c>
      <c r="BL2577" s="104"/>
    </row>
    <row r="2578" s="105" customFormat="true" ht="15" hidden="false" customHeight="false" outlineLevel="0" collapsed="false">
      <c r="A2578" s="207" t="n">
        <v>2572</v>
      </c>
      <c r="B2578" s="94" t="n">
        <v>43497</v>
      </c>
      <c r="C2578" s="95"/>
      <c r="D2578" s="96"/>
      <c r="E2578" s="74" t="n">
        <v>72</v>
      </c>
      <c r="F2578" s="97" t="s">
        <v>1915</v>
      </c>
      <c r="G2578" s="98" t="n">
        <v>0</v>
      </c>
      <c r="H2578" s="98" t="n">
        <v>0</v>
      </c>
      <c r="I2578" s="208"/>
      <c r="J2578" s="208"/>
      <c r="K2578" s="208"/>
      <c r="L2578" s="208"/>
      <c r="M2578" s="208"/>
      <c r="N2578" s="209" t="n">
        <v>72</v>
      </c>
      <c r="O2578" s="79" t="n">
        <f aca="false">SUM(J2578:N2578)</f>
        <v>72</v>
      </c>
      <c r="P2578" s="210"/>
      <c r="Q2578" s="210"/>
      <c r="R2578" s="210"/>
      <c r="S2578" s="210"/>
      <c r="T2578" s="210"/>
      <c r="U2578" s="210"/>
      <c r="V2578" s="210"/>
      <c r="W2578" s="210"/>
      <c r="X2578" s="210"/>
      <c r="Y2578" s="210"/>
      <c r="Z2578" s="210"/>
      <c r="AA2578" s="211"/>
      <c r="AB2578" s="212"/>
      <c r="AC2578" s="213"/>
      <c r="AD2578" s="214"/>
      <c r="AE2578" s="215"/>
      <c r="AF2578" s="215"/>
      <c r="AG2578" s="215" t="n">
        <v>216</v>
      </c>
      <c r="AH2578" s="215"/>
      <c r="AI2578" s="215"/>
      <c r="AJ2578" s="215"/>
      <c r="AK2578" s="215"/>
      <c r="AL2578" s="215"/>
      <c r="AM2578" s="215"/>
      <c r="AN2578" s="209"/>
      <c r="AO2578" s="215"/>
      <c r="AP2578" s="215"/>
      <c r="AQ2578" s="215"/>
      <c r="AR2578" s="215"/>
      <c r="AS2578" s="215"/>
      <c r="AT2578" s="215"/>
      <c r="AU2578" s="215"/>
      <c r="AV2578" s="215"/>
      <c r="AW2578" s="215"/>
      <c r="AX2578" s="215"/>
      <c r="AY2578" s="215"/>
      <c r="AZ2578" s="215"/>
      <c r="BA2578" s="215"/>
      <c r="BB2578" s="215"/>
      <c r="BC2578" s="215"/>
      <c r="BD2578" s="85" t="n">
        <f aca="false">SUM(AC2578:BC2578)</f>
        <v>216</v>
      </c>
      <c r="BE2578" s="111" t="n">
        <f aca="false">IF((G2578+I2578+O2578-H2578-BD2578)&gt;=0,G2578+I2578+O2578-H2578-BD2578,0)</f>
        <v>0</v>
      </c>
      <c r="BF2578" s="112" t="n">
        <f aca="false">IF((H2578-I2578-O2578-G2578+BD2578)&gt;=0,H2578-I2578-O2578-G2578+BD2578,0)</f>
        <v>144</v>
      </c>
      <c r="BG2578" s="102"/>
      <c r="BH2578" s="103"/>
      <c r="BI2578" s="90" t="s">
        <v>43</v>
      </c>
      <c r="BJ2578" s="91" t="n">
        <v>0</v>
      </c>
      <c r="BK2578" s="91" t="n">
        <f aca="false">BJ2578-BD2578+O2578</f>
        <v>-144</v>
      </c>
      <c r="BL2578" s="104"/>
    </row>
    <row r="2579" s="105" customFormat="true" ht="15" hidden="false" customHeight="false" outlineLevel="0" collapsed="false">
      <c r="A2579" s="207" t="n">
        <v>2573</v>
      </c>
      <c r="B2579" s="94" t="n">
        <v>43497</v>
      </c>
      <c r="C2579" s="95"/>
      <c r="D2579" s="96"/>
      <c r="E2579" s="74" t="n">
        <v>72</v>
      </c>
      <c r="F2579" s="97" t="s">
        <v>1916</v>
      </c>
      <c r="G2579" s="98" t="n">
        <v>0</v>
      </c>
      <c r="H2579" s="98" t="n">
        <v>0</v>
      </c>
      <c r="I2579" s="208"/>
      <c r="J2579" s="208"/>
      <c r="K2579" s="208"/>
      <c r="L2579" s="208"/>
      <c r="M2579" s="208"/>
      <c r="N2579" s="209"/>
      <c r="O2579" s="79" t="n">
        <f aca="false">SUM(J2579:N2579)</f>
        <v>0</v>
      </c>
      <c r="P2579" s="210"/>
      <c r="Q2579" s="210"/>
      <c r="R2579" s="210"/>
      <c r="S2579" s="210"/>
      <c r="T2579" s="210"/>
      <c r="U2579" s="210"/>
      <c r="V2579" s="210"/>
      <c r="W2579" s="210"/>
      <c r="X2579" s="210"/>
      <c r="Y2579" s="210"/>
      <c r="Z2579" s="210"/>
      <c r="AA2579" s="211"/>
      <c r="AB2579" s="212"/>
      <c r="AC2579" s="213"/>
      <c r="AD2579" s="214"/>
      <c r="AE2579" s="215"/>
      <c r="AF2579" s="215"/>
      <c r="AG2579" s="215"/>
      <c r="AH2579" s="215"/>
      <c r="AI2579" s="215"/>
      <c r="AJ2579" s="215"/>
      <c r="AK2579" s="215"/>
      <c r="AL2579" s="215"/>
      <c r="AM2579" s="215"/>
      <c r="AN2579" s="209"/>
      <c r="AO2579" s="215"/>
      <c r="AP2579" s="215"/>
      <c r="AQ2579" s="215"/>
      <c r="AR2579" s="215"/>
      <c r="AS2579" s="215"/>
      <c r="AT2579" s="215"/>
      <c r="AU2579" s="215"/>
      <c r="AV2579" s="215"/>
      <c r="AW2579" s="215"/>
      <c r="AX2579" s="215"/>
      <c r="AY2579" s="215"/>
      <c r="AZ2579" s="215"/>
      <c r="BA2579" s="215"/>
      <c r="BB2579" s="215"/>
      <c r="BC2579" s="215"/>
      <c r="BD2579" s="85" t="n">
        <f aca="false">SUM(AC2579:BC2579)</f>
        <v>0</v>
      </c>
      <c r="BE2579" s="111" t="n">
        <f aca="false">IF((G2579+I2579+O2579-H2579-BD2579)&gt;=0,G2579+I2579+O2579-H2579-BD2579,0)</f>
        <v>0</v>
      </c>
      <c r="BF2579" s="112" t="n">
        <f aca="false">IF((H2579-I2579-O2579-G2579+BD2579)&gt;=0,H2579-I2579-O2579-G2579+BD2579,0)</f>
        <v>0</v>
      </c>
      <c r="BG2579" s="102"/>
      <c r="BH2579" s="103"/>
      <c r="BI2579" s="90"/>
      <c r="BJ2579" s="91" t="n">
        <v>0</v>
      </c>
      <c r="BK2579" s="91" t="n">
        <f aca="false">BJ2579-BD2579+O2579</f>
        <v>0</v>
      </c>
      <c r="BL2579" s="104"/>
    </row>
    <row r="2580" s="105" customFormat="true" ht="15" hidden="false" customHeight="false" outlineLevel="0" collapsed="false">
      <c r="A2580" s="207" t="n">
        <v>2574</v>
      </c>
      <c r="B2580" s="94" t="n">
        <v>43497</v>
      </c>
      <c r="C2580" s="95"/>
      <c r="D2580" s="96"/>
      <c r="E2580" s="74" t="n">
        <v>20</v>
      </c>
      <c r="F2580" s="97"/>
      <c r="G2580" s="98" t="n">
        <v>60</v>
      </c>
      <c r="H2580" s="98" t="n">
        <v>0</v>
      </c>
      <c r="I2580" s="208"/>
      <c r="J2580" s="208"/>
      <c r="K2580" s="208"/>
      <c r="L2580" s="208"/>
      <c r="M2580" s="208"/>
      <c r="N2580" s="209"/>
      <c r="O2580" s="79" t="n">
        <f aca="false">SUM(J2580:N2580)</f>
        <v>0</v>
      </c>
      <c r="P2580" s="210"/>
      <c r="Q2580" s="210"/>
      <c r="R2580" s="210"/>
      <c r="S2580" s="210"/>
      <c r="T2580" s="210"/>
      <c r="U2580" s="210"/>
      <c r="V2580" s="210"/>
      <c r="W2580" s="210"/>
      <c r="X2580" s="210"/>
      <c r="Y2580" s="210"/>
      <c r="Z2580" s="210"/>
      <c r="AA2580" s="211"/>
      <c r="AB2580" s="212"/>
      <c r="AC2580" s="213"/>
      <c r="AD2580" s="214"/>
      <c r="AE2580" s="215"/>
      <c r="AF2580" s="215"/>
      <c r="AG2580" s="215"/>
      <c r="AH2580" s="215"/>
      <c r="AI2580" s="215"/>
      <c r="AJ2580" s="215"/>
      <c r="AK2580" s="215"/>
      <c r="AL2580" s="215"/>
      <c r="AM2580" s="215"/>
      <c r="AN2580" s="209"/>
      <c r="AO2580" s="215"/>
      <c r="AP2580" s="215"/>
      <c r="AQ2580" s="215"/>
      <c r="AR2580" s="215"/>
      <c r="AS2580" s="215"/>
      <c r="AT2580" s="215"/>
      <c r="AU2580" s="215"/>
      <c r="AV2580" s="215"/>
      <c r="AW2580" s="215"/>
      <c r="AX2580" s="215"/>
      <c r="AY2580" s="215"/>
      <c r="AZ2580" s="215"/>
      <c r="BA2580" s="215"/>
      <c r="BB2580" s="215"/>
      <c r="BC2580" s="215"/>
      <c r="BD2580" s="85" t="n">
        <f aca="false">SUM(AC2580:BC2580)</f>
        <v>0</v>
      </c>
      <c r="BE2580" s="111" t="n">
        <f aca="false">IF((G2580+I2580+O2580-H2580-BD2580)&gt;=0,G2580+I2580+O2580-H2580-BD2580,0)</f>
        <v>60</v>
      </c>
      <c r="BF2580" s="112" t="n">
        <f aca="false">IF((H2580-I2580-O2580-G2580+BD2580)&gt;=0,H2580-I2580-O2580-G2580+BD2580,0)</f>
        <v>0</v>
      </c>
      <c r="BG2580" s="102"/>
      <c r="BH2580" s="103"/>
      <c r="BI2580" s="90"/>
      <c r="BJ2580" s="91" t="n">
        <v>60</v>
      </c>
      <c r="BK2580" s="91" t="n">
        <f aca="false">BJ2580-BD2580+O2580</f>
        <v>60</v>
      </c>
      <c r="BL2580" s="104"/>
    </row>
    <row r="2581" s="105" customFormat="true" ht="15" hidden="false" customHeight="false" outlineLevel="0" collapsed="false">
      <c r="A2581" s="207" t="n">
        <v>2575</v>
      </c>
      <c r="B2581" s="94" t="n">
        <v>43497</v>
      </c>
      <c r="C2581" s="95"/>
      <c r="D2581" s="96"/>
      <c r="E2581" s="74" t="n">
        <v>72</v>
      </c>
      <c r="F2581" s="97" t="s">
        <v>1917</v>
      </c>
      <c r="G2581" s="98" t="n">
        <v>144</v>
      </c>
      <c r="H2581" s="98" t="n">
        <v>0</v>
      </c>
      <c r="I2581" s="208"/>
      <c r="J2581" s="208"/>
      <c r="K2581" s="208"/>
      <c r="L2581" s="208"/>
      <c r="M2581" s="208"/>
      <c r="N2581" s="209" t="n">
        <v>72</v>
      </c>
      <c r="O2581" s="79" t="n">
        <f aca="false">SUM(J2581:N2581)</f>
        <v>72</v>
      </c>
      <c r="P2581" s="210"/>
      <c r="Q2581" s="210"/>
      <c r="R2581" s="210"/>
      <c r="S2581" s="210"/>
      <c r="T2581" s="210"/>
      <c r="U2581" s="210"/>
      <c r="V2581" s="210"/>
      <c r="W2581" s="210"/>
      <c r="X2581" s="210"/>
      <c r="Y2581" s="210"/>
      <c r="Z2581" s="210"/>
      <c r="AA2581" s="211"/>
      <c r="AB2581" s="212"/>
      <c r="AC2581" s="213"/>
      <c r="AD2581" s="214"/>
      <c r="AE2581" s="215"/>
      <c r="AF2581" s="215"/>
      <c r="AG2581" s="215"/>
      <c r="AH2581" s="215"/>
      <c r="AI2581" s="215"/>
      <c r="AJ2581" s="215"/>
      <c r="AK2581" s="215"/>
      <c r="AL2581" s="215"/>
      <c r="AM2581" s="215" t="n">
        <v>216</v>
      </c>
      <c r="AN2581" s="209"/>
      <c r="AO2581" s="215"/>
      <c r="AP2581" s="215"/>
      <c r="AQ2581" s="215"/>
      <c r="AR2581" s="215"/>
      <c r="AS2581" s="215"/>
      <c r="AT2581" s="215"/>
      <c r="AU2581" s="215"/>
      <c r="AV2581" s="215"/>
      <c r="AW2581" s="215"/>
      <c r="AX2581" s="215"/>
      <c r="AY2581" s="215"/>
      <c r="AZ2581" s="215"/>
      <c r="BA2581" s="215"/>
      <c r="BB2581" s="215"/>
      <c r="BC2581" s="215"/>
      <c r="BD2581" s="85" t="n">
        <f aca="false">SUM(AC2581:BC2581)</f>
        <v>216</v>
      </c>
      <c r="BE2581" s="111" t="n">
        <f aca="false">IF((G2581+I2581+O2581-H2581-BD2581)&gt;=0,G2581+I2581+O2581-H2581-BD2581,0)</f>
        <v>0</v>
      </c>
      <c r="BF2581" s="112" t="n">
        <f aca="false">IF((H2581-I2581-O2581-G2581+BD2581)&gt;=0,H2581-I2581-O2581-G2581+BD2581,0)</f>
        <v>0</v>
      </c>
      <c r="BG2581" s="102"/>
      <c r="BH2581" s="103"/>
      <c r="BI2581" s="90" t="s">
        <v>161</v>
      </c>
      <c r="BJ2581" s="91" t="n">
        <v>144</v>
      </c>
      <c r="BK2581" s="91" t="n">
        <f aca="false">BJ2581-BD2581+O2581</f>
        <v>0</v>
      </c>
      <c r="BL2581" s="104"/>
    </row>
    <row r="2582" s="105" customFormat="true" ht="15" hidden="false" customHeight="false" outlineLevel="0" collapsed="false">
      <c r="A2582" s="207" t="n">
        <v>2576</v>
      </c>
      <c r="B2582" s="94" t="n">
        <v>43497</v>
      </c>
      <c r="C2582" s="95"/>
      <c r="D2582" s="96"/>
      <c r="E2582" s="74" t="n">
        <v>72</v>
      </c>
      <c r="F2582" s="97" t="s">
        <v>1918</v>
      </c>
      <c r="G2582" s="98" t="n">
        <v>281</v>
      </c>
      <c r="H2582" s="98" t="n">
        <v>0</v>
      </c>
      <c r="I2582" s="208"/>
      <c r="J2582" s="208"/>
      <c r="K2582" s="208"/>
      <c r="L2582" s="208"/>
      <c r="M2582" s="208"/>
      <c r="N2582" s="209"/>
      <c r="O2582" s="79" t="n">
        <f aca="false">SUM(J2582:N2582)</f>
        <v>0</v>
      </c>
      <c r="P2582" s="210"/>
      <c r="Q2582" s="210"/>
      <c r="R2582" s="210"/>
      <c r="S2582" s="210"/>
      <c r="T2582" s="210"/>
      <c r="U2582" s="210"/>
      <c r="V2582" s="210"/>
      <c r="W2582" s="210"/>
      <c r="X2582" s="210"/>
      <c r="Y2582" s="210"/>
      <c r="Z2582" s="210"/>
      <c r="AA2582" s="211"/>
      <c r="AB2582" s="212"/>
      <c r="AC2582" s="213"/>
      <c r="AD2582" s="214"/>
      <c r="AE2582" s="215"/>
      <c r="AF2582" s="215"/>
      <c r="AG2582" s="215"/>
      <c r="AH2582" s="215"/>
      <c r="AI2582" s="215"/>
      <c r="AJ2582" s="215"/>
      <c r="AK2582" s="215"/>
      <c r="AL2582" s="215"/>
      <c r="AM2582" s="215"/>
      <c r="AN2582" s="209"/>
      <c r="AO2582" s="215"/>
      <c r="AP2582" s="215"/>
      <c r="AQ2582" s="215"/>
      <c r="AR2582" s="215"/>
      <c r="AS2582" s="215"/>
      <c r="AT2582" s="215"/>
      <c r="AU2582" s="215"/>
      <c r="AV2582" s="215"/>
      <c r="AW2582" s="215"/>
      <c r="AX2582" s="215"/>
      <c r="AY2582" s="215"/>
      <c r="AZ2582" s="215"/>
      <c r="BA2582" s="215"/>
      <c r="BB2582" s="215"/>
      <c r="BC2582" s="215"/>
      <c r="BD2582" s="85" t="n">
        <f aca="false">SUM(AC2582:BC2582)</f>
        <v>0</v>
      </c>
      <c r="BE2582" s="111" t="n">
        <f aca="false">IF((G2582+I2582+O2582-H2582-BD2582)&gt;=0,G2582+I2582+O2582-H2582-BD2582,0)</f>
        <v>281</v>
      </c>
      <c r="BF2582" s="112" t="n">
        <f aca="false">IF((H2582-I2582-O2582-G2582+BD2582)&gt;=0,H2582-I2582-O2582-G2582+BD2582,0)</f>
        <v>0</v>
      </c>
      <c r="BG2582" s="102"/>
      <c r="BH2582" s="103" t="n">
        <v>43612</v>
      </c>
      <c r="BI2582" s="90"/>
      <c r="BJ2582" s="91" t="n">
        <v>641</v>
      </c>
      <c r="BK2582" s="91" t="n">
        <f aca="false">BJ2582-BD2582+O2582</f>
        <v>641</v>
      </c>
      <c r="BL2582" s="104"/>
    </row>
    <row r="2583" s="105" customFormat="true" ht="15" hidden="false" customHeight="false" outlineLevel="0" collapsed="false">
      <c r="A2583" s="207" t="n">
        <v>2577</v>
      </c>
      <c r="B2583" s="94" t="n">
        <v>43497</v>
      </c>
      <c r="C2583" s="95"/>
      <c r="D2583" s="96"/>
      <c r="E2583" s="74" t="n">
        <v>72</v>
      </c>
      <c r="F2583" s="97" t="s">
        <v>1919</v>
      </c>
      <c r="G2583" s="98" t="n">
        <v>72</v>
      </c>
      <c r="H2583" s="98" t="n">
        <v>0</v>
      </c>
      <c r="I2583" s="208"/>
      <c r="J2583" s="208"/>
      <c r="K2583" s="208"/>
      <c r="L2583" s="208"/>
      <c r="M2583" s="208"/>
      <c r="N2583" s="209"/>
      <c r="O2583" s="79" t="n">
        <f aca="false">SUM(J2583:N2583)</f>
        <v>0</v>
      </c>
      <c r="P2583" s="210"/>
      <c r="Q2583" s="210"/>
      <c r="R2583" s="210"/>
      <c r="S2583" s="210"/>
      <c r="T2583" s="210"/>
      <c r="U2583" s="210"/>
      <c r="V2583" s="210"/>
      <c r="W2583" s="210"/>
      <c r="X2583" s="210"/>
      <c r="Y2583" s="210"/>
      <c r="Z2583" s="210"/>
      <c r="AA2583" s="211"/>
      <c r="AB2583" s="212"/>
      <c r="AC2583" s="213"/>
      <c r="AD2583" s="214"/>
      <c r="AE2583" s="215"/>
      <c r="AF2583" s="215"/>
      <c r="AG2583" s="215"/>
      <c r="AH2583" s="215"/>
      <c r="AI2583" s="215"/>
      <c r="AJ2583" s="215"/>
      <c r="AK2583" s="215"/>
      <c r="AL2583" s="215"/>
      <c r="AM2583" s="215"/>
      <c r="AN2583" s="209"/>
      <c r="AO2583" s="215"/>
      <c r="AP2583" s="215"/>
      <c r="AQ2583" s="215"/>
      <c r="AR2583" s="215"/>
      <c r="AS2583" s="215"/>
      <c r="AT2583" s="215"/>
      <c r="AU2583" s="215"/>
      <c r="AV2583" s="215"/>
      <c r="AW2583" s="215"/>
      <c r="AX2583" s="215"/>
      <c r="AY2583" s="215"/>
      <c r="AZ2583" s="215"/>
      <c r="BA2583" s="215"/>
      <c r="BB2583" s="215"/>
      <c r="BC2583" s="215"/>
      <c r="BD2583" s="85" t="n">
        <f aca="false">SUM(AC2583:BC2583)</f>
        <v>0</v>
      </c>
      <c r="BE2583" s="111" t="n">
        <f aca="false">IF((G2583+I2583+O2583-H2583-BD2583)&gt;=0,G2583+I2583+O2583-H2583-BD2583,0)</f>
        <v>72</v>
      </c>
      <c r="BF2583" s="112" t="n">
        <f aca="false">IF((H2583-I2583-O2583-G2583+BD2583)&gt;=0,H2583-I2583-O2583-G2583+BD2583,0)</f>
        <v>0</v>
      </c>
      <c r="BG2583" s="102"/>
      <c r="BH2583" s="103"/>
      <c r="BI2583" s="90"/>
      <c r="BJ2583" s="91" t="n">
        <v>72</v>
      </c>
      <c r="BK2583" s="91" t="n">
        <f aca="false">BJ2583-BD2583+O2583</f>
        <v>72</v>
      </c>
      <c r="BL2583" s="104"/>
    </row>
    <row r="2584" s="105" customFormat="true" ht="15" hidden="false" customHeight="false" outlineLevel="0" collapsed="false">
      <c r="A2584" s="207" t="n">
        <v>2578</v>
      </c>
      <c r="B2584" s="94" t="n">
        <v>43497</v>
      </c>
      <c r="C2584" s="95"/>
      <c r="D2584" s="96"/>
      <c r="E2584" s="74" t="n">
        <v>20</v>
      </c>
      <c r="F2584" s="97" t="s">
        <v>1920</v>
      </c>
      <c r="G2584" s="98" t="n">
        <v>0</v>
      </c>
      <c r="H2584" s="98" t="n">
        <v>80</v>
      </c>
      <c r="I2584" s="208"/>
      <c r="J2584" s="208"/>
      <c r="K2584" s="208"/>
      <c r="L2584" s="208"/>
      <c r="M2584" s="208"/>
      <c r="N2584" s="209"/>
      <c r="O2584" s="79" t="n">
        <f aca="false">SUM(J2584:N2584)</f>
        <v>0</v>
      </c>
      <c r="P2584" s="210"/>
      <c r="Q2584" s="210"/>
      <c r="R2584" s="210"/>
      <c r="S2584" s="210"/>
      <c r="T2584" s="210"/>
      <c r="U2584" s="210"/>
      <c r="V2584" s="210"/>
      <c r="W2584" s="210"/>
      <c r="X2584" s="210"/>
      <c r="Y2584" s="210"/>
      <c r="Z2584" s="210"/>
      <c r="AA2584" s="211"/>
      <c r="AB2584" s="212"/>
      <c r="AC2584" s="213"/>
      <c r="AD2584" s="214"/>
      <c r="AE2584" s="215"/>
      <c r="AF2584" s="215"/>
      <c r="AG2584" s="215"/>
      <c r="AH2584" s="215"/>
      <c r="AI2584" s="215"/>
      <c r="AJ2584" s="215"/>
      <c r="AK2584" s="215"/>
      <c r="AL2584" s="215"/>
      <c r="AM2584" s="215"/>
      <c r="AN2584" s="209"/>
      <c r="AO2584" s="215"/>
      <c r="AP2584" s="215"/>
      <c r="AQ2584" s="215"/>
      <c r="AR2584" s="215"/>
      <c r="AS2584" s="215"/>
      <c r="AT2584" s="215"/>
      <c r="AU2584" s="215"/>
      <c r="AV2584" s="215"/>
      <c r="AW2584" s="215"/>
      <c r="AX2584" s="215"/>
      <c r="AY2584" s="215"/>
      <c r="AZ2584" s="215"/>
      <c r="BA2584" s="215"/>
      <c r="BB2584" s="215"/>
      <c r="BC2584" s="215"/>
      <c r="BD2584" s="85" t="n">
        <f aca="false">SUM(AC2584:BC2584)</f>
        <v>0</v>
      </c>
      <c r="BE2584" s="111" t="n">
        <f aca="false">IF((G2584+I2584+O2584-H2584-BD2584)&gt;=0,G2584+I2584+O2584-H2584-BD2584,0)</f>
        <v>0</v>
      </c>
      <c r="BF2584" s="112" t="n">
        <f aca="false">IF((H2584-I2584-O2584-G2584+BD2584)&gt;=0,H2584-I2584-O2584-G2584+BD2584,0)</f>
        <v>80</v>
      </c>
      <c r="BG2584" s="102"/>
      <c r="BH2584" s="103"/>
      <c r="BI2584" s="90"/>
      <c r="BJ2584" s="91" t="n">
        <v>-80</v>
      </c>
      <c r="BK2584" s="91" t="n">
        <f aca="false">BJ2584-BD2584+O2584</f>
        <v>-80</v>
      </c>
      <c r="BL2584" s="104"/>
    </row>
    <row r="2585" s="105" customFormat="true" ht="15" hidden="false" customHeight="false" outlineLevel="0" collapsed="false">
      <c r="A2585" s="207" t="n">
        <v>2579</v>
      </c>
      <c r="B2585" s="94" t="n">
        <v>43497</v>
      </c>
      <c r="C2585" s="95"/>
      <c r="D2585" s="96"/>
      <c r="E2585" s="74" t="n">
        <v>72</v>
      </c>
      <c r="F2585" s="97" t="s">
        <v>1921</v>
      </c>
      <c r="G2585" s="98" t="n">
        <v>0</v>
      </c>
      <c r="H2585" s="98" t="n">
        <v>216</v>
      </c>
      <c r="I2585" s="208"/>
      <c r="J2585" s="208"/>
      <c r="K2585" s="208"/>
      <c r="L2585" s="208"/>
      <c r="M2585" s="208"/>
      <c r="N2585" s="209"/>
      <c r="O2585" s="79" t="n">
        <f aca="false">SUM(J2585:N2585)</f>
        <v>0</v>
      </c>
      <c r="P2585" s="210"/>
      <c r="Q2585" s="210"/>
      <c r="R2585" s="210"/>
      <c r="S2585" s="210"/>
      <c r="T2585" s="210"/>
      <c r="U2585" s="210"/>
      <c r="V2585" s="210"/>
      <c r="W2585" s="210"/>
      <c r="X2585" s="210"/>
      <c r="Y2585" s="210"/>
      <c r="Z2585" s="210"/>
      <c r="AA2585" s="211"/>
      <c r="AB2585" s="212"/>
      <c r="AC2585" s="213"/>
      <c r="AD2585" s="214"/>
      <c r="AE2585" s="215"/>
      <c r="AF2585" s="215"/>
      <c r="AG2585" s="215"/>
      <c r="AH2585" s="215"/>
      <c r="AI2585" s="215"/>
      <c r="AJ2585" s="215"/>
      <c r="AK2585" s="215"/>
      <c r="AL2585" s="215"/>
      <c r="AM2585" s="215"/>
      <c r="AN2585" s="209"/>
      <c r="AO2585" s="215"/>
      <c r="AP2585" s="215"/>
      <c r="AQ2585" s="215"/>
      <c r="AR2585" s="215"/>
      <c r="AS2585" s="215"/>
      <c r="AT2585" s="215"/>
      <c r="AU2585" s="215"/>
      <c r="AV2585" s="215"/>
      <c r="AW2585" s="215"/>
      <c r="AX2585" s="215"/>
      <c r="AY2585" s="215"/>
      <c r="AZ2585" s="215"/>
      <c r="BA2585" s="215"/>
      <c r="BB2585" s="215"/>
      <c r="BC2585" s="215"/>
      <c r="BD2585" s="85" t="n">
        <f aca="false">SUM(AC2585:BC2585)</f>
        <v>0</v>
      </c>
      <c r="BE2585" s="111" t="n">
        <f aca="false">IF((G2585+I2585+O2585-H2585-BD2585)&gt;=0,G2585+I2585+O2585-H2585-BD2585,0)</f>
        <v>0</v>
      </c>
      <c r="BF2585" s="112" t="n">
        <f aca="false">IF((H2585-I2585-O2585-G2585+BD2585)&gt;=0,H2585-I2585-O2585-G2585+BD2585,0)</f>
        <v>216</v>
      </c>
      <c r="BG2585" s="102"/>
      <c r="BH2585" s="103"/>
      <c r="BI2585" s="90"/>
      <c r="BJ2585" s="91" t="n">
        <v>-216</v>
      </c>
      <c r="BK2585" s="91" t="n">
        <f aca="false">BJ2585-BD2585+O2585</f>
        <v>-216</v>
      </c>
      <c r="BL2585" s="104"/>
    </row>
    <row r="2586" s="105" customFormat="true" ht="15" hidden="false" customHeight="false" outlineLevel="0" collapsed="false">
      <c r="A2586" s="207" t="n">
        <v>2580</v>
      </c>
      <c r="B2586" s="94" t="n">
        <v>43497</v>
      </c>
      <c r="C2586" s="95"/>
      <c r="D2586" s="96"/>
      <c r="E2586" s="74" t="n">
        <v>72</v>
      </c>
      <c r="F2586" s="97" t="s">
        <v>1922</v>
      </c>
      <c r="G2586" s="98" t="n">
        <v>0</v>
      </c>
      <c r="H2586" s="98" t="n">
        <v>0</v>
      </c>
      <c r="I2586" s="208"/>
      <c r="J2586" s="208"/>
      <c r="K2586" s="208"/>
      <c r="L2586" s="208"/>
      <c r="M2586" s="208"/>
      <c r="N2586" s="209"/>
      <c r="O2586" s="79" t="n">
        <f aca="false">SUM(J2586:N2586)</f>
        <v>0</v>
      </c>
      <c r="P2586" s="210"/>
      <c r="Q2586" s="210"/>
      <c r="R2586" s="210"/>
      <c r="S2586" s="210"/>
      <c r="T2586" s="210"/>
      <c r="U2586" s="210"/>
      <c r="V2586" s="210"/>
      <c r="W2586" s="210"/>
      <c r="X2586" s="210"/>
      <c r="Y2586" s="210"/>
      <c r="Z2586" s="210"/>
      <c r="AA2586" s="211"/>
      <c r="AB2586" s="212"/>
      <c r="AC2586" s="213"/>
      <c r="AD2586" s="214"/>
      <c r="AE2586" s="215"/>
      <c r="AF2586" s="215"/>
      <c r="AG2586" s="215"/>
      <c r="AH2586" s="215"/>
      <c r="AI2586" s="215"/>
      <c r="AJ2586" s="215"/>
      <c r="AK2586" s="215"/>
      <c r="AL2586" s="215"/>
      <c r="AM2586" s="215"/>
      <c r="AN2586" s="209"/>
      <c r="AO2586" s="215"/>
      <c r="AP2586" s="215"/>
      <c r="AQ2586" s="215"/>
      <c r="AR2586" s="215"/>
      <c r="AS2586" s="215"/>
      <c r="AT2586" s="215"/>
      <c r="AU2586" s="215"/>
      <c r="AV2586" s="215"/>
      <c r="AW2586" s="215"/>
      <c r="AX2586" s="215"/>
      <c r="AY2586" s="215"/>
      <c r="AZ2586" s="215"/>
      <c r="BA2586" s="215"/>
      <c r="BB2586" s="215"/>
      <c r="BC2586" s="215"/>
      <c r="BD2586" s="85" t="n">
        <f aca="false">SUM(AC2586:BC2586)</f>
        <v>0</v>
      </c>
      <c r="BE2586" s="111" t="n">
        <f aca="false">IF((G2586+I2586+O2586-H2586-BD2586)&gt;=0,G2586+I2586+O2586-H2586-BD2586,0)</f>
        <v>0</v>
      </c>
      <c r="BF2586" s="112" t="n">
        <f aca="false">IF((H2586-I2586-O2586-G2586+BD2586)&gt;=0,H2586-I2586-O2586-G2586+BD2586,0)</f>
        <v>0</v>
      </c>
      <c r="BG2586" s="102"/>
      <c r="BH2586" s="103"/>
      <c r="BI2586" s="90"/>
      <c r="BJ2586" s="91" t="n">
        <v>0</v>
      </c>
      <c r="BK2586" s="91" t="n">
        <f aca="false">BJ2586-BD2586+O2586</f>
        <v>0</v>
      </c>
      <c r="BL2586" s="104"/>
    </row>
    <row r="2587" s="105" customFormat="true" ht="15" hidden="false" customHeight="false" outlineLevel="0" collapsed="false">
      <c r="A2587" s="207" t="n">
        <v>2581</v>
      </c>
      <c r="B2587" s="94" t="n">
        <v>43497</v>
      </c>
      <c r="C2587" s="95"/>
      <c r="D2587" s="96"/>
      <c r="E2587" s="74" t="n">
        <v>20</v>
      </c>
      <c r="F2587" s="97" t="s">
        <v>1923</v>
      </c>
      <c r="G2587" s="98" t="n">
        <v>0</v>
      </c>
      <c r="H2587" s="98" t="n">
        <v>40</v>
      </c>
      <c r="I2587" s="208"/>
      <c r="J2587" s="208"/>
      <c r="K2587" s="208"/>
      <c r="L2587" s="208"/>
      <c r="M2587" s="208"/>
      <c r="N2587" s="209"/>
      <c r="O2587" s="79" t="n">
        <f aca="false">SUM(J2587:N2587)</f>
        <v>0</v>
      </c>
      <c r="P2587" s="210"/>
      <c r="Q2587" s="210"/>
      <c r="R2587" s="210"/>
      <c r="S2587" s="210"/>
      <c r="T2587" s="210"/>
      <c r="U2587" s="210"/>
      <c r="V2587" s="210"/>
      <c r="W2587" s="210"/>
      <c r="X2587" s="210"/>
      <c r="Y2587" s="210"/>
      <c r="Z2587" s="210"/>
      <c r="AA2587" s="211"/>
      <c r="AB2587" s="212"/>
      <c r="AC2587" s="213"/>
      <c r="AD2587" s="214"/>
      <c r="AE2587" s="215"/>
      <c r="AF2587" s="215"/>
      <c r="AG2587" s="215"/>
      <c r="AH2587" s="215"/>
      <c r="AI2587" s="215"/>
      <c r="AJ2587" s="215"/>
      <c r="AK2587" s="215"/>
      <c r="AL2587" s="215"/>
      <c r="AM2587" s="215"/>
      <c r="AN2587" s="209"/>
      <c r="AO2587" s="215"/>
      <c r="AP2587" s="215"/>
      <c r="AQ2587" s="215"/>
      <c r="AR2587" s="215"/>
      <c r="AS2587" s="215"/>
      <c r="AT2587" s="215"/>
      <c r="AU2587" s="215"/>
      <c r="AV2587" s="215"/>
      <c r="AW2587" s="215"/>
      <c r="AX2587" s="215"/>
      <c r="AY2587" s="215"/>
      <c r="AZ2587" s="215"/>
      <c r="BA2587" s="215"/>
      <c r="BB2587" s="215"/>
      <c r="BC2587" s="215"/>
      <c r="BD2587" s="85" t="n">
        <f aca="false">SUM(AC2587:BC2587)</f>
        <v>0</v>
      </c>
      <c r="BE2587" s="111" t="n">
        <f aca="false">IF((G2587+I2587+O2587-H2587-BD2587)&gt;=0,G2587+I2587+O2587-H2587-BD2587,0)</f>
        <v>0</v>
      </c>
      <c r="BF2587" s="112" t="n">
        <f aca="false">IF((H2587-I2587-O2587-G2587+BD2587)&gt;=0,H2587-I2587-O2587-G2587+BD2587,0)</f>
        <v>40</v>
      </c>
      <c r="BG2587" s="102"/>
      <c r="BH2587" s="103"/>
      <c r="BI2587" s="90"/>
      <c r="BJ2587" s="91" t="n">
        <v>-40</v>
      </c>
      <c r="BK2587" s="91" t="n">
        <f aca="false">BJ2587-BD2587+O2587</f>
        <v>-40</v>
      </c>
      <c r="BL2587" s="104"/>
    </row>
    <row r="2588" s="105" customFormat="true" ht="15" hidden="false" customHeight="false" outlineLevel="0" collapsed="false">
      <c r="A2588" s="207" t="n">
        <v>2582</v>
      </c>
      <c r="B2588" s="94" t="n">
        <v>43497</v>
      </c>
      <c r="C2588" s="95"/>
      <c r="D2588" s="96"/>
      <c r="E2588" s="74" t="n">
        <v>20</v>
      </c>
      <c r="F2588" s="97" t="s">
        <v>1924</v>
      </c>
      <c r="G2588" s="98" t="n">
        <v>0</v>
      </c>
      <c r="H2588" s="98" t="n">
        <v>60</v>
      </c>
      <c r="I2588" s="208"/>
      <c r="J2588" s="208"/>
      <c r="K2588" s="208"/>
      <c r="L2588" s="208"/>
      <c r="M2588" s="208"/>
      <c r="N2588" s="209"/>
      <c r="O2588" s="79" t="n">
        <f aca="false">SUM(J2588:N2588)</f>
        <v>0</v>
      </c>
      <c r="P2588" s="210"/>
      <c r="Q2588" s="210"/>
      <c r="R2588" s="210"/>
      <c r="S2588" s="210"/>
      <c r="T2588" s="210"/>
      <c r="U2588" s="210"/>
      <c r="V2588" s="210"/>
      <c r="W2588" s="210"/>
      <c r="X2588" s="210"/>
      <c r="Y2588" s="210"/>
      <c r="Z2588" s="210"/>
      <c r="AA2588" s="211"/>
      <c r="AB2588" s="212"/>
      <c r="AC2588" s="213"/>
      <c r="AD2588" s="214"/>
      <c r="AE2588" s="215"/>
      <c r="AF2588" s="215"/>
      <c r="AG2588" s="215"/>
      <c r="AH2588" s="215"/>
      <c r="AI2588" s="215"/>
      <c r="AJ2588" s="215"/>
      <c r="AK2588" s="215"/>
      <c r="AL2588" s="215"/>
      <c r="AM2588" s="215"/>
      <c r="AN2588" s="209"/>
      <c r="AO2588" s="215"/>
      <c r="AP2588" s="215"/>
      <c r="AQ2588" s="215"/>
      <c r="AR2588" s="215"/>
      <c r="AS2588" s="215"/>
      <c r="AT2588" s="215"/>
      <c r="AU2588" s="215"/>
      <c r="AV2588" s="215"/>
      <c r="AW2588" s="215"/>
      <c r="AX2588" s="215"/>
      <c r="AY2588" s="215"/>
      <c r="AZ2588" s="215"/>
      <c r="BA2588" s="215"/>
      <c r="BB2588" s="215"/>
      <c r="BC2588" s="215"/>
      <c r="BD2588" s="85" t="n">
        <f aca="false">SUM(AC2588:BC2588)</f>
        <v>0</v>
      </c>
      <c r="BE2588" s="111" t="n">
        <f aca="false">IF((G2588+I2588+O2588-H2588-BD2588)&gt;=0,G2588+I2588+O2588-H2588-BD2588,0)</f>
        <v>0</v>
      </c>
      <c r="BF2588" s="112" t="n">
        <f aca="false">IF((H2588-I2588-O2588-G2588+BD2588)&gt;=0,H2588-I2588-O2588-G2588+BD2588,0)</f>
        <v>60</v>
      </c>
      <c r="BG2588" s="102"/>
      <c r="BH2588" s="103"/>
      <c r="BI2588" s="90"/>
      <c r="BJ2588" s="91" t="n">
        <v>-60</v>
      </c>
      <c r="BK2588" s="91" t="n">
        <f aca="false">BJ2588-BD2588+O2588</f>
        <v>-60</v>
      </c>
      <c r="BL2588" s="104"/>
    </row>
    <row r="2589" s="105" customFormat="true" ht="15" hidden="false" customHeight="false" outlineLevel="0" collapsed="false">
      <c r="A2589" s="207" t="n">
        <v>2583</v>
      </c>
      <c r="B2589" s="94" t="n">
        <v>43497</v>
      </c>
      <c r="C2589" s="95"/>
      <c r="D2589" s="96"/>
      <c r="E2589" s="74" t="n">
        <v>20</v>
      </c>
      <c r="F2589" s="97" t="s">
        <v>1925</v>
      </c>
      <c r="G2589" s="98" t="n">
        <v>60</v>
      </c>
      <c r="H2589" s="98" t="n">
        <v>0</v>
      </c>
      <c r="I2589" s="208"/>
      <c r="J2589" s="208"/>
      <c r="K2589" s="208"/>
      <c r="L2589" s="208"/>
      <c r="M2589" s="208"/>
      <c r="N2589" s="209"/>
      <c r="O2589" s="79" t="n">
        <f aca="false">SUM(J2589:N2589)</f>
        <v>0</v>
      </c>
      <c r="P2589" s="210"/>
      <c r="Q2589" s="210"/>
      <c r="R2589" s="210"/>
      <c r="S2589" s="210"/>
      <c r="T2589" s="210"/>
      <c r="U2589" s="210"/>
      <c r="V2589" s="210"/>
      <c r="W2589" s="210"/>
      <c r="X2589" s="210"/>
      <c r="Y2589" s="210"/>
      <c r="Z2589" s="210"/>
      <c r="AA2589" s="211"/>
      <c r="AB2589" s="212"/>
      <c r="AC2589" s="213"/>
      <c r="AD2589" s="214"/>
      <c r="AE2589" s="215"/>
      <c r="AF2589" s="215"/>
      <c r="AG2589" s="215"/>
      <c r="AH2589" s="215"/>
      <c r="AI2589" s="215"/>
      <c r="AJ2589" s="215"/>
      <c r="AK2589" s="215"/>
      <c r="AL2589" s="215"/>
      <c r="AM2589" s="215"/>
      <c r="AN2589" s="209"/>
      <c r="AO2589" s="215"/>
      <c r="AP2589" s="215"/>
      <c r="AQ2589" s="215"/>
      <c r="AR2589" s="215"/>
      <c r="AS2589" s="215"/>
      <c r="AT2589" s="215"/>
      <c r="AU2589" s="215"/>
      <c r="AV2589" s="215"/>
      <c r="AW2589" s="215"/>
      <c r="AX2589" s="215"/>
      <c r="AY2589" s="215"/>
      <c r="AZ2589" s="215"/>
      <c r="BA2589" s="215"/>
      <c r="BB2589" s="215"/>
      <c r="BC2589" s="215"/>
      <c r="BD2589" s="85" t="n">
        <f aca="false">SUM(AC2589:BC2589)</f>
        <v>0</v>
      </c>
      <c r="BE2589" s="111" t="n">
        <f aca="false">IF((G2589+I2589+O2589-H2589-BD2589)&gt;=0,G2589+I2589+O2589-H2589-BD2589,0)</f>
        <v>60</v>
      </c>
      <c r="BF2589" s="112" t="n">
        <f aca="false">IF((H2589-I2589-O2589-G2589+BD2589)&gt;=0,H2589-I2589-O2589-G2589+BD2589,0)</f>
        <v>0</v>
      </c>
      <c r="BG2589" s="102"/>
      <c r="BH2589" s="103"/>
      <c r="BI2589" s="90"/>
      <c r="BJ2589" s="91" t="n">
        <v>60</v>
      </c>
      <c r="BK2589" s="91" t="n">
        <f aca="false">BJ2589-BD2589+O2589</f>
        <v>60</v>
      </c>
      <c r="BL2589" s="104"/>
    </row>
    <row r="2590" s="105" customFormat="true" ht="15" hidden="false" customHeight="false" outlineLevel="0" collapsed="false">
      <c r="A2590" s="207" t="n">
        <v>2584</v>
      </c>
      <c r="B2590" s="94" t="n">
        <v>43497</v>
      </c>
      <c r="C2590" s="95"/>
      <c r="D2590" s="96"/>
      <c r="E2590" s="74" t="n">
        <v>72</v>
      </c>
      <c r="F2590" s="97" t="s">
        <v>1926</v>
      </c>
      <c r="G2590" s="98" t="n">
        <v>0</v>
      </c>
      <c r="H2590" s="98" t="n">
        <v>216</v>
      </c>
      <c r="I2590" s="208"/>
      <c r="J2590" s="208"/>
      <c r="K2590" s="208"/>
      <c r="L2590" s="208"/>
      <c r="M2590" s="208"/>
      <c r="N2590" s="209"/>
      <c r="O2590" s="79" t="n">
        <f aca="false">SUM(J2590:N2590)</f>
        <v>0</v>
      </c>
      <c r="P2590" s="210"/>
      <c r="Q2590" s="210"/>
      <c r="R2590" s="210"/>
      <c r="S2590" s="210"/>
      <c r="T2590" s="210"/>
      <c r="U2590" s="210"/>
      <c r="V2590" s="210"/>
      <c r="W2590" s="210"/>
      <c r="X2590" s="210"/>
      <c r="Y2590" s="210"/>
      <c r="Z2590" s="210"/>
      <c r="AA2590" s="211"/>
      <c r="AB2590" s="212"/>
      <c r="AC2590" s="213"/>
      <c r="AD2590" s="214"/>
      <c r="AE2590" s="215"/>
      <c r="AF2590" s="215"/>
      <c r="AG2590" s="215"/>
      <c r="AH2590" s="215"/>
      <c r="AI2590" s="215"/>
      <c r="AJ2590" s="215"/>
      <c r="AK2590" s="215"/>
      <c r="AL2590" s="215"/>
      <c r="AM2590" s="215"/>
      <c r="AN2590" s="209"/>
      <c r="AO2590" s="215"/>
      <c r="AP2590" s="215"/>
      <c r="AQ2590" s="215"/>
      <c r="AR2590" s="215"/>
      <c r="AS2590" s="215"/>
      <c r="AT2590" s="215"/>
      <c r="AU2590" s="215"/>
      <c r="AV2590" s="215"/>
      <c r="AW2590" s="215"/>
      <c r="AX2590" s="215"/>
      <c r="AY2590" s="215"/>
      <c r="AZ2590" s="215"/>
      <c r="BA2590" s="215"/>
      <c r="BB2590" s="215"/>
      <c r="BC2590" s="215"/>
      <c r="BD2590" s="85" t="n">
        <f aca="false">SUM(AC2590:BC2590)</f>
        <v>0</v>
      </c>
      <c r="BE2590" s="111" t="n">
        <f aca="false">IF((G2590+I2590+O2590-H2590-BD2590)&gt;=0,G2590+I2590+O2590-H2590-BD2590,0)</f>
        <v>0</v>
      </c>
      <c r="BF2590" s="112" t="n">
        <f aca="false">IF((H2590-I2590-O2590-G2590+BD2590)&gt;=0,H2590-I2590-O2590-G2590+BD2590,0)</f>
        <v>216</v>
      </c>
      <c r="BG2590" s="102"/>
      <c r="BH2590" s="103"/>
      <c r="BI2590" s="90"/>
      <c r="BJ2590" s="91" t="n">
        <v>-216</v>
      </c>
      <c r="BK2590" s="91" t="n">
        <f aca="false">BJ2590-BD2590+O2590</f>
        <v>-216</v>
      </c>
      <c r="BL2590" s="104"/>
    </row>
    <row r="2591" s="105" customFormat="true" ht="15" hidden="false" customHeight="false" outlineLevel="0" collapsed="false">
      <c r="A2591" s="207" t="n">
        <v>2585</v>
      </c>
      <c r="B2591" s="94" t="n">
        <v>43497</v>
      </c>
      <c r="C2591" s="95"/>
      <c r="D2591" s="96"/>
      <c r="E2591" s="74" t="n">
        <v>20</v>
      </c>
      <c r="F2591" s="97" t="s">
        <v>1927</v>
      </c>
      <c r="G2591" s="98" t="n">
        <v>0</v>
      </c>
      <c r="H2591" s="98" t="n">
        <v>100</v>
      </c>
      <c r="I2591" s="208"/>
      <c r="J2591" s="208"/>
      <c r="K2591" s="208"/>
      <c r="L2591" s="208"/>
      <c r="M2591" s="208"/>
      <c r="N2591" s="209"/>
      <c r="O2591" s="79" t="n">
        <f aca="false">SUM(J2591:N2591)</f>
        <v>0</v>
      </c>
      <c r="P2591" s="210"/>
      <c r="Q2591" s="210"/>
      <c r="R2591" s="210"/>
      <c r="S2591" s="210"/>
      <c r="T2591" s="210"/>
      <c r="U2591" s="210"/>
      <c r="V2591" s="210"/>
      <c r="W2591" s="210"/>
      <c r="X2591" s="210"/>
      <c r="Y2591" s="210"/>
      <c r="Z2591" s="210"/>
      <c r="AA2591" s="211"/>
      <c r="AB2591" s="212"/>
      <c r="AC2591" s="213"/>
      <c r="AD2591" s="214"/>
      <c r="AE2591" s="215"/>
      <c r="AF2591" s="215"/>
      <c r="AG2591" s="215"/>
      <c r="AH2591" s="215"/>
      <c r="AI2591" s="215"/>
      <c r="AJ2591" s="215"/>
      <c r="AK2591" s="215"/>
      <c r="AL2591" s="215"/>
      <c r="AM2591" s="215"/>
      <c r="AN2591" s="209"/>
      <c r="AO2591" s="215"/>
      <c r="AP2591" s="215"/>
      <c r="AQ2591" s="215"/>
      <c r="AR2591" s="215"/>
      <c r="AS2591" s="215"/>
      <c r="AT2591" s="215"/>
      <c r="AU2591" s="215"/>
      <c r="AV2591" s="215"/>
      <c r="AW2591" s="215"/>
      <c r="AX2591" s="215"/>
      <c r="AY2591" s="215"/>
      <c r="AZ2591" s="215"/>
      <c r="BA2591" s="215"/>
      <c r="BB2591" s="215"/>
      <c r="BC2591" s="215"/>
      <c r="BD2591" s="85" t="n">
        <f aca="false">SUM(AC2591:BC2591)</f>
        <v>0</v>
      </c>
      <c r="BE2591" s="111" t="n">
        <f aca="false">IF((G2591+I2591+O2591-H2591-BD2591)&gt;=0,G2591+I2591+O2591-H2591-BD2591,0)</f>
        <v>0</v>
      </c>
      <c r="BF2591" s="112" t="n">
        <f aca="false">IF((H2591-I2591-O2591-G2591+BD2591)&gt;=0,H2591-I2591-O2591-G2591+BD2591,0)</f>
        <v>100</v>
      </c>
      <c r="BG2591" s="102"/>
      <c r="BH2591" s="103"/>
      <c r="BI2591" s="90"/>
      <c r="BJ2591" s="91" t="n">
        <v>-100</v>
      </c>
      <c r="BK2591" s="91" t="n">
        <f aca="false">BJ2591-BD2591+O2591</f>
        <v>-100</v>
      </c>
      <c r="BL2591" s="104"/>
    </row>
    <row r="2592" s="105" customFormat="true" ht="15" hidden="false" customHeight="false" outlineLevel="0" collapsed="false">
      <c r="A2592" s="207" t="n">
        <v>2586</v>
      </c>
      <c r="B2592" s="94" t="n">
        <v>43497</v>
      </c>
      <c r="C2592" s="95"/>
      <c r="D2592" s="96"/>
      <c r="E2592" s="74" t="n">
        <v>72</v>
      </c>
      <c r="F2592" s="97"/>
      <c r="G2592" s="98" t="n">
        <v>72</v>
      </c>
      <c r="H2592" s="98" t="n">
        <v>0</v>
      </c>
      <c r="I2592" s="208"/>
      <c r="J2592" s="208"/>
      <c r="K2592" s="208"/>
      <c r="L2592" s="208"/>
      <c r="M2592" s="208"/>
      <c r="N2592" s="209"/>
      <c r="O2592" s="79" t="n">
        <f aca="false">SUM(J2592:N2592)</f>
        <v>0</v>
      </c>
      <c r="P2592" s="210"/>
      <c r="Q2592" s="210"/>
      <c r="R2592" s="210"/>
      <c r="S2592" s="210"/>
      <c r="T2592" s="210"/>
      <c r="U2592" s="210"/>
      <c r="V2592" s="210"/>
      <c r="W2592" s="210"/>
      <c r="X2592" s="210"/>
      <c r="Y2592" s="210"/>
      <c r="Z2592" s="210"/>
      <c r="AA2592" s="211"/>
      <c r="AB2592" s="212"/>
      <c r="AC2592" s="213"/>
      <c r="AD2592" s="214"/>
      <c r="AE2592" s="215"/>
      <c r="AF2592" s="215"/>
      <c r="AG2592" s="215"/>
      <c r="AH2592" s="215"/>
      <c r="AI2592" s="215"/>
      <c r="AJ2592" s="215"/>
      <c r="AK2592" s="215"/>
      <c r="AL2592" s="215"/>
      <c r="AM2592" s="215"/>
      <c r="AN2592" s="209"/>
      <c r="AO2592" s="215"/>
      <c r="AP2592" s="215"/>
      <c r="AQ2592" s="215"/>
      <c r="AR2592" s="215"/>
      <c r="AS2592" s="215"/>
      <c r="AT2592" s="215"/>
      <c r="AU2592" s="215"/>
      <c r="AV2592" s="215"/>
      <c r="AW2592" s="215"/>
      <c r="AX2592" s="215"/>
      <c r="AY2592" s="215"/>
      <c r="AZ2592" s="215"/>
      <c r="BA2592" s="215"/>
      <c r="BB2592" s="215"/>
      <c r="BC2592" s="215"/>
      <c r="BD2592" s="85" t="n">
        <f aca="false">SUM(AC2592:BC2592)</f>
        <v>0</v>
      </c>
      <c r="BE2592" s="111" t="n">
        <f aca="false">IF((G2592+I2592+O2592-H2592-BD2592)&gt;=0,G2592+I2592+O2592-H2592-BD2592,0)</f>
        <v>72</v>
      </c>
      <c r="BF2592" s="112" t="n">
        <f aca="false">IF((H2592-I2592-O2592-G2592+BD2592)&gt;=0,H2592-I2592-O2592-G2592+BD2592,0)</f>
        <v>0</v>
      </c>
      <c r="BG2592" s="102"/>
      <c r="BH2592" s="103"/>
      <c r="BI2592" s="90"/>
      <c r="BJ2592" s="91" t="n">
        <v>72</v>
      </c>
      <c r="BK2592" s="91" t="n">
        <f aca="false">BJ2592-BD2592+O2592</f>
        <v>72</v>
      </c>
      <c r="BL2592" s="104"/>
    </row>
    <row r="2593" s="105" customFormat="true" ht="15" hidden="false" customHeight="false" outlineLevel="0" collapsed="false">
      <c r="A2593" s="207" t="n">
        <v>2587</v>
      </c>
      <c r="B2593" s="94" t="n">
        <v>43497</v>
      </c>
      <c r="C2593" s="95"/>
      <c r="D2593" s="96"/>
      <c r="E2593" s="74" t="n">
        <v>20</v>
      </c>
      <c r="F2593" s="97" t="s">
        <v>1928</v>
      </c>
      <c r="G2593" s="98" t="n">
        <v>0</v>
      </c>
      <c r="H2593" s="98" t="n">
        <v>60</v>
      </c>
      <c r="I2593" s="208"/>
      <c r="J2593" s="208"/>
      <c r="K2593" s="208"/>
      <c r="L2593" s="208"/>
      <c r="M2593" s="208"/>
      <c r="N2593" s="209"/>
      <c r="O2593" s="79" t="n">
        <f aca="false">SUM(J2593:N2593)</f>
        <v>0</v>
      </c>
      <c r="P2593" s="210"/>
      <c r="Q2593" s="210"/>
      <c r="R2593" s="210"/>
      <c r="S2593" s="210"/>
      <c r="T2593" s="210"/>
      <c r="U2593" s="210"/>
      <c r="V2593" s="210"/>
      <c r="W2593" s="210"/>
      <c r="X2593" s="210"/>
      <c r="Y2593" s="210"/>
      <c r="Z2593" s="210"/>
      <c r="AA2593" s="211"/>
      <c r="AB2593" s="212"/>
      <c r="AC2593" s="213"/>
      <c r="AD2593" s="214"/>
      <c r="AE2593" s="215"/>
      <c r="AF2593" s="215"/>
      <c r="AG2593" s="215"/>
      <c r="AH2593" s="215"/>
      <c r="AI2593" s="215"/>
      <c r="AJ2593" s="215"/>
      <c r="AK2593" s="215"/>
      <c r="AL2593" s="215"/>
      <c r="AM2593" s="215"/>
      <c r="AN2593" s="209"/>
      <c r="AO2593" s="215"/>
      <c r="AP2593" s="215"/>
      <c r="AQ2593" s="215"/>
      <c r="AR2593" s="215"/>
      <c r="AS2593" s="215"/>
      <c r="AT2593" s="215"/>
      <c r="AU2593" s="215"/>
      <c r="AV2593" s="215"/>
      <c r="AW2593" s="215"/>
      <c r="AX2593" s="215"/>
      <c r="AY2593" s="215"/>
      <c r="AZ2593" s="215"/>
      <c r="BA2593" s="215"/>
      <c r="BB2593" s="215"/>
      <c r="BC2593" s="215"/>
      <c r="BD2593" s="85" t="n">
        <f aca="false">SUM(AC2593:BC2593)</f>
        <v>0</v>
      </c>
      <c r="BE2593" s="111" t="n">
        <f aca="false">IF((G2593+I2593+O2593-H2593-BD2593)&gt;=0,G2593+I2593+O2593-H2593-BD2593,0)</f>
        <v>0</v>
      </c>
      <c r="BF2593" s="112" t="n">
        <f aca="false">IF((H2593-I2593-O2593-G2593+BD2593)&gt;=0,H2593-I2593-O2593-G2593+BD2593,0)</f>
        <v>60</v>
      </c>
      <c r="BG2593" s="102"/>
      <c r="BH2593" s="103"/>
      <c r="BI2593" s="90"/>
      <c r="BJ2593" s="91" t="n">
        <v>-60</v>
      </c>
      <c r="BK2593" s="91" t="n">
        <f aca="false">BJ2593-BD2593+O2593</f>
        <v>-60</v>
      </c>
      <c r="BL2593" s="104"/>
    </row>
    <row r="2594" s="105" customFormat="true" ht="15" hidden="false" customHeight="false" outlineLevel="0" collapsed="false">
      <c r="A2594" s="207" t="n">
        <v>2588</v>
      </c>
      <c r="B2594" s="94" t="n">
        <v>43497</v>
      </c>
      <c r="C2594" s="95"/>
      <c r="D2594" s="96"/>
      <c r="E2594" s="74" t="n">
        <v>72</v>
      </c>
      <c r="F2594" s="97"/>
      <c r="G2594" s="98" t="n">
        <v>0</v>
      </c>
      <c r="H2594" s="98" t="n">
        <v>216</v>
      </c>
      <c r="I2594" s="208"/>
      <c r="J2594" s="208"/>
      <c r="K2594" s="208"/>
      <c r="L2594" s="208"/>
      <c r="M2594" s="208"/>
      <c r="N2594" s="209"/>
      <c r="O2594" s="79" t="n">
        <f aca="false">SUM(J2594:N2594)</f>
        <v>0</v>
      </c>
      <c r="P2594" s="210"/>
      <c r="Q2594" s="210"/>
      <c r="R2594" s="210"/>
      <c r="S2594" s="210"/>
      <c r="T2594" s="210"/>
      <c r="U2594" s="210"/>
      <c r="V2594" s="210"/>
      <c r="W2594" s="210"/>
      <c r="X2594" s="210"/>
      <c r="Y2594" s="210"/>
      <c r="Z2594" s="210"/>
      <c r="AA2594" s="211"/>
      <c r="AB2594" s="212"/>
      <c r="AC2594" s="213"/>
      <c r="AD2594" s="214"/>
      <c r="AE2594" s="215"/>
      <c r="AF2594" s="215"/>
      <c r="AG2594" s="215"/>
      <c r="AH2594" s="215"/>
      <c r="AI2594" s="215"/>
      <c r="AJ2594" s="215"/>
      <c r="AK2594" s="215"/>
      <c r="AL2594" s="215"/>
      <c r="AM2594" s="215"/>
      <c r="AN2594" s="209"/>
      <c r="AO2594" s="215"/>
      <c r="AP2594" s="215"/>
      <c r="AQ2594" s="215"/>
      <c r="AR2594" s="215"/>
      <c r="AS2594" s="215"/>
      <c r="AT2594" s="215"/>
      <c r="AU2594" s="215"/>
      <c r="AV2594" s="215"/>
      <c r="AW2594" s="215"/>
      <c r="AX2594" s="215"/>
      <c r="AY2594" s="215"/>
      <c r="AZ2594" s="215"/>
      <c r="BA2594" s="215"/>
      <c r="BB2594" s="215"/>
      <c r="BC2594" s="215"/>
      <c r="BD2594" s="85" t="n">
        <f aca="false">SUM(AC2594:BC2594)</f>
        <v>0</v>
      </c>
      <c r="BE2594" s="111" t="n">
        <f aca="false">IF((G2594+I2594+O2594-H2594-BD2594)&gt;=0,G2594+I2594+O2594-H2594-BD2594,0)</f>
        <v>0</v>
      </c>
      <c r="BF2594" s="112" t="n">
        <f aca="false">IF((H2594-I2594-O2594-G2594+BD2594)&gt;=0,H2594-I2594-O2594-G2594+BD2594,0)</f>
        <v>216</v>
      </c>
      <c r="BG2594" s="102"/>
      <c r="BH2594" s="103"/>
      <c r="BI2594" s="90"/>
      <c r="BJ2594" s="91" t="n">
        <v>-216</v>
      </c>
      <c r="BK2594" s="91" t="n">
        <f aca="false">BJ2594-BD2594+O2594</f>
        <v>-216</v>
      </c>
      <c r="BL2594" s="104"/>
    </row>
    <row r="2595" s="105" customFormat="true" ht="15" hidden="false" customHeight="false" outlineLevel="0" collapsed="false">
      <c r="A2595" s="207" t="n">
        <v>2589</v>
      </c>
      <c r="B2595" s="94" t="n">
        <v>43497</v>
      </c>
      <c r="C2595" s="95"/>
      <c r="D2595" s="96"/>
      <c r="E2595" s="74" t="n">
        <v>72</v>
      </c>
      <c r="F2595" s="97"/>
      <c r="G2595" s="98" t="n">
        <v>0</v>
      </c>
      <c r="H2595" s="98" t="n">
        <v>216</v>
      </c>
      <c r="I2595" s="208"/>
      <c r="J2595" s="208"/>
      <c r="K2595" s="208"/>
      <c r="L2595" s="208"/>
      <c r="M2595" s="208"/>
      <c r="N2595" s="209"/>
      <c r="O2595" s="79" t="n">
        <f aca="false">SUM(J2595:N2595)</f>
        <v>0</v>
      </c>
      <c r="P2595" s="210"/>
      <c r="Q2595" s="210"/>
      <c r="R2595" s="210"/>
      <c r="S2595" s="210"/>
      <c r="T2595" s="210"/>
      <c r="U2595" s="210"/>
      <c r="V2595" s="210"/>
      <c r="W2595" s="210"/>
      <c r="X2595" s="210"/>
      <c r="Y2595" s="210"/>
      <c r="Z2595" s="210"/>
      <c r="AA2595" s="211"/>
      <c r="AB2595" s="212"/>
      <c r="AC2595" s="213"/>
      <c r="AD2595" s="214"/>
      <c r="AE2595" s="215"/>
      <c r="AF2595" s="215"/>
      <c r="AG2595" s="215"/>
      <c r="AH2595" s="215"/>
      <c r="AI2595" s="215"/>
      <c r="AJ2595" s="215"/>
      <c r="AK2595" s="215"/>
      <c r="AL2595" s="215"/>
      <c r="AM2595" s="215"/>
      <c r="AN2595" s="209"/>
      <c r="AO2595" s="215"/>
      <c r="AP2595" s="215"/>
      <c r="AQ2595" s="215"/>
      <c r="AR2595" s="215"/>
      <c r="AS2595" s="215"/>
      <c r="AT2595" s="215"/>
      <c r="AU2595" s="215"/>
      <c r="AV2595" s="215"/>
      <c r="AW2595" s="215"/>
      <c r="AX2595" s="215"/>
      <c r="AY2595" s="215"/>
      <c r="AZ2595" s="215"/>
      <c r="BA2595" s="215"/>
      <c r="BB2595" s="215"/>
      <c r="BC2595" s="215"/>
      <c r="BD2595" s="85" t="n">
        <f aca="false">SUM(AC2595:BC2595)</f>
        <v>0</v>
      </c>
      <c r="BE2595" s="111" t="n">
        <f aca="false">IF((G2595+I2595+O2595-H2595-BD2595)&gt;=0,G2595+I2595+O2595-H2595-BD2595,0)</f>
        <v>0</v>
      </c>
      <c r="BF2595" s="112" t="n">
        <f aca="false">IF((H2595-I2595-O2595-G2595+BD2595)&gt;=0,H2595-I2595-O2595-G2595+BD2595,0)</f>
        <v>216</v>
      </c>
      <c r="BG2595" s="102"/>
      <c r="BH2595" s="103"/>
      <c r="BI2595" s="90"/>
      <c r="BJ2595" s="91" t="n">
        <v>-216</v>
      </c>
      <c r="BK2595" s="91" t="n">
        <f aca="false">BJ2595-BD2595+O2595</f>
        <v>-216</v>
      </c>
      <c r="BL2595" s="104"/>
    </row>
    <row r="2596" s="105" customFormat="true" ht="15" hidden="false" customHeight="false" outlineLevel="0" collapsed="false">
      <c r="A2596" s="207" t="n">
        <v>2590</v>
      </c>
      <c r="B2596" s="94" t="n">
        <v>43497</v>
      </c>
      <c r="C2596" s="95"/>
      <c r="D2596" s="96"/>
      <c r="E2596" s="74" t="n">
        <v>72</v>
      </c>
      <c r="F2596" s="97" t="s">
        <v>1929</v>
      </c>
      <c r="G2596" s="98" t="n">
        <v>0</v>
      </c>
      <c r="H2596" s="98" t="n">
        <v>216</v>
      </c>
      <c r="I2596" s="208"/>
      <c r="J2596" s="208"/>
      <c r="K2596" s="208"/>
      <c r="L2596" s="208"/>
      <c r="M2596" s="208"/>
      <c r="N2596" s="209"/>
      <c r="O2596" s="79" t="n">
        <f aca="false">SUM(J2596:N2596)</f>
        <v>0</v>
      </c>
      <c r="P2596" s="210"/>
      <c r="Q2596" s="210"/>
      <c r="R2596" s="210"/>
      <c r="S2596" s="210"/>
      <c r="T2596" s="210"/>
      <c r="U2596" s="210"/>
      <c r="V2596" s="210"/>
      <c r="W2596" s="210"/>
      <c r="X2596" s="210"/>
      <c r="Y2596" s="210"/>
      <c r="Z2596" s="210"/>
      <c r="AA2596" s="211"/>
      <c r="AB2596" s="212"/>
      <c r="AC2596" s="213"/>
      <c r="AD2596" s="214"/>
      <c r="AE2596" s="215"/>
      <c r="AF2596" s="215"/>
      <c r="AG2596" s="215"/>
      <c r="AH2596" s="215"/>
      <c r="AI2596" s="215"/>
      <c r="AJ2596" s="215"/>
      <c r="AK2596" s="215"/>
      <c r="AL2596" s="215"/>
      <c r="AM2596" s="215"/>
      <c r="AN2596" s="209"/>
      <c r="AO2596" s="215"/>
      <c r="AP2596" s="215"/>
      <c r="AQ2596" s="215"/>
      <c r="AR2596" s="215"/>
      <c r="AS2596" s="215"/>
      <c r="AT2596" s="215"/>
      <c r="AU2596" s="215"/>
      <c r="AV2596" s="215"/>
      <c r="AW2596" s="215"/>
      <c r="AX2596" s="215"/>
      <c r="AY2596" s="215"/>
      <c r="AZ2596" s="215"/>
      <c r="BA2596" s="215"/>
      <c r="BB2596" s="215"/>
      <c r="BC2596" s="215"/>
      <c r="BD2596" s="85" t="n">
        <f aca="false">SUM(AC2596:BC2596)</f>
        <v>0</v>
      </c>
      <c r="BE2596" s="111" t="n">
        <f aca="false">IF((G2596+I2596+O2596-H2596-BD2596)&gt;=0,G2596+I2596+O2596-H2596-BD2596,0)</f>
        <v>0</v>
      </c>
      <c r="BF2596" s="112" t="n">
        <f aca="false">IF((H2596-I2596-O2596-G2596+BD2596)&gt;=0,H2596-I2596-O2596-G2596+BD2596,0)</f>
        <v>216</v>
      </c>
      <c r="BG2596" s="102"/>
      <c r="BH2596" s="103"/>
      <c r="BI2596" s="90"/>
      <c r="BJ2596" s="91" t="n">
        <v>-216</v>
      </c>
      <c r="BK2596" s="91" t="n">
        <f aca="false">BJ2596-BD2596+O2596</f>
        <v>-216</v>
      </c>
      <c r="BL2596" s="104"/>
    </row>
    <row r="2597" s="105" customFormat="true" ht="15" hidden="false" customHeight="false" outlineLevel="0" collapsed="false">
      <c r="A2597" s="207" t="n">
        <v>2591</v>
      </c>
      <c r="B2597" s="94" t="n">
        <v>43497</v>
      </c>
      <c r="C2597" s="95"/>
      <c r="D2597" s="96"/>
      <c r="E2597" s="74" t="n">
        <v>20</v>
      </c>
      <c r="F2597" s="97"/>
      <c r="G2597" s="98" t="n">
        <v>0</v>
      </c>
      <c r="H2597" s="98" t="n">
        <v>60</v>
      </c>
      <c r="I2597" s="208"/>
      <c r="J2597" s="208"/>
      <c r="K2597" s="208"/>
      <c r="L2597" s="208"/>
      <c r="M2597" s="208"/>
      <c r="N2597" s="209"/>
      <c r="O2597" s="79" t="n">
        <f aca="false">SUM(J2597:N2597)</f>
        <v>0</v>
      </c>
      <c r="P2597" s="210"/>
      <c r="Q2597" s="210"/>
      <c r="R2597" s="210"/>
      <c r="S2597" s="210"/>
      <c r="T2597" s="210"/>
      <c r="U2597" s="210"/>
      <c r="V2597" s="210"/>
      <c r="W2597" s="210"/>
      <c r="X2597" s="210"/>
      <c r="Y2597" s="210"/>
      <c r="Z2597" s="210"/>
      <c r="AA2597" s="211"/>
      <c r="AB2597" s="212"/>
      <c r="AC2597" s="213"/>
      <c r="AD2597" s="214"/>
      <c r="AE2597" s="215"/>
      <c r="AF2597" s="215"/>
      <c r="AG2597" s="215"/>
      <c r="AH2597" s="215"/>
      <c r="AI2597" s="215"/>
      <c r="AJ2597" s="215"/>
      <c r="AK2597" s="215"/>
      <c r="AL2597" s="215"/>
      <c r="AM2597" s="215"/>
      <c r="AN2597" s="209"/>
      <c r="AO2597" s="215"/>
      <c r="AP2597" s="215"/>
      <c r="AQ2597" s="215"/>
      <c r="AR2597" s="215"/>
      <c r="AS2597" s="215"/>
      <c r="AT2597" s="215"/>
      <c r="AU2597" s="215"/>
      <c r="AV2597" s="215"/>
      <c r="AW2597" s="215"/>
      <c r="AX2597" s="215"/>
      <c r="AY2597" s="215"/>
      <c r="AZ2597" s="215"/>
      <c r="BA2597" s="215"/>
      <c r="BB2597" s="215"/>
      <c r="BC2597" s="215"/>
      <c r="BD2597" s="85" t="n">
        <f aca="false">SUM(AC2597:BC2597)</f>
        <v>0</v>
      </c>
      <c r="BE2597" s="111" t="n">
        <f aca="false">IF((G2597+I2597+O2597-H2597-BD2597)&gt;=0,G2597+I2597+O2597-H2597-BD2597,0)</f>
        <v>0</v>
      </c>
      <c r="BF2597" s="112" t="n">
        <f aca="false">IF((H2597-I2597-O2597-G2597+BD2597)&gt;=0,H2597-I2597-O2597-G2597+BD2597,0)</f>
        <v>60</v>
      </c>
      <c r="BG2597" s="102"/>
      <c r="BH2597" s="103"/>
      <c r="BI2597" s="90"/>
      <c r="BJ2597" s="91" t="n">
        <v>-60</v>
      </c>
      <c r="BK2597" s="91" t="n">
        <f aca="false">BJ2597-BD2597+O2597</f>
        <v>-60</v>
      </c>
      <c r="BL2597" s="104"/>
    </row>
    <row r="2598" s="105" customFormat="true" ht="15" hidden="false" customHeight="false" outlineLevel="0" collapsed="false">
      <c r="A2598" s="207" t="n">
        <v>2592</v>
      </c>
      <c r="B2598" s="94" t="n">
        <v>43497</v>
      </c>
      <c r="C2598" s="95"/>
      <c r="D2598" s="96"/>
      <c r="E2598" s="74" t="n">
        <v>72</v>
      </c>
      <c r="F2598" s="97" t="s">
        <v>1930</v>
      </c>
      <c r="G2598" s="98" t="n">
        <v>216</v>
      </c>
      <c r="H2598" s="98" t="n">
        <v>0</v>
      </c>
      <c r="I2598" s="208"/>
      <c r="J2598" s="208"/>
      <c r="K2598" s="208"/>
      <c r="L2598" s="208"/>
      <c r="M2598" s="208"/>
      <c r="N2598" s="209" t="n">
        <v>72</v>
      </c>
      <c r="O2598" s="79" t="n">
        <f aca="false">SUM(J2598:N2598)</f>
        <v>72</v>
      </c>
      <c r="P2598" s="210"/>
      <c r="Q2598" s="210"/>
      <c r="R2598" s="210"/>
      <c r="S2598" s="210"/>
      <c r="T2598" s="210"/>
      <c r="U2598" s="210"/>
      <c r="V2598" s="210"/>
      <c r="W2598" s="210"/>
      <c r="X2598" s="210"/>
      <c r="Y2598" s="210"/>
      <c r="Z2598" s="210"/>
      <c r="AA2598" s="211"/>
      <c r="AB2598" s="212"/>
      <c r="AC2598" s="213"/>
      <c r="AD2598" s="214"/>
      <c r="AE2598" s="215"/>
      <c r="AF2598" s="215"/>
      <c r="AG2598" s="215"/>
      <c r="AH2598" s="215"/>
      <c r="AI2598" s="215" t="n">
        <v>432</v>
      </c>
      <c r="AJ2598" s="215"/>
      <c r="AK2598" s="215"/>
      <c r="AL2598" s="215"/>
      <c r="AM2598" s="215"/>
      <c r="AN2598" s="209"/>
      <c r="AO2598" s="215"/>
      <c r="AP2598" s="215"/>
      <c r="AQ2598" s="215"/>
      <c r="AR2598" s="215"/>
      <c r="AS2598" s="215"/>
      <c r="AT2598" s="215"/>
      <c r="AU2598" s="215"/>
      <c r="AV2598" s="215"/>
      <c r="AW2598" s="215"/>
      <c r="AX2598" s="215"/>
      <c r="AY2598" s="215"/>
      <c r="AZ2598" s="215"/>
      <c r="BA2598" s="215"/>
      <c r="BB2598" s="215"/>
      <c r="BC2598" s="215"/>
      <c r="BD2598" s="85" t="n">
        <f aca="false">SUM(AC2598:BC2598)</f>
        <v>432</v>
      </c>
      <c r="BE2598" s="111" t="n">
        <f aca="false">IF((G2598+I2598+O2598-H2598-BD2598)&gt;=0,G2598+I2598+O2598-H2598-BD2598,0)</f>
        <v>0</v>
      </c>
      <c r="BF2598" s="112" t="n">
        <f aca="false">IF((H2598-I2598-O2598-G2598+BD2598)&gt;=0,H2598-I2598-O2598-G2598+BD2598,0)</f>
        <v>144</v>
      </c>
      <c r="BG2598" s="102"/>
      <c r="BH2598" s="103"/>
      <c r="BI2598" s="90" t="s">
        <v>1299</v>
      </c>
      <c r="BJ2598" s="91" t="n">
        <v>216</v>
      </c>
      <c r="BK2598" s="91" t="n">
        <f aca="false">BJ2598-BD2598+O2598</f>
        <v>-144</v>
      </c>
      <c r="BL2598" s="104"/>
    </row>
    <row r="2599" s="105" customFormat="true" ht="15" hidden="false" customHeight="false" outlineLevel="0" collapsed="false">
      <c r="A2599" s="207" t="n">
        <v>2593</v>
      </c>
      <c r="B2599" s="94" t="n">
        <v>43497</v>
      </c>
      <c r="C2599" s="95"/>
      <c r="D2599" s="96"/>
      <c r="E2599" s="74" t="n">
        <v>72</v>
      </c>
      <c r="F2599" s="97" t="s">
        <v>1931</v>
      </c>
      <c r="G2599" s="98" t="n">
        <v>0</v>
      </c>
      <c r="H2599" s="98" t="n">
        <v>0</v>
      </c>
      <c r="I2599" s="208"/>
      <c r="J2599" s="208"/>
      <c r="K2599" s="208"/>
      <c r="L2599" s="208"/>
      <c r="M2599" s="208"/>
      <c r="N2599" s="209"/>
      <c r="O2599" s="79" t="n">
        <f aca="false">SUM(J2599:N2599)</f>
        <v>0</v>
      </c>
      <c r="P2599" s="210"/>
      <c r="Q2599" s="210"/>
      <c r="R2599" s="210"/>
      <c r="S2599" s="210"/>
      <c r="T2599" s="210"/>
      <c r="U2599" s="210"/>
      <c r="V2599" s="210"/>
      <c r="W2599" s="210"/>
      <c r="X2599" s="210"/>
      <c r="Y2599" s="210"/>
      <c r="Z2599" s="210"/>
      <c r="AA2599" s="211"/>
      <c r="AB2599" s="212"/>
      <c r="AC2599" s="213"/>
      <c r="AD2599" s="214"/>
      <c r="AE2599" s="215"/>
      <c r="AF2599" s="215"/>
      <c r="AG2599" s="215"/>
      <c r="AH2599" s="215"/>
      <c r="AI2599" s="215"/>
      <c r="AJ2599" s="215"/>
      <c r="AK2599" s="215"/>
      <c r="AL2599" s="215"/>
      <c r="AM2599" s="215"/>
      <c r="AN2599" s="209"/>
      <c r="AO2599" s="215"/>
      <c r="AP2599" s="215"/>
      <c r="AQ2599" s="215"/>
      <c r="AR2599" s="215"/>
      <c r="AS2599" s="215"/>
      <c r="AT2599" s="215"/>
      <c r="AU2599" s="215"/>
      <c r="AV2599" s="215"/>
      <c r="AW2599" s="215"/>
      <c r="AX2599" s="215"/>
      <c r="AY2599" s="215"/>
      <c r="AZ2599" s="215"/>
      <c r="BA2599" s="215"/>
      <c r="BB2599" s="215"/>
      <c r="BC2599" s="215"/>
      <c r="BD2599" s="85" t="n">
        <f aca="false">SUM(AC2599:BC2599)</f>
        <v>0</v>
      </c>
      <c r="BE2599" s="111" t="n">
        <f aca="false">IF((G2599+I2599+O2599-H2599-BD2599)&gt;=0,G2599+I2599+O2599-H2599-BD2599,0)</f>
        <v>0</v>
      </c>
      <c r="BF2599" s="112" t="n">
        <f aca="false">IF((H2599-I2599-O2599-G2599+BD2599)&gt;=0,H2599-I2599-O2599-G2599+BD2599,0)</f>
        <v>0</v>
      </c>
      <c r="BG2599" s="102"/>
      <c r="BH2599" s="103"/>
      <c r="BI2599" s="90"/>
      <c r="BJ2599" s="91" t="n">
        <v>0</v>
      </c>
      <c r="BK2599" s="91" t="n">
        <f aca="false">BJ2599-BD2599+O2599</f>
        <v>0</v>
      </c>
      <c r="BL2599" s="104"/>
    </row>
    <row r="2600" s="105" customFormat="true" ht="15" hidden="false" customHeight="false" outlineLevel="0" collapsed="false">
      <c r="A2600" s="207" t="n">
        <v>2594</v>
      </c>
      <c r="B2600" s="94" t="n">
        <v>43497</v>
      </c>
      <c r="C2600" s="95"/>
      <c r="D2600" s="96"/>
      <c r="E2600" s="74" t="n">
        <v>20</v>
      </c>
      <c r="F2600" s="97" t="s">
        <v>1932</v>
      </c>
      <c r="G2600" s="98" t="n">
        <v>80</v>
      </c>
      <c r="H2600" s="98" t="n">
        <v>0</v>
      </c>
      <c r="I2600" s="208"/>
      <c r="J2600" s="208"/>
      <c r="K2600" s="208"/>
      <c r="L2600" s="208"/>
      <c r="M2600" s="208"/>
      <c r="N2600" s="209" t="n">
        <v>20</v>
      </c>
      <c r="O2600" s="79" t="n">
        <f aca="false">SUM(J2600:N2600)</f>
        <v>20</v>
      </c>
      <c r="P2600" s="210"/>
      <c r="Q2600" s="210"/>
      <c r="R2600" s="210"/>
      <c r="S2600" s="210"/>
      <c r="T2600" s="210"/>
      <c r="U2600" s="210"/>
      <c r="V2600" s="210"/>
      <c r="W2600" s="210"/>
      <c r="X2600" s="210"/>
      <c r="Y2600" s="210"/>
      <c r="Z2600" s="210"/>
      <c r="AA2600" s="211"/>
      <c r="AB2600" s="212"/>
      <c r="AC2600" s="213"/>
      <c r="AD2600" s="214"/>
      <c r="AE2600" s="215"/>
      <c r="AF2600" s="215"/>
      <c r="AG2600" s="215"/>
      <c r="AH2600" s="215"/>
      <c r="AI2600" s="215"/>
      <c r="AJ2600" s="215" t="n">
        <v>140</v>
      </c>
      <c r="AK2600" s="215"/>
      <c r="AL2600" s="215"/>
      <c r="AM2600" s="215"/>
      <c r="AN2600" s="209"/>
      <c r="AO2600" s="215"/>
      <c r="AP2600" s="215"/>
      <c r="AQ2600" s="215"/>
      <c r="AR2600" s="215"/>
      <c r="AS2600" s="215"/>
      <c r="AT2600" s="215"/>
      <c r="AU2600" s="215"/>
      <c r="AV2600" s="215"/>
      <c r="AW2600" s="215"/>
      <c r="AX2600" s="215"/>
      <c r="AY2600" s="215"/>
      <c r="AZ2600" s="215"/>
      <c r="BA2600" s="215"/>
      <c r="BB2600" s="215"/>
      <c r="BC2600" s="215"/>
      <c r="BD2600" s="85" t="n">
        <f aca="false">SUM(AC2600:BC2600)</f>
        <v>140</v>
      </c>
      <c r="BE2600" s="111" t="n">
        <f aca="false">IF((G2600+I2600+O2600-H2600-BD2600)&gt;=0,G2600+I2600+O2600-H2600-BD2600,0)</f>
        <v>0</v>
      </c>
      <c r="BF2600" s="112" t="n">
        <f aca="false">IF((H2600-I2600-O2600-G2600+BD2600)&gt;=0,H2600-I2600-O2600-G2600+BD2600,0)</f>
        <v>40</v>
      </c>
      <c r="BG2600" s="102"/>
      <c r="BH2600" s="103"/>
      <c r="BI2600" s="90" t="s">
        <v>52</v>
      </c>
      <c r="BJ2600" s="91" t="n">
        <v>80</v>
      </c>
      <c r="BK2600" s="91" t="n">
        <f aca="false">BJ2600-BD2600+O2600</f>
        <v>-40</v>
      </c>
      <c r="BL2600" s="104"/>
    </row>
    <row r="2601" s="105" customFormat="true" ht="15" hidden="false" customHeight="false" outlineLevel="0" collapsed="false">
      <c r="A2601" s="207" t="n">
        <v>2595</v>
      </c>
      <c r="B2601" s="94" t="n">
        <v>43497</v>
      </c>
      <c r="C2601" s="95"/>
      <c r="D2601" s="96"/>
      <c r="E2601" s="74" t="n">
        <v>72</v>
      </c>
      <c r="F2601" s="97" t="s">
        <v>1933</v>
      </c>
      <c r="G2601" s="98" t="n">
        <v>504</v>
      </c>
      <c r="H2601" s="98" t="n">
        <v>0</v>
      </c>
      <c r="I2601" s="208"/>
      <c r="J2601" s="208"/>
      <c r="K2601" s="208"/>
      <c r="L2601" s="208"/>
      <c r="M2601" s="208"/>
      <c r="N2601" s="209" t="n">
        <v>72</v>
      </c>
      <c r="O2601" s="79" t="n">
        <f aca="false">SUM(J2601:N2601)</f>
        <v>72</v>
      </c>
      <c r="P2601" s="210"/>
      <c r="Q2601" s="210"/>
      <c r="R2601" s="210"/>
      <c r="S2601" s="210"/>
      <c r="T2601" s="210"/>
      <c r="U2601" s="210"/>
      <c r="V2601" s="210"/>
      <c r="W2601" s="210"/>
      <c r="X2601" s="210"/>
      <c r="Y2601" s="210"/>
      <c r="Z2601" s="210"/>
      <c r="AA2601" s="211"/>
      <c r="AB2601" s="212"/>
      <c r="AC2601" s="213"/>
      <c r="AD2601" s="214"/>
      <c r="AE2601" s="215"/>
      <c r="AF2601" s="215"/>
      <c r="AG2601" s="215"/>
      <c r="AH2601" s="215"/>
      <c r="AI2601" s="215"/>
      <c r="AJ2601" s="215" t="n">
        <v>576</v>
      </c>
      <c r="AK2601" s="215"/>
      <c r="AL2601" s="215"/>
      <c r="AM2601" s="215"/>
      <c r="AN2601" s="209"/>
      <c r="AO2601" s="215"/>
      <c r="AP2601" s="215"/>
      <c r="AQ2601" s="215"/>
      <c r="AR2601" s="215"/>
      <c r="AS2601" s="215"/>
      <c r="AT2601" s="215"/>
      <c r="AU2601" s="215"/>
      <c r="AV2601" s="215"/>
      <c r="AW2601" s="215"/>
      <c r="AX2601" s="215"/>
      <c r="AY2601" s="215"/>
      <c r="AZ2601" s="215"/>
      <c r="BA2601" s="215"/>
      <c r="BB2601" s="215"/>
      <c r="BC2601" s="215"/>
      <c r="BD2601" s="85" t="n">
        <f aca="false">SUM(AC2601:BC2601)</f>
        <v>576</v>
      </c>
      <c r="BE2601" s="111" t="n">
        <f aca="false">IF((G2601+I2601+O2601-H2601-BD2601)&gt;=0,G2601+I2601+O2601-H2601-BD2601,0)</f>
        <v>0</v>
      </c>
      <c r="BF2601" s="112" t="n">
        <f aca="false">IF((H2601-I2601-O2601-G2601+BD2601)&gt;=0,H2601-I2601-O2601-G2601+BD2601,0)</f>
        <v>0</v>
      </c>
      <c r="BG2601" s="102"/>
      <c r="BH2601" s="103"/>
      <c r="BI2601" s="90" t="s">
        <v>1934</v>
      </c>
      <c r="BJ2601" s="91" t="n">
        <v>504</v>
      </c>
      <c r="BK2601" s="91" t="n">
        <f aca="false">BJ2601-BD2601+O2601</f>
        <v>0</v>
      </c>
      <c r="BL2601" s="104"/>
    </row>
    <row r="2602" s="105" customFormat="true" ht="15" hidden="false" customHeight="false" outlineLevel="0" collapsed="false">
      <c r="A2602" s="207" t="n">
        <v>2596</v>
      </c>
      <c r="B2602" s="94" t="n">
        <v>43497</v>
      </c>
      <c r="C2602" s="95"/>
      <c r="D2602" s="96"/>
      <c r="E2602" s="74" t="n">
        <v>72</v>
      </c>
      <c r="F2602" s="97" t="s">
        <v>1935</v>
      </c>
      <c r="G2602" s="98" t="n">
        <v>0</v>
      </c>
      <c r="H2602" s="98" t="n">
        <v>144</v>
      </c>
      <c r="I2602" s="208"/>
      <c r="J2602" s="208"/>
      <c r="K2602" s="208"/>
      <c r="L2602" s="208"/>
      <c r="M2602" s="208"/>
      <c r="N2602" s="209"/>
      <c r="O2602" s="79" t="n">
        <f aca="false">SUM(J2602:N2602)</f>
        <v>0</v>
      </c>
      <c r="P2602" s="215"/>
      <c r="Q2602" s="215"/>
      <c r="R2602" s="215"/>
      <c r="S2602" s="215"/>
      <c r="T2602" s="215"/>
      <c r="U2602" s="215"/>
      <c r="V2602" s="215"/>
      <c r="W2602" s="210"/>
      <c r="X2602" s="210"/>
      <c r="Y2602" s="210"/>
      <c r="Z2602" s="210"/>
      <c r="AA2602" s="211"/>
      <c r="AB2602" s="212"/>
      <c r="AC2602" s="213"/>
      <c r="AD2602" s="214"/>
      <c r="AE2602" s="215"/>
      <c r="AF2602" s="215"/>
      <c r="AG2602" s="215"/>
      <c r="AH2602" s="215"/>
      <c r="AI2602" s="215"/>
      <c r="AJ2602" s="215"/>
      <c r="AK2602" s="215"/>
      <c r="AL2602" s="215"/>
      <c r="AM2602" s="215"/>
      <c r="AN2602" s="209"/>
      <c r="AO2602" s="215"/>
      <c r="AP2602" s="215"/>
      <c r="AQ2602" s="215"/>
      <c r="AR2602" s="215"/>
      <c r="AS2602" s="215"/>
      <c r="AT2602" s="215"/>
      <c r="AU2602" s="215"/>
      <c r="AV2602" s="215"/>
      <c r="AW2602" s="215"/>
      <c r="AX2602" s="215"/>
      <c r="AY2602" s="215"/>
      <c r="AZ2602" s="215"/>
      <c r="BA2602" s="215"/>
      <c r="BB2602" s="215"/>
      <c r="BC2602" s="215"/>
      <c r="BD2602" s="85" t="n">
        <f aca="false">SUM(AC2602:BC2602)</f>
        <v>0</v>
      </c>
      <c r="BE2602" s="111" t="n">
        <f aca="false">IF((G2602+I2602+O2602-H2602-BD2602)&gt;=0,G2602+I2602+O2602-H2602-BD2602,0)</f>
        <v>0</v>
      </c>
      <c r="BF2602" s="112" t="n">
        <f aca="false">IF((H2602-I2602-O2602-G2602+BD2602)&gt;=0,H2602-I2602-O2602-G2602+BD2602,0)</f>
        <v>144</v>
      </c>
      <c r="BG2602" s="102"/>
      <c r="BH2602" s="103"/>
      <c r="BI2602" s="90"/>
      <c r="BJ2602" s="91" t="n">
        <v>-144</v>
      </c>
      <c r="BK2602" s="91" t="n">
        <f aca="false">BJ2602-BD2602+O2602</f>
        <v>-144</v>
      </c>
      <c r="BL2602" s="104"/>
    </row>
    <row r="2603" s="105" customFormat="true" ht="15" hidden="false" customHeight="false" outlineLevel="0" collapsed="false">
      <c r="A2603" s="207" t="n">
        <v>2597</v>
      </c>
      <c r="B2603" s="94" t="n">
        <v>43497</v>
      </c>
      <c r="C2603" s="95"/>
      <c r="D2603" s="96"/>
      <c r="E2603" s="74" t="n">
        <v>20</v>
      </c>
      <c r="F2603" s="97"/>
      <c r="G2603" s="98" t="n">
        <v>0</v>
      </c>
      <c r="H2603" s="98" t="n">
        <v>60</v>
      </c>
      <c r="I2603" s="208"/>
      <c r="J2603" s="208"/>
      <c r="K2603" s="208"/>
      <c r="L2603" s="208"/>
      <c r="M2603" s="208"/>
      <c r="N2603" s="209"/>
      <c r="O2603" s="79" t="n">
        <f aca="false">SUM(J2603:N2603)</f>
        <v>0</v>
      </c>
      <c r="P2603" s="215"/>
      <c r="Q2603" s="215"/>
      <c r="R2603" s="215"/>
      <c r="S2603" s="210"/>
      <c r="T2603" s="210"/>
      <c r="U2603" s="210"/>
      <c r="V2603" s="210"/>
      <c r="W2603" s="210"/>
      <c r="X2603" s="210"/>
      <c r="Y2603" s="210"/>
      <c r="Z2603" s="210"/>
      <c r="AA2603" s="211"/>
      <c r="AB2603" s="212"/>
      <c r="AC2603" s="213"/>
      <c r="AD2603" s="214"/>
      <c r="AE2603" s="215"/>
      <c r="AF2603" s="215"/>
      <c r="AG2603" s="215"/>
      <c r="AH2603" s="215"/>
      <c r="AI2603" s="215"/>
      <c r="AJ2603" s="215"/>
      <c r="AK2603" s="215"/>
      <c r="AL2603" s="215"/>
      <c r="AM2603" s="215"/>
      <c r="AN2603" s="209"/>
      <c r="AO2603" s="215"/>
      <c r="AP2603" s="215"/>
      <c r="AQ2603" s="215"/>
      <c r="AR2603" s="215"/>
      <c r="AS2603" s="215"/>
      <c r="AT2603" s="215"/>
      <c r="AU2603" s="215"/>
      <c r="AV2603" s="215"/>
      <c r="AW2603" s="215"/>
      <c r="AX2603" s="215"/>
      <c r="AY2603" s="215"/>
      <c r="AZ2603" s="215"/>
      <c r="BA2603" s="215"/>
      <c r="BB2603" s="215"/>
      <c r="BC2603" s="215"/>
      <c r="BD2603" s="85" t="n">
        <f aca="false">SUM(AC2603:BC2603)</f>
        <v>0</v>
      </c>
      <c r="BE2603" s="111" t="n">
        <f aca="false">IF((G2603+I2603+O2603-H2603-BD2603)&gt;=0,G2603+I2603+O2603-H2603-BD2603,0)</f>
        <v>0</v>
      </c>
      <c r="BF2603" s="112" t="n">
        <f aca="false">IF((H2603-I2603-O2603-G2603+BD2603)&gt;=0,H2603-I2603-O2603-G2603+BD2603,0)</f>
        <v>60</v>
      </c>
      <c r="BG2603" s="102"/>
      <c r="BH2603" s="103"/>
      <c r="BI2603" s="90"/>
      <c r="BJ2603" s="91" t="n">
        <v>-60</v>
      </c>
      <c r="BK2603" s="91" t="n">
        <f aca="false">BJ2603-BD2603+O2603</f>
        <v>-60</v>
      </c>
      <c r="BL2603" s="104"/>
    </row>
    <row r="2604" s="105" customFormat="true" ht="15" hidden="false" customHeight="false" outlineLevel="0" collapsed="false">
      <c r="A2604" s="207" t="n">
        <v>2598</v>
      </c>
      <c r="B2604" s="94" t="n">
        <v>43525</v>
      </c>
      <c r="C2604" s="95"/>
      <c r="D2604" s="96"/>
      <c r="E2604" s="74" t="n">
        <v>20</v>
      </c>
      <c r="F2604" s="97" t="s">
        <v>1936</v>
      </c>
      <c r="G2604" s="98" t="n">
        <v>0</v>
      </c>
      <c r="H2604" s="98" t="n">
        <v>60</v>
      </c>
      <c r="I2604" s="208"/>
      <c r="J2604" s="208"/>
      <c r="K2604" s="208"/>
      <c r="L2604" s="208"/>
      <c r="M2604" s="208"/>
      <c r="N2604" s="209"/>
      <c r="O2604" s="79" t="n">
        <f aca="false">SUM(J2604:N2604)</f>
        <v>0</v>
      </c>
      <c r="P2604" s="210"/>
      <c r="Q2604" s="210"/>
      <c r="R2604" s="210"/>
      <c r="S2604" s="210"/>
      <c r="T2604" s="210"/>
      <c r="U2604" s="210"/>
      <c r="V2604" s="210"/>
      <c r="W2604" s="210"/>
      <c r="X2604" s="210"/>
      <c r="Y2604" s="210"/>
      <c r="Z2604" s="210"/>
      <c r="AA2604" s="211"/>
      <c r="AB2604" s="212"/>
      <c r="AC2604" s="213"/>
      <c r="AD2604" s="214"/>
      <c r="AE2604" s="215"/>
      <c r="AF2604" s="215"/>
      <c r="AG2604" s="215"/>
      <c r="AH2604" s="215"/>
      <c r="AI2604" s="215"/>
      <c r="AJ2604" s="215"/>
      <c r="AK2604" s="215"/>
      <c r="AL2604" s="215"/>
      <c r="AM2604" s="215"/>
      <c r="AN2604" s="209"/>
      <c r="AO2604" s="215"/>
      <c r="AP2604" s="215"/>
      <c r="AQ2604" s="215"/>
      <c r="AR2604" s="215"/>
      <c r="AS2604" s="215"/>
      <c r="AT2604" s="215"/>
      <c r="AU2604" s="215"/>
      <c r="AV2604" s="215"/>
      <c r="AW2604" s="215"/>
      <c r="AX2604" s="215"/>
      <c r="AY2604" s="215"/>
      <c r="AZ2604" s="215"/>
      <c r="BA2604" s="215"/>
      <c r="BB2604" s="215"/>
      <c r="BC2604" s="215"/>
      <c r="BD2604" s="85" t="n">
        <f aca="false">SUM(AC2604:BC2604)</f>
        <v>0</v>
      </c>
      <c r="BE2604" s="111" t="n">
        <f aca="false">IF((G2604+I2604+O2604-H2604-BD2604)&gt;=0,G2604+I2604+O2604-H2604-BD2604,0)</f>
        <v>0</v>
      </c>
      <c r="BF2604" s="112" t="n">
        <f aca="false">IF((H2604-I2604-O2604-G2604+BD2604)&gt;=0,H2604-I2604-O2604-G2604+BD2604,0)</f>
        <v>60</v>
      </c>
      <c r="BG2604" s="102"/>
      <c r="BH2604" s="103"/>
      <c r="BI2604" s="90"/>
      <c r="BJ2604" s="91" t="n">
        <v>-60</v>
      </c>
      <c r="BK2604" s="91" t="n">
        <f aca="false">BJ2604-BD2604+O2604</f>
        <v>-60</v>
      </c>
      <c r="BL2604" s="104"/>
    </row>
    <row r="2605" s="105" customFormat="true" ht="15" hidden="false" customHeight="false" outlineLevel="0" collapsed="false">
      <c r="A2605" s="207" t="n">
        <v>2599</v>
      </c>
      <c r="B2605" s="94" t="n">
        <v>43525</v>
      </c>
      <c r="C2605" s="95"/>
      <c r="D2605" s="96"/>
      <c r="E2605" s="74" t="n">
        <v>20</v>
      </c>
      <c r="F2605" s="97" t="s">
        <v>1937</v>
      </c>
      <c r="G2605" s="98" t="n">
        <v>0</v>
      </c>
      <c r="H2605" s="98" t="n">
        <v>284</v>
      </c>
      <c r="I2605" s="208"/>
      <c r="J2605" s="208"/>
      <c r="K2605" s="208"/>
      <c r="L2605" s="208"/>
      <c r="M2605" s="208"/>
      <c r="N2605" s="209"/>
      <c r="O2605" s="79" t="n">
        <f aca="false">SUM(J2605:N2605)</f>
        <v>0</v>
      </c>
      <c r="P2605" s="210"/>
      <c r="Q2605" s="210"/>
      <c r="R2605" s="210"/>
      <c r="S2605" s="210"/>
      <c r="T2605" s="210"/>
      <c r="U2605" s="210"/>
      <c r="V2605" s="210"/>
      <c r="W2605" s="210"/>
      <c r="X2605" s="210"/>
      <c r="Y2605" s="210"/>
      <c r="Z2605" s="210"/>
      <c r="AA2605" s="211"/>
      <c r="AB2605" s="212"/>
      <c r="AC2605" s="213"/>
      <c r="AD2605" s="214"/>
      <c r="AE2605" s="215"/>
      <c r="AF2605" s="215"/>
      <c r="AG2605" s="215"/>
      <c r="AH2605" s="215"/>
      <c r="AI2605" s="215"/>
      <c r="AJ2605" s="215"/>
      <c r="AK2605" s="215"/>
      <c r="AL2605" s="215"/>
      <c r="AM2605" s="215"/>
      <c r="AN2605" s="209"/>
      <c r="AO2605" s="215"/>
      <c r="AP2605" s="215"/>
      <c r="AQ2605" s="215"/>
      <c r="AR2605" s="215"/>
      <c r="AS2605" s="215"/>
      <c r="AT2605" s="215"/>
      <c r="AU2605" s="215"/>
      <c r="AV2605" s="215"/>
      <c r="AW2605" s="215"/>
      <c r="AX2605" s="215"/>
      <c r="AY2605" s="215"/>
      <c r="AZ2605" s="215"/>
      <c r="BA2605" s="215"/>
      <c r="BB2605" s="215"/>
      <c r="BC2605" s="215"/>
      <c r="BD2605" s="85" t="n">
        <f aca="false">SUM(AC2605:BC2605)</f>
        <v>0</v>
      </c>
      <c r="BE2605" s="111" t="n">
        <f aca="false">IF((G2605+I2605+O2605-H2605-BD2605)&gt;=0,G2605+I2605+O2605-H2605-BD2605,0)</f>
        <v>0</v>
      </c>
      <c r="BF2605" s="112" t="n">
        <f aca="false">IF((H2605-I2605-O2605-G2605+BD2605)&gt;=0,H2605-I2605-O2605-G2605+BD2605,0)</f>
        <v>284</v>
      </c>
      <c r="BG2605" s="102"/>
      <c r="BH2605" s="103"/>
      <c r="BI2605" s="90"/>
      <c r="BJ2605" s="91" t="n">
        <v>-284</v>
      </c>
      <c r="BK2605" s="91" t="n">
        <f aca="false">BJ2605-BD2605+O2605</f>
        <v>-284</v>
      </c>
      <c r="BL2605" s="104"/>
    </row>
    <row r="2606" s="105" customFormat="true" ht="15" hidden="false" customHeight="false" outlineLevel="0" collapsed="false">
      <c r="A2606" s="207" t="n">
        <v>2600</v>
      </c>
      <c r="B2606" s="94" t="n">
        <v>43525</v>
      </c>
      <c r="C2606" s="95"/>
      <c r="D2606" s="96"/>
      <c r="E2606" s="74" t="n">
        <v>72</v>
      </c>
      <c r="F2606" s="97" t="s">
        <v>1938</v>
      </c>
      <c r="G2606" s="98" t="n">
        <v>0</v>
      </c>
      <c r="H2606" s="98" t="n">
        <v>216</v>
      </c>
      <c r="I2606" s="208"/>
      <c r="J2606" s="208"/>
      <c r="K2606" s="208"/>
      <c r="L2606" s="208"/>
      <c r="M2606" s="208"/>
      <c r="N2606" s="209"/>
      <c r="O2606" s="79" t="n">
        <f aca="false">SUM(J2606:N2606)</f>
        <v>0</v>
      </c>
      <c r="P2606" s="210"/>
      <c r="Q2606" s="210"/>
      <c r="R2606" s="210"/>
      <c r="S2606" s="210"/>
      <c r="T2606" s="210"/>
      <c r="U2606" s="210"/>
      <c r="V2606" s="210"/>
      <c r="W2606" s="210"/>
      <c r="X2606" s="210"/>
      <c r="Y2606" s="210"/>
      <c r="Z2606" s="210"/>
      <c r="AA2606" s="211"/>
      <c r="AB2606" s="212"/>
      <c r="AC2606" s="213"/>
      <c r="AD2606" s="214"/>
      <c r="AE2606" s="215"/>
      <c r="AF2606" s="215"/>
      <c r="AG2606" s="215"/>
      <c r="AH2606" s="215"/>
      <c r="AI2606" s="215"/>
      <c r="AJ2606" s="215"/>
      <c r="AK2606" s="215"/>
      <c r="AL2606" s="215"/>
      <c r="AM2606" s="215"/>
      <c r="AN2606" s="209"/>
      <c r="AO2606" s="215"/>
      <c r="AP2606" s="215"/>
      <c r="AQ2606" s="215"/>
      <c r="AR2606" s="215"/>
      <c r="AS2606" s="215"/>
      <c r="AT2606" s="215"/>
      <c r="AU2606" s="215"/>
      <c r="AV2606" s="215"/>
      <c r="AW2606" s="215"/>
      <c r="AX2606" s="215"/>
      <c r="AY2606" s="215"/>
      <c r="AZ2606" s="215"/>
      <c r="BA2606" s="215"/>
      <c r="BB2606" s="215"/>
      <c r="BC2606" s="215"/>
      <c r="BD2606" s="85" t="n">
        <f aca="false">SUM(AC2606:BC2606)</f>
        <v>0</v>
      </c>
      <c r="BE2606" s="111" t="n">
        <f aca="false">IF((G2606+I2606+O2606-H2606-BD2606)&gt;=0,G2606+I2606+O2606-H2606-BD2606,0)</f>
        <v>0</v>
      </c>
      <c r="BF2606" s="112" t="n">
        <f aca="false">IF((H2606-I2606-O2606-G2606+BD2606)&gt;=0,H2606-I2606-O2606-G2606+BD2606,0)</f>
        <v>216</v>
      </c>
      <c r="BG2606" s="102"/>
      <c r="BH2606" s="103"/>
      <c r="BI2606" s="90"/>
      <c r="BJ2606" s="91" t="n">
        <v>-216</v>
      </c>
      <c r="BK2606" s="91" t="n">
        <f aca="false">BJ2606-BD2606+O2606</f>
        <v>-216</v>
      </c>
      <c r="BL2606" s="104"/>
    </row>
    <row r="2607" s="105" customFormat="true" ht="15" hidden="false" customHeight="false" outlineLevel="0" collapsed="false">
      <c r="A2607" s="207" t="n">
        <v>2601</v>
      </c>
      <c r="B2607" s="94" t="n">
        <v>43525</v>
      </c>
      <c r="C2607" s="95"/>
      <c r="D2607" s="96"/>
      <c r="E2607" s="74" t="n">
        <v>72</v>
      </c>
      <c r="F2607" s="97" t="s">
        <v>1939</v>
      </c>
      <c r="G2607" s="98" t="n">
        <v>0</v>
      </c>
      <c r="H2607" s="98" t="n">
        <v>0</v>
      </c>
      <c r="I2607" s="208"/>
      <c r="J2607" s="208"/>
      <c r="K2607" s="208"/>
      <c r="L2607" s="208"/>
      <c r="M2607" s="208"/>
      <c r="N2607" s="209"/>
      <c r="O2607" s="79" t="n">
        <f aca="false">SUM(J2607:N2607)</f>
        <v>0</v>
      </c>
      <c r="P2607" s="210"/>
      <c r="Q2607" s="210"/>
      <c r="R2607" s="210"/>
      <c r="S2607" s="210"/>
      <c r="T2607" s="210"/>
      <c r="U2607" s="210"/>
      <c r="V2607" s="210"/>
      <c r="W2607" s="210"/>
      <c r="X2607" s="210"/>
      <c r="Y2607" s="210"/>
      <c r="Z2607" s="210"/>
      <c r="AA2607" s="211"/>
      <c r="AB2607" s="212"/>
      <c r="AC2607" s="213"/>
      <c r="AD2607" s="214"/>
      <c r="AE2607" s="215"/>
      <c r="AF2607" s="215"/>
      <c r="AG2607" s="215"/>
      <c r="AH2607" s="215"/>
      <c r="AI2607" s="215"/>
      <c r="AJ2607" s="215"/>
      <c r="AK2607" s="215"/>
      <c r="AL2607" s="215"/>
      <c r="AM2607" s="215"/>
      <c r="AN2607" s="209"/>
      <c r="AO2607" s="215"/>
      <c r="AP2607" s="215"/>
      <c r="AQ2607" s="215"/>
      <c r="AR2607" s="215"/>
      <c r="AS2607" s="215"/>
      <c r="AT2607" s="215"/>
      <c r="AU2607" s="215"/>
      <c r="AV2607" s="215"/>
      <c r="AW2607" s="215"/>
      <c r="AX2607" s="215"/>
      <c r="AY2607" s="215"/>
      <c r="AZ2607" s="215"/>
      <c r="BA2607" s="215"/>
      <c r="BB2607" s="215"/>
      <c r="BC2607" s="215"/>
      <c r="BD2607" s="85" t="n">
        <f aca="false">SUM(AC2607:BC2607)</f>
        <v>0</v>
      </c>
      <c r="BE2607" s="111" t="n">
        <f aca="false">IF((G2607+I2607+O2607-H2607-BD2607)&gt;=0,G2607+I2607+O2607-H2607-BD2607,0)</f>
        <v>0</v>
      </c>
      <c r="BF2607" s="112" t="n">
        <f aca="false">IF((H2607-I2607-O2607-G2607+BD2607)&gt;=0,H2607-I2607-O2607-G2607+BD2607,0)</f>
        <v>0</v>
      </c>
      <c r="BG2607" s="102"/>
      <c r="BH2607" s="103"/>
      <c r="BI2607" s="90"/>
      <c r="BJ2607" s="91" t="n">
        <v>0</v>
      </c>
      <c r="BK2607" s="91" t="n">
        <f aca="false">BJ2607-BD2607+O2607</f>
        <v>0</v>
      </c>
      <c r="BL2607" s="104"/>
    </row>
    <row r="2608" s="105" customFormat="true" ht="15" hidden="false" customHeight="false" outlineLevel="0" collapsed="false">
      <c r="A2608" s="207" t="n">
        <v>2602</v>
      </c>
      <c r="B2608" s="94" t="n">
        <v>43525</v>
      </c>
      <c r="C2608" s="95"/>
      <c r="D2608" s="96"/>
      <c r="E2608" s="74" t="n">
        <v>20</v>
      </c>
      <c r="F2608" s="97" t="s">
        <v>1940</v>
      </c>
      <c r="G2608" s="98" t="n">
        <v>0</v>
      </c>
      <c r="H2608" s="98" t="n">
        <v>60</v>
      </c>
      <c r="I2608" s="208"/>
      <c r="J2608" s="208"/>
      <c r="K2608" s="208"/>
      <c r="L2608" s="208"/>
      <c r="M2608" s="208"/>
      <c r="N2608" s="209"/>
      <c r="O2608" s="79" t="n">
        <f aca="false">SUM(J2608:N2608)</f>
        <v>0</v>
      </c>
      <c r="P2608" s="210"/>
      <c r="Q2608" s="210"/>
      <c r="R2608" s="210"/>
      <c r="S2608" s="210"/>
      <c r="T2608" s="210"/>
      <c r="U2608" s="210"/>
      <c r="V2608" s="210"/>
      <c r="W2608" s="210"/>
      <c r="X2608" s="210"/>
      <c r="Y2608" s="210"/>
      <c r="Z2608" s="210"/>
      <c r="AA2608" s="211"/>
      <c r="AB2608" s="212"/>
      <c r="AC2608" s="213"/>
      <c r="AD2608" s="214"/>
      <c r="AE2608" s="215"/>
      <c r="AF2608" s="215"/>
      <c r="AG2608" s="215"/>
      <c r="AH2608" s="215"/>
      <c r="AI2608" s="215"/>
      <c r="AJ2608" s="215"/>
      <c r="AK2608" s="215"/>
      <c r="AL2608" s="215"/>
      <c r="AM2608" s="215"/>
      <c r="AN2608" s="209"/>
      <c r="AO2608" s="215"/>
      <c r="AP2608" s="215"/>
      <c r="AQ2608" s="215"/>
      <c r="AR2608" s="215"/>
      <c r="AS2608" s="215"/>
      <c r="AT2608" s="215"/>
      <c r="AU2608" s="215"/>
      <c r="AV2608" s="215"/>
      <c r="AW2608" s="215"/>
      <c r="AX2608" s="215"/>
      <c r="AY2608" s="215"/>
      <c r="AZ2608" s="215"/>
      <c r="BA2608" s="215"/>
      <c r="BB2608" s="215"/>
      <c r="BC2608" s="215"/>
      <c r="BD2608" s="85" t="n">
        <f aca="false">SUM(AC2608:BC2608)</f>
        <v>0</v>
      </c>
      <c r="BE2608" s="111" t="n">
        <f aca="false">IF((G2608+I2608+O2608-H2608-BD2608)&gt;=0,G2608+I2608+O2608-H2608-BD2608,0)</f>
        <v>0</v>
      </c>
      <c r="BF2608" s="112" t="n">
        <f aca="false">IF((H2608-I2608-O2608-G2608+BD2608)&gt;=0,H2608-I2608-O2608-G2608+BD2608,0)</f>
        <v>60</v>
      </c>
      <c r="BG2608" s="102"/>
      <c r="BH2608" s="103"/>
      <c r="BI2608" s="90"/>
      <c r="BJ2608" s="91" t="n">
        <v>-60</v>
      </c>
      <c r="BK2608" s="91" t="n">
        <f aca="false">BJ2608-BD2608+O2608</f>
        <v>-60</v>
      </c>
      <c r="BL2608" s="104"/>
    </row>
    <row r="2609" s="105" customFormat="true" ht="15" hidden="false" customHeight="false" outlineLevel="0" collapsed="false">
      <c r="A2609" s="207" t="n">
        <v>2603</v>
      </c>
      <c r="B2609" s="94" t="n">
        <v>43525</v>
      </c>
      <c r="C2609" s="95"/>
      <c r="D2609" s="96"/>
      <c r="E2609" s="74" t="n">
        <v>20</v>
      </c>
      <c r="F2609" s="97" t="s">
        <v>1941</v>
      </c>
      <c r="G2609" s="98" t="n">
        <v>0</v>
      </c>
      <c r="H2609" s="98" t="n">
        <v>28</v>
      </c>
      <c r="I2609" s="208"/>
      <c r="J2609" s="208"/>
      <c r="K2609" s="208"/>
      <c r="L2609" s="208"/>
      <c r="M2609" s="208"/>
      <c r="N2609" s="209"/>
      <c r="O2609" s="79" t="n">
        <f aca="false">SUM(J2609:N2609)</f>
        <v>0</v>
      </c>
      <c r="P2609" s="210"/>
      <c r="Q2609" s="210"/>
      <c r="R2609" s="210"/>
      <c r="S2609" s="210"/>
      <c r="T2609" s="210"/>
      <c r="U2609" s="210"/>
      <c r="V2609" s="210"/>
      <c r="W2609" s="210"/>
      <c r="X2609" s="210"/>
      <c r="Y2609" s="210"/>
      <c r="Z2609" s="210"/>
      <c r="AA2609" s="211"/>
      <c r="AB2609" s="212"/>
      <c r="AC2609" s="213"/>
      <c r="AD2609" s="214"/>
      <c r="AE2609" s="215"/>
      <c r="AF2609" s="215"/>
      <c r="AG2609" s="215"/>
      <c r="AH2609" s="215"/>
      <c r="AI2609" s="215"/>
      <c r="AJ2609" s="215"/>
      <c r="AK2609" s="215"/>
      <c r="AL2609" s="215"/>
      <c r="AM2609" s="215"/>
      <c r="AN2609" s="209"/>
      <c r="AO2609" s="215"/>
      <c r="AP2609" s="215"/>
      <c r="AQ2609" s="215"/>
      <c r="AR2609" s="215"/>
      <c r="AS2609" s="215"/>
      <c r="AT2609" s="215"/>
      <c r="AU2609" s="215"/>
      <c r="AV2609" s="215"/>
      <c r="AW2609" s="215"/>
      <c r="AX2609" s="215"/>
      <c r="AY2609" s="215"/>
      <c r="AZ2609" s="215"/>
      <c r="BA2609" s="215"/>
      <c r="BB2609" s="215"/>
      <c r="BC2609" s="215"/>
      <c r="BD2609" s="85" t="n">
        <f aca="false">SUM(AC2609:BC2609)</f>
        <v>0</v>
      </c>
      <c r="BE2609" s="111" t="n">
        <f aca="false">IF((G2609+I2609+O2609-H2609-BD2609)&gt;=0,G2609+I2609+O2609-H2609-BD2609,0)</f>
        <v>0</v>
      </c>
      <c r="BF2609" s="112" t="n">
        <f aca="false">IF((H2609-I2609-O2609-G2609+BD2609)&gt;=0,H2609-I2609-O2609-G2609+BD2609,0)</f>
        <v>28</v>
      </c>
      <c r="BG2609" s="102"/>
      <c r="BH2609" s="103"/>
      <c r="BI2609" s="90"/>
      <c r="BJ2609" s="91" t="n">
        <v>-28</v>
      </c>
      <c r="BK2609" s="91" t="n">
        <f aca="false">BJ2609-BD2609+O2609</f>
        <v>-28</v>
      </c>
      <c r="BL2609" s="104"/>
    </row>
    <row r="2610" s="105" customFormat="true" ht="15" hidden="false" customHeight="false" outlineLevel="0" collapsed="false">
      <c r="A2610" s="207" t="n">
        <v>2604</v>
      </c>
      <c r="B2610" s="94" t="n">
        <v>43525</v>
      </c>
      <c r="C2610" s="95"/>
      <c r="D2610" s="96"/>
      <c r="E2610" s="74" t="n">
        <v>72</v>
      </c>
      <c r="F2610" s="97" t="s">
        <v>1942</v>
      </c>
      <c r="G2610" s="98" t="n">
        <v>0</v>
      </c>
      <c r="H2610" s="98" t="n">
        <v>216</v>
      </c>
      <c r="I2610" s="208"/>
      <c r="J2610" s="208"/>
      <c r="K2610" s="208"/>
      <c r="L2610" s="208"/>
      <c r="M2610" s="208"/>
      <c r="N2610" s="209"/>
      <c r="O2610" s="79" t="n">
        <f aca="false">SUM(J2610:N2610)</f>
        <v>0</v>
      </c>
      <c r="P2610" s="210"/>
      <c r="Q2610" s="210"/>
      <c r="R2610" s="210"/>
      <c r="S2610" s="210"/>
      <c r="T2610" s="210"/>
      <c r="U2610" s="210"/>
      <c r="V2610" s="210"/>
      <c r="W2610" s="210"/>
      <c r="X2610" s="210"/>
      <c r="Y2610" s="210"/>
      <c r="Z2610" s="210"/>
      <c r="AA2610" s="211"/>
      <c r="AB2610" s="212"/>
      <c r="AC2610" s="213"/>
      <c r="AD2610" s="214"/>
      <c r="AE2610" s="215"/>
      <c r="AF2610" s="215"/>
      <c r="AG2610" s="215"/>
      <c r="AH2610" s="215"/>
      <c r="AI2610" s="215"/>
      <c r="AJ2610" s="215"/>
      <c r="AK2610" s="215"/>
      <c r="AL2610" s="215"/>
      <c r="AM2610" s="215"/>
      <c r="AN2610" s="209"/>
      <c r="AO2610" s="215"/>
      <c r="AP2610" s="215"/>
      <c r="AQ2610" s="215"/>
      <c r="AR2610" s="215"/>
      <c r="AS2610" s="215"/>
      <c r="AT2610" s="215"/>
      <c r="AU2610" s="215"/>
      <c r="AV2610" s="215"/>
      <c r="AW2610" s="215"/>
      <c r="AX2610" s="215"/>
      <c r="AY2610" s="215"/>
      <c r="AZ2610" s="215"/>
      <c r="BA2610" s="215"/>
      <c r="BB2610" s="215"/>
      <c r="BC2610" s="215"/>
      <c r="BD2610" s="85" t="n">
        <f aca="false">SUM(AC2610:BC2610)</f>
        <v>0</v>
      </c>
      <c r="BE2610" s="111" t="n">
        <f aca="false">IF((G2610+I2610+O2610-H2610-BD2610)&gt;=0,G2610+I2610+O2610-H2610-BD2610,0)</f>
        <v>0</v>
      </c>
      <c r="BF2610" s="112" t="n">
        <f aca="false">IF((H2610-I2610-O2610-G2610+BD2610)&gt;=0,H2610-I2610-O2610-G2610+BD2610,0)</f>
        <v>216</v>
      </c>
      <c r="BG2610" s="102"/>
      <c r="BH2610" s="103"/>
      <c r="BI2610" s="90"/>
      <c r="BJ2610" s="91" t="n">
        <v>-216</v>
      </c>
      <c r="BK2610" s="91" t="n">
        <f aca="false">BJ2610-BD2610+O2610</f>
        <v>-216</v>
      </c>
      <c r="BL2610" s="104"/>
    </row>
    <row r="2611" s="105" customFormat="true" ht="15" hidden="false" customHeight="false" outlineLevel="0" collapsed="false">
      <c r="A2611" s="207" t="n">
        <v>2605</v>
      </c>
      <c r="B2611" s="94" t="n">
        <v>43525</v>
      </c>
      <c r="C2611" s="95"/>
      <c r="D2611" s="96"/>
      <c r="E2611" s="74" t="n">
        <v>72</v>
      </c>
      <c r="F2611" s="97" t="s">
        <v>1943</v>
      </c>
      <c r="G2611" s="98" t="n">
        <v>160</v>
      </c>
      <c r="H2611" s="98" t="n">
        <v>0</v>
      </c>
      <c r="I2611" s="208"/>
      <c r="J2611" s="208"/>
      <c r="K2611" s="208"/>
      <c r="L2611" s="208"/>
      <c r="M2611" s="208"/>
      <c r="N2611" s="209"/>
      <c r="O2611" s="79" t="n">
        <f aca="false">SUM(J2611:N2611)</f>
        <v>0</v>
      </c>
      <c r="P2611" s="210"/>
      <c r="Q2611" s="210"/>
      <c r="R2611" s="210"/>
      <c r="S2611" s="210"/>
      <c r="T2611" s="210"/>
      <c r="U2611" s="210"/>
      <c r="V2611" s="210"/>
      <c r="W2611" s="210"/>
      <c r="X2611" s="210"/>
      <c r="Y2611" s="210"/>
      <c r="Z2611" s="210"/>
      <c r="AA2611" s="211"/>
      <c r="AB2611" s="212"/>
      <c r="AC2611" s="213"/>
      <c r="AD2611" s="214"/>
      <c r="AE2611" s="215"/>
      <c r="AF2611" s="215"/>
      <c r="AG2611" s="215"/>
      <c r="AH2611" s="215"/>
      <c r="AI2611" s="215"/>
      <c r="AJ2611" s="215"/>
      <c r="AK2611" s="215"/>
      <c r="AL2611" s="215"/>
      <c r="AM2611" s="215"/>
      <c r="AN2611" s="209"/>
      <c r="AO2611" s="215"/>
      <c r="AP2611" s="215"/>
      <c r="AQ2611" s="215"/>
      <c r="AR2611" s="215"/>
      <c r="AS2611" s="215"/>
      <c r="AT2611" s="215"/>
      <c r="AU2611" s="215"/>
      <c r="AV2611" s="215"/>
      <c r="AW2611" s="215"/>
      <c r="AX2611" s="215"/>
      <c r="AY2611" s="215"/>
      <c r="AZ2611" s="215"/>
      <c r="BA2611" s="215"/>
      <c r="BB2611" s="215"/>
      <c r="BC2611" s="215"/>
      <c r="BD2611" s="85" t="n">
        <f aca="false">SUM(AC2611:BC2611)</f>
        <v>0</v>
      </c>
      <c r="BE2611" s="111" t="n">
        <f aca="false">IF((G2611+I2611+O2611-H2611-BD2611)&gt;=0,G2611+I2611+O2611-H2611-BD2611,0)</f>
        <v>160</v>
      </c>
      <c r="BF2611" s="112" t="n">
        <f aca="false">IF((H2611-I2611-O2611-G2611+BD2611)&gt;=0,H2611-I2611-O2611-G2611+BD2611,0)</f>
        <v>0</v>
      </c>
      <c r="BG2611" s="102"/>
      <c r="BH2611" s="103"/>
      <c r="BI2611" s="90"/>
      <c r="BJ2611" s="91" t="n">
        <v>160</v>
      </c>
      <c r="BK2611" s="91" t="n">
        <f aca="false">BJ2611-BD2611+O2611</f>
        <v>160</v>
      </c>
      <c r="BL2611" s="104"/>
    </row>
    <row r="2612" s="105" customFormat="true" ht="15" hidden="false" customHeight="false" outlineLevel="0" collapsed="false">
      <c r="A2612" s="207" t="n">
        <v>2606</v>
      </c>
      <c r="B2612" s="94" t="n">
        <v>43525</v>
      </c>
      <c r="C2612" s="95"/>
      <c r="D2612" s="96"/>
      <c r="E2612" s="74" t="n">
        <v>20</v>
      </c>
      <c r="F2612" s="97" t="s">
        <v>1944</v>
      </c>
      <c r="G2612" s="98" t="n">
        <v>0</v>
      </c>
      <c r="H2612" s="98" t="n">
        <v>60</v>
      </c>
      <c r="I2612" s="208"/>
      <c r="J2612" s="208"/>
      <c r="K2612" s="208"/>
      <c r="L2612" s="208"/>
      <c r="M2612" s="208"/>
      <c r="N2612" s="209"/>
      <c r="O2612" s="79" t="n">
        <f aca="false">SUM(J2612:N2612)</f>
        <v>0</v>
      </c>
      <c r="P2612" s="210"/>
      <c r="Q2612" s="210"/>
      <c r="R2612" s="210"/>
      <c r="S2612" s="210"/>
      <c r="T2612" s="210"/>
      <c r="U2612" s="210"/>
      <c r="V2612" s="210"/>
      <c r="W2612" s="210"/>
      <c r="X2612" s="210"/>
      <c r="Y2612" s="210"/>
      <c r="Z2612" s="210"/>
      <c r="AA2612" s="211"/>
      <c r="AB2612" s="212"/>
      <c r="AC2612" s="213"/>
      <c r="AD2612" s="214"/>
      <c r="AE2612" s="215"/>
      <c r="AF2612" s="215"/>
      <c r="AG2612" s="215"/>
      <c r="AH2612" s="215"/>
      <c r="AI2612" s="215"/>
      <c r="AJ2612" s="215"/>
      <c r="AK2612" s="215"/>
      <c r="AL2612" s="215"/>
      <c r="AM2612" s="215"/>
      <c r="AN2612" s="209"/>
      <c r="AO2612" s="215"/>
      <c r="AP2612" s="215"/>
      <c r="AQ2612" s="215"/>
      <c r="AR2612" s="215"/>
      <c r="AS2612" s="215"/>
      <c r="AT2612" s="215"/>
      <c r="AU2612" s="215"/>
      <c r="AV2612" s="215"/>
      <c r="AW2612" s="215"/>
      <c r="AX2612" s="215"/>
      <c r="AY2612" s="215"/>
      <c r="AZ2612" s="215"/>
      <c r="BA2612" s="215"/>
      <c r="BB2612" s="215"/>
      <c r="BC2612" s="215"/>
      <c r="BD2612" s="85" t="n">
        <f aca="false">SUM(AC2612:BC2612)</f>
        <v>0</v>
      </c>
      <c r="BE2612" s="111" t="n">
        <f aca="false">IF((G2612+I2612+O2612-H2612-BD2612)&gt;=0,G2612+I2612+O2612-H2612-BD2612,0)</f>
        <v>0</v>
      </c>
      <c r="BF2612" s="112" t="n">
        <f aca="false">IF((H2612-I2612-O2612-G2612+BD2612)&gt;=0,H2612-I2612-O2612-G2612+BD2612,0)</f>
        <v>60</v>
      </c>
      <c r="BG2612" s="102"/>
      <c r="BH2612" s="103"/>
      <c r="BI2612" s="90"/>
      <c r="BJ2612" s="91" t="n">
        <v>-60</v>
      </c>
      <c r="BK2612" s="91" t="n">
        <f aca="false">BJ2612-BD2612+O2612</f>
        <v>-60</v>
      </c>
      <c r="BL2612" s="104"/>
    </row>
    <row r="2613" s="105" customFormat="true" ht="15" hidden="false" customHeight="false" outlineLevel="0" collapsed="false">
      <c r="A2613" s="207" t="n">
        <v>2607</v>
      </c>
      <c r="B2613" s="94" t="n">
        <v>43525</v>
      </c>
      <c r="C2613" s="95"/>
      <c r="D2613" s="96"/>
      <c r="E2613" s="74" t="n">
        <v>20</v>
      </c>
      <c r="F2613" s="97" t="s">
        <v>1945</v>
      </c>
      <c r="G2613" s="98" t="n">
        <v>20</v>
      </c>
      <c r="H2613" s="98" t="n">
        <v>0</v>
      </c>
      <c r="I2613" s="208"/>
      <c r="J2613" s="208"/>
      <c r="K2613" s="208"/>
      <c r="L2613" s="208"/>
      <c r="M2613" s="208"/>
      <c r="N2613" s="209"/>
      <c r="O2613" s="79" t="n">
        <f aca="false">SUM(J2613:N2613)</f>
        <v>0</v>
      </c>
      <c r="P2613" s="210"/>
      <c r="Q2613" s="210"/>
      <c r="R2613" s="210"/>
      <c r="S2613" s="210"/>
      <c r="T2613" s="210"/>
      <c r="U2613" s="210"/>
      <c r="V2613" s="210"/>
      <c r="W2613" s="210"/>
      <c r="X2613" s="210"/>
      <c r="Y2613" s="210"/>
      <c r="Z2613" s="210"/>
      <c r="AA2613" s="211"/>
      <c r="AB2613" s="212"/>
      <c r="AC2613" s="213"/>
      <c r="AD2613" s="214"/>
      <c r="AE2613" s="215"/>
      <c r="AF2613" s="215"/>
      <c r="AG2613" s="215"/>
      <c r="AH2613" s="215"/>
      <c r="AI2613" s="215"/>
      <c r="AJ2613" s="215"/>
      <c r="AK2613" s="215"/>
      <c r="AL2613" s="215"/>
      <c r="AM2613" s="215"/>
      <c r="AN2613" s="209"/>
      <c r="AO2613" s="215"/>
      <c r="AP2613" s="215"/>
      <c r="AQ2613" s="215"/>
      <c r="AR2613" s="215"/>
      <c r="AS2613" s="215"/>
      <c r="AT2613" s="215"/>
      <c r="AU2613" s="215"/>
      <c r="AV2613" s="215"/>
      <c r="AW2613" s="215"/>
      <c r="AX2613" s="215"/>
      <c r="AY2613" s="215"/>
      <c r="AZ2613" s="215"/>
      <c r="BA2613" s="215"/>
      <c r="BB2613" s="215"/>
      <c r="BC2613" s="215"/>
      <c r="BD2613" s="85" t="n">
        <f aca="false">SUM(AC2613:BC2613)</f>
        <v>0</v>
      </c>
      <c r="BE2613" s="111" t="n">
        <f aca="false">IF((G2613+I2613+O2613-H2613-BD2613)&gt;=0,G2613+I2613+O2613-H2613-BD2613,0)</f>
        <v>20</v>
      </c>
      <c r="BF2613" s="112" t="n">
        <f aca="false">IF((H2613-I2613-O2613-G2613+BD2613)&gt;=0,H2613-I2613-O2613-G2613+BD2613,0)</f>
        <v>0</v>
      </c>
      <c r="BG2613" s="102"/>
      <c r="BH2613" s="103"/>
      <c r="BI2613" s="90"/>
      <c r="BJ2613" s="91" t="n">
        <v>20</v>
      </c>
      <c r="BK2613" s="91" t="n">
        <f aca="false">BJ2613-BD2613+O2613</f>
        <v>20</v>
      </c>
      <c r="BL2613" s="104"/>
    </row>
    <row r="2614" s="105" customFormat="true" ht="15" hidden="false" customHeight="false" outlineLevel="0" collapsed="false">
      <c r="A2614" s="207" t="n">
        <v>2608</v>
      </c>
      <c r="B2614" s="94" t="n">
        <v>43525</v>
      </c>
      <c r="C2614" s="95"/>
      <c r="D2614" s="96"/>
      <c r="E2614" s="74" t="n">
        <v>72</v>
      </c>
      <c r="F2614" s="97" t="s">
        <v>1946</v>
      </c>
      <c r="G2614" s="98" t="n">
        <v>110</v>
      </c>
      <c r="H2614" s="98" t="n">
        <v>0</v>
      </c>
      <c r="I2614" s="208"/>
      <c r="J2614" s="208"/>
      <c r="K2614" s="208"/>
      <c r="L2614" s="208"/>
      <c r="M2614" s="208"/>
      <c r="N2614" s="209"/>
      <c r="O2614" s="79" t="n">
        <f aca="false">SUM(J2614:N2614)</f>
        <v>0</v>
      </c>
      <c r="P2614" s="210"/>
      <c r="Q2614" s="210"/>
      <c r="R2614" s="210"/>
      <c r="S2614" s="210"/>
      <c r="T2614" s="210"/>
      <c r="U2614" s="210"/>
      <c r="V2614" s="210"/>
      <c r="W2614" s="210"/>
      <c r="X2614" s="210"/>
      <c r="Y2614" s="210"/>
      <c r="Z2614" s="210"/>
      <c r="AA2614" s="211"/>
      <c r="AB2614" s="212"/>
      <c r="AC2614" s="213"/>
      <c r="AD2614" s="214"/>
      <c r="AE2614" s="215"/>
      <c r="AF2614" s="215"/>
      <c r="AG2614" s="215"/>
      <c r="AH2614" s="215"/>
      <c r="AI2614" s="215"/>
      <c r="AJ2614" s="215"/>
      <c r="AK2614" s="215"/>
      <c r="AL2614" s="215"/>
      <c r="AM2614" s="215"/>
      <c r="AN2614" s="209"/>
      <c r="AO2614" s="215"/>
      <c r="AP2614" s="215"/>
      <c r="AQ2614" s="215"/>
      <c r="AR2614" s="215"/>
      <c r="AS2614" s="215"/>
      <c r="AT2614" s="215"/>
      <c r="AU2614" s="215"/>
      <c r="AV2614" s="215"/>
      <c r="AW2614" s="215"/>
      <c r="AX2614" s="215"/>
      <c r="AY2614" s="215"/>
      <c r="AZ2614" s="215"/>
      <c r="BA2614" s="215"/>
      <c r="BB2614" s="215"/>
      <c r="BC2614" s="215"/>
      <c r="BD2614" s="85" t="n">
        <f aca="false">SUM(AC2614:BC2614)</f>
        <v>0</v>
      </c>
      <c r="BE2614" s="111" t="n">
        <f aca="false">IF((G2614+I2614+O2614-H2614-BD2614)&gt;=0,G2614+I2614+O2614-H2614-BD2614,0)</f>
        <v>110</v>
      </c>
      <c r="BF2614" s="112" t="n">
        <f aca="false">IF((H2614-I2614-O2614-G2614+BD2614)&gt;=0,H2614-I2614-O2614-G2614+BD2614,0)</f>
        <v>0</v>
      </c>
      <c r="BG2614" s="102"/>
      <c r="BH2614" s="103" t="n">
        <v>43601</v>
      </c>
      <c r="BI2614" s="90"/>
      <c r="BJ2614" s="91" t="n">
        <v>124</v>
      </c>
      <c r="BK2614" s="91" t="n">
        <f aca="false">BJ2614-BD2614+O2614</f>
        <v>124</v>
      </c>
      <c r="BL2614" s="104"/>
    </row>
    <row r="2615" s="105" customFormat="true" ht="15" hidden="false" customHeight="false" outlineLevel="0" collapsed="false">
      <c r="A2615" s="207" t="n">
        <v>2609</v>
      </c>
      <c r="B2615" s="94" t="n">
        <v>43525</v>
      </c>
      <c r="C2615" s="95"/>
      <c r="D2615" s="96"/>
      <c r="E2615" s="74" t="n">
        <v>20</v>
      </c>
      <c r="F2615" s="97" t="s">
        <v>1947</v>
      </c>
      <c r="G2615" s="98" t="n">
        <v>0</v>
      </c>
      <c r="H2615" s="98" t="n">
        <v>60</v>
      </c>
      <c r="I2615" s="208"/>
      <c r="J2615" s="208"/>
      <c r="K2615" s="208"/>
      <c r="L2615" s="208"/>
      <c r="M2615" s="208"/>
      <c r="N2615" s="209"/>
      <c r="O2615" s="79" t="n">
        <f aca="false">SUM(J2615:N2615)</f>
        <v>0</v>
      </c>
      <c r="P2615" s="210"/>
      <c r="Q2615" s="210"/>
      <c r="R2615" s="210"/>
      <c r="S2615" s="210"/>
      <c r="T2615" s="210"/>
      <c r="U2615" s="210"/>
      <c r="V2615" s="210"/>
      <c r="W2615" s="210"/>
      <c r="X2615" s="210"/>
      <c r="Y2615" s="210"/>
      <c r="Z2615" s="210"/>
      <c r="AA2615" s="211"/>
      <c r="AB2615" s="212"/>
      <c r="AC2615" s="213"/>
      <c r="AD2615" s="214"/>
      <c r="AE2615" s="215"/>
      <c r="AF2615" s="215"/>
      <c r="AG2615" s="215"/>
      <c r="AH2615" s="215"/>
      <c r="AI2615" s="215"/>
      <c r="AJ2615" s="215"/>
      <c r="AK2615" s="215"/>
      <c r="AL2615" s="215"/>
      <c r="AM2615" s="215"/>
      <c r="AN2615" s="209"/>
      <c r="AO2615" s="215"/>
      <c r="AP2615" s="215"/>
      <c r="AQ2615" s="215"/>
      <c r="AR2615" s="215"/>
      <c r="AS2615" s="215"/>
      <c r="AT2615" s="215"/>
      <c r="AU2615" s="215"/>
      <c r="AV2615" s="215"/>
      <c r="AW2615" s="215"/>
      <c r="AX2615" s="215"/>
      <c r="AY2615" s="215"/>
      <c r="AZ2615" s="215"/>
      <c r="BA2615" s="215"/>
      <c r="BB2615" s="215"/>
      <c r="BC2615" s="215"/>
      <c r="BD2615" s="85" t="n">
        <f aca="false">SUM(AC2615:BC2615)</f>
        <v>0</v>
      </c>
      <c r="BE2615" s="111" t="n">
        <f aca="false">IF((G2615+I2615+O2615-H2615-BD2615)&gt;=0,G2615+I2615+O2615-H2615-BD2615,0)</f>
        <v>0</v>
      </c>
      <c r="BF2615" s="112" t="n">
        <f aca="false">IF((H2615-I2615-O2615-G2615+BD2615)&gt;=0,H2615-I2615-O2615-G2615+BD2615,0)</f>
        <v>60</v>
      </c>
      <c r="BG2615" s="102"/>
      <c r="BH2615" s="103"/>
      <c r="BI2615" s="90"/>
      <c r="BJ2615" s="91" t="n">
        <v>-60</v>
      </c>
      <c r="BK2615" s="91" t="n">
        <f aca="false">BJ2615-BD2615+O2615</f>
        <v>-60</v>
      </c>
      <c r="BL2615" s="104"/>
    </row>
    <row r="2616" s="105" customFormat="true" ht="15" hidden="false" customHeight="false" outlineLevel="0" collapsed="false">
      <c r="A2616" s="207" t="n">
        <v>2610</v>
      </c>
      <c r="B2616" s="94" t="n">
        <v>43525</v>
      </c>
      <c r="C2616" s="95"/>
      <c r="D2616" s="96"/>
      <c r="E2616" s="74" t="n">
        <v>72</v>
      </c>
      <c r="F2616" s="97" t="s">
        <v>1948</v>
      </c>
      <c r="G2616" s="98" t="n">
        <v>0</v>
      </c>
      <c r="H2616" s="98" t="n">
        <v>216</v>
      </c>
      <c r="I2616" s="208"/>
      <c r="J2616" s="208"/>
      <c r="K2616" s="208"/>
      <c r="L2616" s="208"/>
      <c r="M2616" s="208"/>
      <c r="N2616" s="209"/>
      <c r="O2616" s="79" t="n">
        <f aca="false">SUM(J2616:N2616)</f>
        <v>0</v>
      </c>
      <c r="P2616" s="210"/>
      <c r="Q2616" s="210"/>
      <c r="R2616" s="210"/>
      <c r="S2616" s="210"/>
      <c r="T2616" s="210"/>
      <c r="U2616" s="210"/>
      <c r="V2616" s="210"/>
      <c r="W2616" s="210"/>
      <c r="X2616" s="210"/>
      <c r="Y2616" s="210"/>
      <c r="Z2616" s="210"/>
      <c r="AA2616" s="211"/>
      <c r="AB2616" s="212"/>
      <c r="AC2616" s="213"/>
      <c r="AD2616" s="214"/>
      <c r="AE2616" s="215"/>
      <c r="AF2616" s="215"/>
      <c r="AG2616" s="215"/>
      <c r="AH2616" s="215"/>
      <c r="AI2616" s="215"/>
      <c r="AJ2616" s="215"/>
      <c r="AK2616" s="215"/>
      <c r="AL2616" s="215"/>
      <c r="AM2616" s="215"/>
      <c r="AN2616" s="209"/>
      <c r="AO2616" s="215"/>
      <c r="AP2616" s="215"/>
      <c r="AQ2616" s="215"/>
      <c r="AR2616" s="215"/>
      <c r="AS2616" s="215"/>
      <c r="AT2616" s="215"/>
      <c r="AU2616" s="215"/>
      <c r="AV2616" s="215"/>
      <c r="AW2616" s="215"/>
      <c r="AX2616" s="215"/>
      <c r="AY2616" s="215"/>
      <c r="AZ2616" s="215"/>
      <c r="BA2616" s="215"/>
      <c r="BB2616" s="215"/>
      <c r="BC2616" s="215"/>
      <c r="BD2616" s="85" t="n">
        <f aca="false">SUM(AC2616:BC2616)</f>
        <v>0</v>
      </c>
      <c r="BE2616" s="111" t="n">
        <f aca="false">IF((G2616+I2616+O2616-H2616-BD2616)&gt;=0,G2616+I2616+O2616-H2616-BD2616,0)</f>
        <v>0</v>
      </c>
      <c r="BF2616" s="112" t="n">
        <f aca="false">IF((H2616-I2616-O2616-G2616+BD2616)&gt;=0,H2616-I2616-O2616-G2616+BD2616,0)</f>
        <v>216</v>
      </c>
      <c r="BG2616" s="102"/>
      <c r="BH2616" s="103"/>
      <c r="BI2616" s="90"/>
      <c r="BJ2616" s="91" t="n">
        <v>-216</v>
      </c>
      <c r="BK2616" s="91" t="n">
        <f aca="false">BJ2616-BD2616+O2616</f>
        <v>-216</v>
      </c>
      <c r="BL2616" s="104"/>
    </row>
    <row r="2617" s="105" customFormat="true" ht="15" hidden="false" customHeight="false" outlineLevel="0" collapsed="false">
      <c r="A2617" s="207" t="n">
        <v>2611</v>
      </c>
      <c r="B2617" s="94" t="n">
        <v>43525</v>
      </c>
      <c r="C2617" s="95"/>
      <c r="D2617" s="96"/>
      <c r="E2617" s="74" t="n">
        <v>20</v>
      </c>
      <c r="F2617" s="97" t="s">
        <v>1948</v>
      </c>
      <c r="G2617" s="98" t="n">
        <v>0</v>
      </c>
      <c r="H2617" s="98" t="n">
        <v>60</v>
      </c>
      <c r="I2617" s="208"/>
      <c r="J2617" s="208"/>
      <c r="K2617" s="208"/>
      <c r="L2617" s="208"/>
      <c r="M2617" s="208"/>
      <c r="N2617" s="209"/>
      <c r="O2617" s="79" t="n">
        <f aca="false">SUM(J2617:N2617)</f>
        <v>0</v>
      </c>
      <c r="P2617" s="210"/>
      <c r="Q2617" s="210"/>
      <c r="R2617" s="210"/>
      <c r="S2617" s="210"/>
      <c r="T2617" s="210"/>
      <c r="U2617" s="210"/>
      <c r="V2617" s="210"/>
      <c r="W2617" s="210"/>
      <c r="X2617" s="210"/>
      <c r="Y2617" s="210"/>
      <c r="Z2617" s="210"/>
      <c r="AA2617" s="211"/>
      <c r="AB2617" s="212"/>
      <c r="AC2617" s="213"/>
      <c r="AD2617" s="214"/>
      <c r="AE2617" s="215"/>
      <c r="AF2617" s="215"/>
      <c r="AG2617" s="215"/>
      <c r="AH2617" s="215"/>
      <c r="AI2617" s="215"/>
      <c r="AJ2617" s="215"/>
      <c r="AK2617" s="215"/>
      <c r="AL2617" s="215"/>
      <c r="AM2617" s="215"/>
      <c r="AN2617" s="209"/>
      <c r="AO2617" s="215"/>
      <c r="AP2617" s="215"/>
      <c r="AQ2617" s="215"/>
      <c r="AR2617" s="215"/>
      <c r="AS2617" s="215"/>
      <c r="AT2617" s="215"/>
      <c r="AU2617" s="215"/>
      <c r="AV2617" s="215"/>
      <c r="AW2617" s="215"/>
      <c r="AX2617" s="215"/>
      <c r="AY2617" s="215"/>
      <c r="AZ2617" s="215"/>
      <c r="BA2617" s="215"/>
      <c r="BB2617" s="215"/>
      <c r="BC2617" s="215"/>
      <c r="BD2617" s="85" t="n">
        <f aca="false">SUM(AC2617:BC2617)</f>
        <v>0</v>
      </c>
      <c r="BE2617" s="111" t="n">
        <f aca="false">IF((G2617+I2617+O2617-H2617-BD2617)&gt;=0,G2617+I2617+O2617-H2617-BD2617,0)</f>
        <v>0</v>
      </c>
      <c r="BF2617" s="112" t="n">
        <f aca="false">IF((H2617-I2617-O2617-G2617+BD2617)&gt;=0,H2617-I2617-O2617-G2617+BD2617,0)</f>
        <v>60</v>
      </c>
      <c r="BG2617" s="102"/>
      <c r="BH2617" s="103"/>
      <c r="BI2617" s="90"/>
      <c r="BJ2617" s="91" t="n">
        <v>-60</v>
      </c>
      <c r="BK2617" s="91" t="n">
        <f aca="false">BJ2617-BD2617+O2617</f>
        <v>-60</v>
      </c>
      <c r="BL2617" s="104"/>
    </row>
    <row r="2618" s="105" customFormat="true" ht="15" hidden="false" customHeight="false" outlineLevel="0" collapsed="false">
      <c r="A2618" s="207" t="n">
        <v>2612</v>
      </c>
      <c r="B2618" s="94" t="n">
        <v>43525</v>
      </c>
      <c r="C2618" s="95"/>
      <c r="D2618" s="96"/>
      <c r="E2618" s="74" t="n">
        <v>20</v>
      </c>
      <c r="F2618" s="97" t="s">
        <v>1949</v>
      </c>
      <c r="G2618" s="98" t="n">
        <v>0</v>
      </c>
      <c r="H2618" s="98" t="n">
        <v>80</v>
      </c>
      <c r="I2618" s="208"/>
      <c r="J2618" s="208"/>
      <c r="K2618" s="208"/>
      <c r="L2618" s="208"/>
      <c r="M2618" s="208"/>
      <c r="N2618" s="209"/>
      <c r="O2618" s="79" t="n">
        <f aca="false">SUM(J2618:N2618)</f>
        <v>0</v>
      </c>
      <c r="P2618" s="210"/>
      <c r="Q2618" s="210"/>
      <c r="R2618" s="210"/>
      <c r="S2618" s="210"/>
      <c r="T2618" s="210"/>
      <c r="U2618" s="210"/>
      <c r="V2618" s="210"/>
      <c r="W2618" s="210"/>
      <c r="X2618" s="210"/>
      <c r="Y2618" s="210"/>
      <c r="Z2618" s="210"/>
      <c r="AA2618" s="211"/>
      <c r="AB2618" s="212"/>
      <c r="AC2618" s="213"/>
      <c r="AD2618" s="214"/>
      <c r="AE2618" s="215"/>
      <c r="AF2618" s="215"/>
      <c r="AG2618" s="215"/>
      <c r="AH2618" s="215"/>
      <c r="AI2618" s="215"/>
      <c r="AJ2618" s="215"/>
      <c r="AK2618" s="215"/>
      <c r="AL2618" s="215"/>
      <c r="AM2618" s="215"/>
      <c r="AN2618" s="209"/>
      <c r="AO2618" s="215"/>
      <c r="AP2618" s="215"/>
      <c r="AQ2618" s="215"/>
      <c r="AR2618" s="215"/>
      <c r="AS2618" s="215"/>
      <c r="AT2618" s="215"/>
      <c r="AU2618" s="215"/>
      <c r="AV2618" s="215"/>
      <c r="AW2618" s="215"/>
      <c r="AX2618" s="215"/>
      <c r="AY2618" s="215"/>
      <c r="AZ2618" s="215"/>
      <c r="BA2618" s="215"/>
      <c r="BB2618" s="215"/>
      <c r="BC2618" s="215"/>
      <c r="BD2618" s="85" t="n">
        <f aca="false">SUM(AC2618:BC2618)</f>
        <v>0</v>
      </c>
      <c r="BE2618" s="111" t="n">
        <f aca="false">IF((G2618+I2618+O2618-H2618-BD2618)&gt;=0,G2618+I2618+O2618-H2618-BD2618,0)</f>
        <v>0</v>
      </c>
      <c r="BF2618" s="112" t="n">
        <f aca="false">IF((H2618-I2618-O2618-G2618+BD2618)&gt;=0,H2618-I2618-O2618-G2618+BD2618,0)</f>
        <v>80</v>
      </c>
      <c r="BG2618" s="102"/>
      <c r="BH2618" s="103"/>
      <c r="BI2618" s="90"/>
      <c r="BJ2618" s="91" t="n">
        <v>-80</v>
      </c>
      <c r="BK2618" s="91" t="n">
        <f aca="false">BJ2618-BD2618+O2618</f>
        <v>-80</v>
      </c>
      <c r="BL2618" s="104"/>
    </row>
    <row r="2619" s="105" customFormat="true" ht="15" hidden="false" customHeight="false" outlineLevel="0" collapsed="false">
      <c r="A2619" s="207" t="n">
        <v>2613</v>
      </c>
      <c r="B2619" s="94" t="n">
        <v>43525</v>
      </c>
      <c r="C2619" s="95"/>
      <c r="D2619" s="96"/>
      <c r="E2619" s="74" t="n">
        <v>72</v>
      </c>
      <c r="F2619" s="97" t="s">
        <v>1950</v>
      </c>
      <c r="G2619" s="98" t="n">
        <v>308</v>
      </c>
      <c r="H2619" s="98" t="n">
        <v>0</v>
      </c>
      <c r="I2619" s="208"/>
      <c r="J2619" s="208"/>
      <c r="K2619" s="208"/>
      <c r="L2619" s="208"/>
      <c r="M2619" s="208"/>
      <c r="N2619" s="209"/>
      <c r="O2619" s="79" t="n">
        <f aca="false">SUM(J2619:N2619)</f>
        <v>0</v>
      </c>
      <c r="P2619" s="210"/>
      <c r="Q2619" s="210"/>
      <c r="R2619" s="210"/>
      <c r="S2619" s="210"/>
      <c r="T2619" s="210"/>
      <c r="U2619" s="210"/>
      <c r="V2619" s="210"/>
      <c r="W2619" s="210"/>
      <c r="X2619" s="210"/>
      <c r="Y2619" s="210"/>
      <c r="Z2619" s="210"/>
      <c r="AA2619" s="211"/>
      <c r="AB2619" s="212"/>
      <c r="AC2619" s="213"/>
      <c r="AD2619" s="214"/>
      <c r="AE2619" s="215"/>
      <c r="AF2619" s="215"/>
      <c r="AG2619" s="215"/>
      <c r="AH2619" s="215"/>
      <c r="AI2619" s="215"/>
      <c r="AJ2619" s="215"/>
      <c r="AK2619" s="215"/>
      <c r="AL2619" s="215"/>
      <c r="AM2619" s="215"/>
      <c r="AN2619" s="209"/>
      <c r="AO2619" s="215"/>
      <c r="AP2619" s="215"/>
      <c r="AQ2619" s="215"/>
      <c r="AR2619" s="215"/>
      <c r="AS2619" s="215"/>
      <c r="AT2619" s="215"/>
      <c r="AU2619" s="215"/>
      <c r="AV2619" s="215"/>
      <c r="AW2619" s="215"/>
      <c r="AX2619" s="215"/>
      <c r="AY2619" s="215"/>
      <c r="AZ2619" s="215"/>
      <c r="BA2619" s="215"/>
      <c r="BB2619" s="215"/>
      <c r="BC2619" s="215"/>
      <c r="BD2619" s="85" t="n">
        <f aca="false">SUM(AC2619:BC2619)</f>
        <v>0</v>
      </c>
      <c r="BE2619" s="111" t="n">
        <f aca="false">IF((G2619+I2619+O2619-H2619-BD2619)&gt;=0,G2619+I2619+O2619-H2619-BD2619,0)</f>
        <v>308</v>
      </c>
      <c r="BF2619" s="112" t="n">
        <f aca="false">IF((H2619-I2619-O2619-G2619+BD2619)&gt;=0,H2619-I2619-O2619-G2619+BD2619,0)</f>
        <v>0</v>
      </c>
      <c r="BG2619" s="102"/>
      <c r="BH2619" s="103" t="n">
        <v>43654</v>
      </c>
      <c r="BI2619" s="90"/>
      <c r="BJ2619" s="91" t="n">
        <v>946</v>
      </c>
      <c r="BK2619" s="91" t="n">
        <f aca="false">BJ2619-BD2619+O2619</f>
        <v>946</v>
      </c>
      <c r="BL2619" s="104"/>
    </row>
    <row r="2620" s="105" customFormat="true" ht="15" hidden="false" customHeight="false" outlineLevel="0" collapsed="false">
      <c r="A2620" s="207" t="n">
        <v>2614</v>
      </c>
      <c r="B2620" s="94" t="n">
        <v>43525</v>
      </c>
      <c r="C2620" s="95"/>
      <c r="D2620" s="96"/>
      <c r="E2620" s="74" t="n">
        <v>72</v>
      </c>
      <c r="F2620" s="97" t="s">
        <v>1951</v>
      </c>
      <c r="G2620" s="98" t="n">
        <v>0</v>
      </c>
      <c r="H2620" s="98" t="n">
        <v>72</v>
      </c>
      <c r="I2620" s="208"/>
      <c r="J2620" s="208"/>
      <c r="K2620" s="208"/>
      <c r="L2620" s="208"/>
      <c r="M2620" s="208"/>
      <c r="N2620" s="209"/>
      <c r="O2620" s="79" t="n">
        <f aca="false">SUM(J2620:N2620)</f>
        <v>0</v>
      </c>
      <c r="P2620" s="210"/>
      <c r="Q2620" s="210"/>
      <c r="R2620" s="210"/>
      <c r="S2620" s="210"/>
      <c r="T2620" s="210"/>
      <c r="U2620" s="210"/>
      <c r="V2620" s="210"/>
      <c r="W2620" s="210"/>
      <c r="X2620" s="210"/>
      <c r="Y2620" s="210"/>
      <c r="Z2620" s="210"/>
      <c r="AA2620" s="211"/>
      <c r="AB2620" s="212"/>
      <c r="AC2620" s="213"/>
      <c r="AD2620" s="214"/>
      <c r="AE2620" s="215"/>
      <c r="AF2620" s="215"/>
      <c r="AG2620" s="215"/>
      <c r="AH2620" s="215"/>
      <c r="AI2620" s="215"/>
      <c r="AJ2620" s="215"/>
      <c r="AK2620" s="215"/>
      <c r="AL2620" s="215"/>
      <c r="AM2620" s="215"/>
      <c r="AN2620" s="209"/>
      <c r="AO2620" s="215"/>
      <c r="AP2620" s="215"/>
      <c r="AQ2620" s="215"/>
      <c r="AR2620" s="215"/>
      <c r="AS2620" s="215"/>
      <c r="AT2620" s="215"/>
      <c r="AU2620" s="215"/>
      <c r="AV2620" s="215"/>
      <c r="AW2620" s="215"/>
      <c r="AX2620" s="215"/>
      <c r="AY2620" s="215"/>
      <c r="AZ2620" s="215"/>
      <c r="BA2620" s="215"/>
      <c r="BB2620" s="215"/>
      <c r="BC2620" s="215"/>
      <c r="BD2620" s="85" t="n">
        <f aca="false">SUM(AC2620:BC2620)</f>
        <v>0</v>
      </c>
      <c r="BE2620" s="111" t="n">
        <f aca="false">IF((G2620+I2620+O2620-H2620-BD2620)&gt;=0,G2620+I2620+O2620-H2620-BD2620,0)</f>
        <v>0</v>
      </c>
      <c r="BF2620" s="112" t="n">
        <f aca="false">IF((H2620-I2620-O2620-G2620+BD2620)&gt;=0,H2620-I2620-O2620-G2620+BD2620,0)</f>
        <v>72</v>
      </c>
      <c r="BG2620" s="102"/>
      <c r="BH2620" s="103"/>
      <c r="BI2620" s="90"/>
      <c r="BJ2620" s="91" t="n">
        <v>-72</v>
      </c>
      <c r="BK2620" s="91" t="n">
        <f aca="false">BJ2620-BD2620+O2620</f>
        <v>-72</v>
      </c>
      <c r="BL2620" s="104"/>
    </row>
    <row r="2621" s="105" customFormat="true" ht="15" hidden="false" customHeight="false" outlineLevel="0" collapsed="false">
      <c r="A2621" s="207" t="n">
        <v>2615</v>
      </c>
      <c r="B2621" s="94" t="n">
        <v>43525</v>
      </c>
      <c r="C2621" s="95"/>
      <c r="D2621" s="96"/>
      <c r="E2621" s="74" t="n">
        <v>72</v>
      </c>
      <c r="F2621" s="97"/>
      <c r="G2621" s="98" t="n">
        <v>0</v>
      </c>
      <c r="H2621" s="98" t="n">
        <v>0</v>
      </c>
      <c r="I2621" s="208"/>
      <c r="J2621" s="208"/>
      <c r="K2621" s="208"/>
      <c r="L2621" s="208"/>
      <c r="M2621" s="208"/>
      <c r="N2621" s="209"/>
      <c r="O2621" s="79" t="n">
        <f aca="false">SUM(J2621:N2621)</f>
        <v>0</v>
      </c>
      <c r="P2621" s="210"/>
      <c r="Q2621" s="210"/>
      <c r="R2621" s="210"/>
      <c r="S2621" s="210"/>
      <c r="T2621" s="210"/>
      <c r="U2621" s="210"/>
      <c r="V2621" s="210"/>
      <c r="W2621" s="210"/>
      <c r="X2621" s="210"/>
      <c r="Y2621" s="210"/>
      <c r="Z2621" s="210"/>
      <c r="AA2621" s="211"/>
      <c r="AB2621" s="212"/>
      <c r="AC2621" s="213"/>
      <c r="AD2621" s="214"/>
      <c r="AE2621" s="215"/>
      <c r="AF2621" s="215"/>
      <c r="AG2621" s="215"/>
      <c r="AH2621" s="215"/>
      <c r="AI2621" s="215"/>
      <c r="AJ2621" s="215"/>
      <c r="AK2621" s="215"/>
      <c r="AL2621" s="215"/>
      <c r="AM2621" s="215"/>
      <c r="AN2621" s="209"/>
      <c r="AO2621" s="215"/>
      <c r="AP2621" s="215"/>
      <c r="AQ2621" s="215"/>
      <c r="AR2621" s="215"/>
      <c r="AS2621" s="215"/>
      <c r="AT2621" s="215"/>
      <c r="AU2621" s="215"/>
      <c r="AV2621" s="215"/>
      <c r="AW2621" s="215"/>
      <c r="AX2621" s="215"/>
      <c r="AY2621" s="215"/>
      <c r="AZ2621" s="215"/>
      <c r="BA2621" s="215"/>
      <c r="BB2621" s="215"/>
      <c r="BC2621" s="215"/>
      <c r="BD2621" s="85" t="n">
        <f aca="false">SUM(AC2621:BC2621)</f>
        <v>0</v>
      </c>
      <c r="BE2621" s="111" t="n">
        <f aca="false">IF((G2621+I2621+O2621-H2621-BD2621)&gt;=0,G2621+I2621+O2621-H2621-BD2621,0)</f>
        <v>0</v>
      </c>
      <c r="BF2621" s="112" t="n">
        <f aca="false">IF((H2621-I2621-O2621-G2621+BD2621)&gt;=0,H2621-I2621-O2621-G2621+BD2621,0)</f>
        <v>0</v>
      </c>
      <c r="BG2621" s="102" t="n">
        <v>43528</v>
      </c>
      <c r="BH2621" s="103"/>
      <c r="BI2621" s="90"/>
      <c r="BJ2621" s="91" t="n">
        <v>0</v>
      </c>
      <c r="BK2621" s="91" t="n">
        <f aca="false">BJ2621-BD2621+O2621</f>
        <v>0</v>
      </c>
      <c r="BL2621" s="104"/>
    </row>
    <row r="2622" s="93" customFormat="true" ht="15" hidden="false" customHeight="false" outlineLevel="0" collapsed="false">
      <c r="A2622" s="207" t="n">
        <v>2616</v>
      </c>
      <c r="B2622" s="71" t="n">
        <v>43525</v>
      </c>
      <c r="C2622" s="72"/>
      <c r="D2622" s="73"/>
      <c r="E2622" s="74" t="n">
        <v>72</v>
      </c>
      <c r="F2622" s="75" t="s">
        <v>1952</v>
      </c>
      <c r="G2622" s="76" t="n">
        <v>148</v>
      </c>
      <c r="H2622" s="76" t="n">
        <v>0</v>
      </c>
      <c r="I2622" s="208"/>
      <c r="J2622" s="208"/>
      <c r="K2622" s="208"/>
      <c r="L2622" s="208"/>
      <c r="M2622" s="208"/>
      <c r="N2622" s="209"/>
      <c r="O2622" s="79" t="n">
        <f aca="false">SUM(J2622:N2622)</f>
        <v>0</v>
      </c>
      <c r="P2622" s="215"/>
      <c r="Q2622" s="215"/>
      <c r="R2622" s="215"/>
      <c r="S2622" s="215"/>
      <c r="T2622" s="215"/>
      <c r="U2622" s="215"/>
      <c r="V2622" s="215"/>
      <c r="W2622" s="215"/>
      <c r="X2622" s="215"/>
      <c r="Y2622" s="215"/>
      <c r="Z2622" s="215"/>
      <c r="AA2622" s="217"/>
      <c r="AB2622" s="218"/>
      <c r="AC2622" s="213"/>
      <c r="AD2622" s="214"/>
      <c r="AE2622" s="215"/>
      <c r="AF2622" s="215"/>
      <c r="AG2622" s="215"/>
      <c r="AH2622" s="215"/>
      <c r="AI2622" s="215"/>
      <c r="AJ2622" s="215"/>
      <c r="AK2622" s="215"/>
      <c r="AL2622" s="215"/>
      <c r="AM2622" s="215"/>
      <c r="AN2622" s="209"/>
      <c r="AO2622" s="215"/>
      <c r="AP2622" s="215"/>
      <c r="AQ2622" s="215"/>
      <c r="AR2622" s="215"/>
      <c r="AS2622" s="215"/>
      <c r="AT2622" s="215"/>
      <c r="AU2622" s="215"/>
      <c r="AV2622" s="215"/>
      <c r="AW2622" s="215"/>
      <c r="AX2622" s="215"/>
      <c r="AY2622" s="215"/>
      <c r="AZ2622" s="215"/>
      <c r="BA2622" s="215"/>
      <c r="BB2622" s="215"/>
      <c r="BC2622" s="215"/>
      <c r="BD2622" s="85" t="n">
        <f aca="false">SUM(AC2622:BC2622)</f>
        <v>0</v>
      </c>
      <c r="BE2622" s="86" t="n">
        <f aca="false">IF((G2622+I2622+O2622-H2622-BD2622)&gt;=0,G2622+I2622+O2622-H2622-BD2622,0)</f>
        <v>148</v>
      </c>
      <c r="BF2622" s="87" t="n">
        <f aca="false">IF((H2622-I2622-O2622-G2622+BD2622)&gt;=0,H2622-I2622-O2622-G2622+BD2622,0)</f>
        <v>0</v>
      </c>
      <c r="BG2622" s="106" t="n">
        <v>43528</v>
      </c>
      <c r="BH2622" s="107" t="n">
        <v>43644</v>
      </c>
      <c r="BI2622" s="90"/>
      <c r="BJ2622" s="91" t="n">
        <v>148</v>
      </c>
      <c r="BK2622" s="91" t="n">
        <f aca="false">BJ2622-BD2622+O2622</f>
        <v>148</v>
      </c>
      <c r="BL2622" s="92"/>
    </row>
    <row r="2623" s="105" customFormat="true" ht="15" hidden="false" customHeight="false" outlineLevel="0" collapsed="false">
      <c r="A2623" s="207" t="n">
        <v>2617</v>
      </c>
      <c r="B2623" s="94" t="n">
        <v>43525</v>
      </c>
      <c r="C2623" s="95"/>
      <c r="D2623" s="96"/>
      <c r="E2623" s="74" t="n">
        <v>20</v>
      </c>
      <c r="F2623" s="97" t="s">
        <v>1953</v>
      </c>
      <c r="G2623" s="98" t="n">
        <v>0</v>
      </c>
      <c r="H2623" s="98" t="n">
        <v>60</v>
      </c>
      <c r="I2623" s="208"/>
      <c r="J2623" s="208"/>
      <c r="K2623" s="208"/>
      <c r="L2623" s="208"/>
      <c r="M2623" s="208"/>
      <c r="N2623" s="209"/>
      <c r="O2623" s="79" t="n">
        <f aca="false">SUM(J2623:N2623)</f>
        <v>0</v>
      </c>
      <c r="P2623" s="210"/>
      <c r="Q2623" s="210"/>
      <c r="R2623" s="210"/>
      <c r="S2623" s="210"/>
      <c r="T2623" s="210"/>
      <c r="U2623" s="210"/>
      <c r="V2623" s="210"/>
      <c r="W2623" s="210"/>
      <c r="X2623" s="210"/>
      <c r="Y2623" s="210"/>
      <c r="Z2623" s="210"/>
      <c r="AA2623" s="211"/>
      <c r="AB2623" s="212"/>
      <c r="AC2623" s="213"/>
      <c r="AD2623" s="214"/>
      <c r="AE2623" s="215"/>
      <c r="AF2623" s="215"/>
      <c r="AG2623" s="215"/>
      <c r="AH2623" s="215"/>
      <c r="AI2623" s="215"/>
      <c r="AJ2623" s="215"/>
      <c r="AK2623" s="215"/>
      <c r="AL2623" s="215"/>
      <c r="AM2623" s="215"/>
      <c r="AN2623" s="209"/>
      <c r="AO2623" s="215"/>
      <c r="AP2623" s="215"/>
      <c r="AQ2623" s="215"/>
      <c r="AR2623" s="215"/>
      <c r="AS2623" s="215"/>
      <c r="AT2623" s="215"/>
      <c r="AU2623" s="215"/>
      <c r="AV2623" s="215"/>
      <c r="AW2623" s="215"/>
      <c r="AX2623" s="215"/>
      <c r="AY2623" s="215"/>
      <c r="AZ2623" s="215"/>
      <c r="BA2623" s="215"/>
      <c r="BB2623" s="215"/>
      <c r="BC2623" s="215"/>
      <c r="BD2623" s="85" t="n">
        <f aca="false">SUM(AC2623:BC2623)</f>
        <v>0</v>
      </c>
      <c r="BE2623" s="111" t="n">
        <f aca="false">IF((G2623+I2623+O2623-H2623-BD2623)&gt;=0,G2623+I2623+O2623-H2623-BD2623,0)</f>
        <v>0</v>
      </c>
      <c r="BF2623" s="112" t="n">
        <f aca="false">IF((H2623-I2623-O2623-G2623+BD2623)&gt;=0,H2623-I2623-O2623-G2623+BD2623,0)</f>
        <v>60</v>
      </c>
      <c r="BG2623" s="102"/>
      <c r="BH2623" s="103"/>
      <c r="BI2623" s="90"/>
      <c r="BJ2623" s="91" t="n">
        <v>-60</v>
      </c>
      <c r="BK2623" s="91" t="n">
        <f aca="false">BJ2623-BD2623+O2623</f>
        <v>-60</v>
      </c>
      <c r="BL2623" s="104"/>
    </row>
    <row r="2624" s="105" customFormat="true" ht="15" hidden="false" customHeight="false" outlineLevel="0" collapsed="false">
      <c r="A2624" s="207" t="n">
        <v>2618</v>
      </c>
      <c r="B2624" s="94" t="n">
        <v>43525</v>
      </c>
      <c r="C2624" s="95"/>
      <c r="D2624" s="96"/>
      <c r="E2624" s="74" t="n">
        <v>72</v>
      </c>
      <c r="F2624" s="97" t="s">
        <v>1954</v>
      </c>
      <c r="G2624" s="98" t="n">
        <v>0</v>
      </c>
      <c r="H2624" s="98" t="n">
        <v>216</v>
      </c>
      <c r="I2624" s="208"/>
      <c r="J2624" s="208"/>
      <c r="K2624" s="208"/>
      <c r="L2624" s="208"/>
      <c r="M2624" s="208"/>
      <c r="N2624" s="209"/>
      <c r="O2624" s="79" t="n">
        <f aca="false">SUM(J2624:N2624)</f>
        <v>0</v>
      </c>
      <c r="P2624" s="210"/>
      <c r="Q2624" s="210"/>
      <c r="R2624" s="210"/>
      <c r="S2624" s="210"/>
      <c r="T2624" s="210"/>
      <c r="U2624" s="210"/>
      <c r="V2624" s="210"/>
      <c r="W2624" s="210"/>
      <c r="X2624" s="210"/>
      <c r="Y2624" s="210"/>
      <c r="Z2624" s="210"/>
      <c r="AA2624" s="211"/>
      <c r="AB2624" s="212"/>
      <c r="AC2624" s="213"/>
      <c r="AD2624" s="214"/>
      <c r="AE2624" s="215"/>
      <c r="AF2624" s="215"/>
      <c r="AG2624" s="215"/>
      <c r="AH2624" s="215"/>
      <c r="AI2624" s="215"/>
      <c r="AJ2624" s="215"/>
      <c r="AK2624" s="215"/>
      <c r="AL2624" s="215"/>
      <c r="AM2624" s="215"/>
      <c r="AN2624" s="209"/>
      <c r="AO2624" s="215"/>
      <c r="AP2624" s="215"/>
      <c r="AQ2624" s="215"/>
      <c r="AR2624" s="215"/>
      <c r="AS2624" s="215"/>
      <c r="AT2624" s="215"/>
      <c r="AU2624" s="215"/>
      <c r="AV2624" s="215"/>
      <c r="AW2624" s="215"/>
      <c r="AX2624" s="215"/>
      <c r="AY2624" s="215"/>
      <c r="AZ2624" s="215"/>
      <c r="BA2624" s="215"/>
      <c r="BB2624" s="215"/>
      <c r="BC2624" s="215"/>
      <c r="BD2624" s="85" t="n">
        <f aca="false">SUM(AC2624:BC2624)</f>
        <v>0</v>
      </c>
      <c r="BE2624" s="111" t="n">
        <f aca="false">IF((G2624+I2624+O2624-H2624-BD2624)&gt;=0,G2624+I2624+O2624-H2624-BD2624,0)</f>
        <v>0</v>
      </c>
      <c r="BF2624" s="112" t="n">
        <f aca="false">IF((H2624-I2624-O2624-G2624+BD2624)&gt;=0,H2624-I2624-O2624-G2624+BD2624,0)</f>
        <v>216</v>
      </c>
      <c r="BG2624" s="102"/>
      <c r="BH2624" s="103"/>
      <c r="BI2624" s="90"/>
      <c r="BJ2624" s="91" t="n">
        <v>-216</v>
      </c>
      <c r="BK2624" s="91" t="n">
        <f aca="false">BJ2624-BD2624+O2624</f>
        <v>-216</v>
      </c>
      <c r="BL2624" s="104"/>
    </row>
    <row r="2625" s="105" customFormat="true" ht="15" hidden="false" customHeight="false" outlineLevel="0" collapsed="false">
      <c r="A2625" s="207" t="n">
        <v>2619</v>
      </c>
      <c r="B2625" s="94" t="n">
        <v>43525</v>
      </c>
      <c r="C2625" s="95"/>
      <c r="D2625" s="96"/>
      <c r="E2625" s="74" t="n">
        <v>72</v>
      </c>
      <c r="F2625" s="97" t="s">
        <v>1955</v>
      </c>
      <c r="G2625" s="98" t="n">
        <v>144</v>
      </c>
      <c r="H2625" s="98" t="n">
        <v>0</v>
      </c>
      <c r="I2625" s="208"/>
      <c r="J2625" s="208"/>
      <c r="K2625" s="208"/>
      <c r="L2625" s="208"/>
      <c r="M2625" s="208"/>
      <c r="N2625" s="209" t="n">
        <v>72</v>
      </c>
      <c r="O2625" s="79" t="n">
        <f aca="false">SUM(J2625:N2625)</f>
        <v>72</v>
      </c>
      <c r="P2625" s="210"/>
      <c r="Q2625" s="210"/>
      <c r="R2625" s="210"/>
      <c r="S2625" s="210"/>
      <c r="T2625" s="210"/>
      <c r="U2625" s="210"/>
      <c r="V2625" s="210"/>
      <c r="W2625" s="210"/>
      <c r="X2625" s="210"/>
      <c r="Y2625" s="210"/>
      <c r="Z2625" s="210"/>
      <c r="AA2625" s="211"/>
      <c r="AB2625" s="212"/>
      <c r="AC2625" s="213"/>
      <c r="AD2625" s="214" t="n">
        <v>144</v>
      </c>
      <c r="AE2625" s="215"/>
      <c r="AF2625" s="215"/>
      <c r="AG2625" s="215"/>
      <c r="AH2625" s="215"/>
      <c r="AI2625" s="215"/>
      <c r="AJ2625" s="215"/>
      <c r="AK2625" s="215"/>
      <c r="AL2625" s="215"/>
      <c r="AM2625" s="215"/>
      <c r="AN2625" s="209"/>
      <c r="AO2625" s="215"/>
      <c r="AP2625" s="215"/>
      <c r="AQ2625" s="215"/>
      <c r="AR2625" s="215"/>
      <c r="AS2625" s="215"/>
      <c r="AT2625" s="215"/>
      <c r="AU2625" s="215"/>
      <c r="AV2625" s="215"/>
      <c r="AW2625" s="215"/>
      <c r="AX2625" s="215"/>
      <c r="AY2625" s="215"/>
      <c r="AZ2625" s="215"/>
      <c r="BA2625" s="215"/>
      <c r="BB2625" s="215"/>
      <c r="BC2625" s="215"/>
      <c r="BD2625" s="85" t="n">
        <f aca="false">SUM(AC2625:BC2625)</f>
        <v>144</v>
      </c>
      <c r="BE2625" s="111" t="n">
        <f aca="false">IF((G2625+I2625+O2625-H2625-BD2625)&gt;=0,G2625+I2625+O2625-H2625-BD2625,0)</f>
        <v>72</v>
      </c>
      <c r="BF2625" s="112" t="n">
        <f aca="false">IF((H2625-I2625-O2625-G2625+BD2625)&gt;=0,H2625-I2625-O2625-G2625+BD2625,0)</f>
        <v>0</v>
      </c>
      <c r="BG2625" s="102"/>
      <c r="BH2625" s="103"/>
      <c r="BI2625" s="90" t="s">
        <v>124</v>
      </c>
      <c r="BJ2625" s="91" t="n">
        <v>144</v>
      </c>
      <c r="BK2625" s="91" t="n">
        <f aca="false">BJ2625-BD2625+O2625</f>
        <v>72</v>
      </c>
      <c r="BL2625" s="104"/>
    </row>
    <row r="2626" s="105" customFormat="true" ht="15" hidden="false" customHeight="false" outlineLevel="0" collapsed="false">
      <c r="A2626" s="207" t="n">
        <v>2620</v>
      </c>
      <c r="B2626" s="94" t="n">
        <v>43525</v>
      </c>
      <c r="C2626" s="95"/>
      <c r="D2626" s="96"/>
      <c r="E2626" s="74" t="n">
        <v>72</v>
      </c>
      <c r="F2626" s="97" t="s">
        <v>1956</v>
      </c>
      <c r="G2626" s="98" t="n">
        <v>0</v>
      </c>
      <c r="H2626" s="98" t="n">
        <v>216</v>
      </c>
      <c r="I2626" s="208"/>
      <c r="J2626" s="208"/>
      <c r="K2626" s="208"/>
      <c r="L2626" s="208"/>
      <c r="M2626" s="208"/>
      <c r="N2626" s="209"/>
      <c r="O2626" s="79" t="n">
        <f aca="false">SUM(J2626:N2626)</f>
        <v>0</v>
      </c>
      <c r="P2626" s="210"/>
      <c r="Q2626" s="210"/>
      <c r="R2626" s="210"/>
      <c r="S2626" s="210"/>
      <c r="T2626" s="210"/>
      <c r="U2626" s="210"/>
      <c r="V2626" s="210"/>
      <c r="W2626" s="210"/>
      <c r="X2626" s="210"/>
      <c r="Y2626" s="210"/>
      <c r="Z2626" s="210"/>
      <c r="AA2626" s="211"/>
      <c r="AB2626" s="212"/>
      <c r="AC2626" s="213"/>
      <c r="AD2626" s="214"/>
      <c r="AE2626" s="215"/>
      <c r="AF2626" s="215"/>
      <c r="AG2626" s="215"/>
      <c r="AH2626" s="215"/>
      <c r="AI2626" s="215"/>
      <c r="AJ2626" s="215"/>
      <c r="AK2626" s="215"/>
      <c r="AL2626" s="215"/>
      <c r="AM2626" s="215"/>
      <c r="AN2626" s="209"/>
      <c r="AO2626" s="215"/>
      <c r="AP2626" s="215"/>
      <c r="AQ2626" s="215"/>
      <c r="AR2626" s="215"/>
      <c r="AS2626" s="215"/>
      <c r="AT2626" s="215"/>
      <c r="AU2626" s="215"/>
      <c r="AV2626" s="215"/>
      <c r="AW2626" s="215"/>
      <c r="AX2626" s="215"/>
      <c r="AY2626" s="215"/>
      <c r="AZ2626" s="215"/>
      <c r="BA2626" s="215"/>
      <c r="BB2626" s="215"/>
      <c r="BC2626" s="215"/>
      <c r="BD2626" s="85" t="n">
        <f aca="false">SUM(AC2626:BC2626)</f>
        <v>0</v>
      </c>
      <c r="BE2626" s="111" t="n">
        <f aca="false">IF((G2626+I2626+O2626-H2626-BD2626)&gt;=0,G2626+I2626+O2626-H2626-BD2626,0)</f>
        <v>0</v>
      </c>
      <c r="BF2626" s="112" t="n">
        <f aca="false">IF((H2626-I2626-O2626-G2626+BD2626)&gt;=0,H2626-I2626-O2626-G2626+BD2626,0)</f>
        <v>216</v>
      </c>
      <c r="BG2626" s="102"/>
      <c r="BH2626" s="103"/>
      <c r="BI2626" s="90"/>
      <c r="BJ2626" s="91" t="n">
        <v>-216</v>
      </c>
      <c r="BK2626" s="91" t="n">
        <f aca="false">BJ2626-BD2626+O2626</f>
        <v>-216</v>
      </c>
      <c r="BL2626" s="104"/>
    </row>
    <row r="2627" s="105" customFormat="true" ht="15" hidden="false" customHeight="false" outlineLevel="0" collapsed="false">
      <c r="A2627" s="207" t="n">
        <v>2621</v>
      </c>
      <c r="B2627" s="94" t="n">
        <v>43525</v>
      </c>
      <c r="C2627" s="95"/>
      <c r="D2627" s="96"/>
      <c r="E2627" s="74" t="n">
        <v>72</v>
      </c>
      <c r="F2627" s="97" t="s">
        <v>1957</v>
      </c>
      <c r="G2627" s="98" t="n">
        <v>0</v>
      </c>
      <c r="H2627" s="98" t="n">
        <v>216</v>
      </c>
      <c r="I2627" s="208"/>
      <c r="J2627" s="208"/>
      <c r="K2627" s="208"/>
      <c r="L2627" s="208"/>
      <c r="M2627" s="208"/>
      <c r="N2627" s="209"/>
      <c r="O2627" s="79" t="n">
        <f aca="false">SUM(J2627:N2627)</f>
        <v>0</v>
      </c>
      <c r="P2627" s="210"/>
      <c r="Q2627" s="210"/>
      <c r="R2627" s="210"/>
      <c r="S2627" s="210"/>
      <c r="T2627" s="210"/>
      <c r="U2627" s="210"/>
      <c r="V2627" s="210"/>
      <c r="W2627" s="210"/>
      <c r="X2627" s="210"/>
      <c r="Y2627" s="210"/>
      <c r="Z2627" s="210"/>
      <c r="AA2627" s="211"/>
      <c r="AB2627" s="212"/>
      <c r="AC2627" s="213"/>
      <c r="AD2627" s="214"/>
      <c r="AE2627" s="215"/>
      <c r="AF2627" s="215"/>
      <c r="AG2627" s="215"/>
      <c r="AH2627" s="215"/>
      <c r="AI2627" s="215"/>
      <c r="AJ2627" s="215"/>
      <c r="AK2627" s="215"/>
      <c r="AL2627" s="215"/>
      <c r="AM2627" s="215"/>
      <c r="AN2627" s="209"/>
      <c r="AO2627" s="215"/>
      <c r="AP2627" s="215"/>
      <c r="AQ2627" s="215"/>
      <c r="AR2627" s="215"/>
      <c r="AS2627" s="215"/>
      <c r="AT2627" s="215"/>
      <c r="AU2627" s="215"/>
      <c r="AV2627" s="215"/>
      <c r="AW2627" s="215"/>
      <c r="AX2627" s="215"/>
      <c r="AY2627" s="215"/>
      <c r="AZ2627" s="215"/>
      <c r="BA2627" s="215"/>
      <c r="BB2627" s="215"/>
      <c r="BC2627" s="215"/>
      <c r="BD2627" s="85" t="n">
        <f aca="false">SUM(AC2627:BC2627)</f>
        <v>0</v>
      </c>
      <c r="BE2627" s="111" t="n">
        <f aca="false">IF((G2627+I2627+O2627-H2627-BD2627)&gt;=0,G2627+I2627+O2627-H2627-BD2627,0)</f>
        <v>0</v>
      </c>
      <c r="BF2627" s="112" t="n">
        <f aca="false">IF((H2627-I2627-O2627-G2627+BD2627)&gt;=0,H2627-I2627-O2627-G2627+BD2627,0)</f>
        <v>216</v>
      </c>
      <c r="BG2627" s="102"/>
      <c r="BH2627" s="103"/>
      <c r="BI2627" s="90"/>
      <c r="BJ2627" s="91" t="n">
        <v>-216</v>
      </c>
      <c r="BK2627" s="91" t="n">
        <f aca="false">BJ2627-BD2627+O2627</f>
        <v>-216</v>
      </c>
      <c r="BL2627" s="104"/>
    </row>
    <row r="2628" s="105" customFormat="true" ht="15" hidden="false" customHeight="false" outlineLevel="0" collapsed="false">
      <c r="A2628" s="207" t="n">
        <v>2622</v>
      </c>
      <c r="B2628" s="94" t="n">
        <v>43525</v>
      </c>
      <c r="C2628" s="95"/>
      <c r="D2628" s="96"/>
      <c r="E2628" s="74" t="n">
        <v>72</v>
      </c>
      <c r="F2628" s="97" t="s">
        <v>1958</v>
      </c>
      <c r="G2628" s="98" t="n">
        <v>0</v>
      </c>
      <c r="H2628" s="98" t="n">
        <v>216</v>
      </c>
      <c r="I2628" s="208"/>
      <c r="J2628" s="208"/>
      <c r="K2628" s="208"/>
      <c r="L2628" s="208"/>
      <c r="M2628" s="208"/>
      <c r="N2628" s="209"/>
      <c r="O2628" s="79" t="n">
        <f aca="false">SUM(J2628:N2628)</f>
        <v>0</v>
      </c>
      <c r="P2628" s="210"/>
      <c r="Q2628" s="210"/>
      <c r="R2628" s="210"/>
      <c r="S2628" s="210"/>
      <c r="T2628" s="210"/>
      <c r="U2628" s="210"/>
      <c r="V2628" s="210"/>
      <c r="W2628" s="210"/>
      <c r="X2628" s="210"/>
      <c r="Y2628" s="210"/>
      <c r="Z2628" s="210"/>
      <c r="AA2628" s="211"/>
      <c r="AB2628" s="212"/>
      <c r="AC2628" s="213"/>
      <c r="AD2628" s="214"/>
      <c r="AE2628" s="215"/>
      <c r="AF2628" s="215"/>
      <c r="AG2628" s="215"/>
      <c r="AH2628" s="215"/>
      <c r="AI2628" s="215"/>
      <c r="AJ2628" s="215"/>
      <c r="AK2628" s="215"/>
      <c r="AL2628" s="215"/>
      <c r="AM2628" s="215"/>
      <c r="AN2628" s="209"/>
      <c r="AO2628" s="215"/>
      <c r="AP2628" s="215"/>
      <c r="AQ2628" s="215"/>
      <c r="AR2628" s="215"/>
      <c r="AS2628" s="215"/>
      <c r="AT2628" s="215"/>
      <c r="AU2628" s="215"/>
      <c r="AV2628" s="215"/>
      <c r="AW2628" s="215"/>
      <c r="AX2628" s="215"/>
      <c r="AY2628" s="215"/>
      <c r="AZ2628" s="215"/>
      <c r="BA2628" s="215"/>
      <c r="BB2628" s="215"/>
      <c r="BC2628" s="215"/>
      <c r="BD2628" s="85" t="n">
        <f aca="false">SUM(AC2628:BC2628)</f>
        <v>0</v>
      </c>
      <c r="BE2628" s="111" t="n">
        <f aca="false">IF((G2628+I2628+O2628-H2628-BD2628)&gt;=0,G2628+I2628+O2628-H2628-BD2628,0)</f>
        <v>0</v>
      </c>
      <c r="BF2628" s="112" t="n">
        <f aca="false">IF((H2628-I2628-O2628-G2628+BD2628)&gt;=0,H2628-I2628-O2628-G2628+BD2628,0)</f>
        <v>216</v>
      </c>
      <c r="BG2628" s="102"/>
      <c r="BH2628" s="103"/>
      <c r="BI2628" s="90"/>
      <c r="BJ2628" s="91" t="n">
        <v>-216</v>
      </c>
      <c r="BK2628" s="91" t="n">
        <f aca="false">BJ2628-BD2628+O2628</f>
        <v>-216</v>
      </c>
      <c r="BL2628" s="104"/>
    </row>
    <row r="2629" s="105" customFormat="true" ht="15" hidden="false" customHeight="false" outlineLevel="0" collapsed="false">
      <c r="A2629" s="207" t="n">
        <v>2623</v>
      </c>
      <c r="B2629" s="94" t="n">
        <v>43525</v>
      </c>
      <c r="C2629" s="95"/>
      <c r="D2629" s="96"/>
      <c r="E2629" s="74" t="n">
        <v>72</v>
      </c>
      <c r="F2629" s="97" t="s">
        <v>1959</v>
      </c>
      <c r="G2629" s="98" t="n">
        <v>206</v>
      </c>
      <c r="H2629" s="98" t="n">
        <v>0</v>
      </c>
      <c r="I2629" s="208"/>
      <c r="J2629" s="208"/>
      <c r="K2629" s="208"/>
      <c r="L2629" s="208"/>
      <c r="M2629" s="208"/>
      <c r="N2629" s="209"/>
      <c r="O2629" s="79" t="n">
        <f aca="false">SUM(J2629:N2629)</f>
        <v>0</v>
      </c>
      <c r="P2629" s="210"/>
      <c r="Q2629" s="210"/>
      <c r="R2629" s="210"/>
      <c r="S2629" s="210"/>
      <c r="T2629" s="210"/>
      <c r="U2629" s="210"/>
      <c r="V2629" s="210"/>
      <c r="W2629" s="210"/>
      <c r="X2629" s="210"/>
      <c r="Y2629" s="210"/>
      <c r="Z2629" s="210"/>
      <c r="AA2629" s="211"/>
      <c r="AB2629" s="212"/>
      <c r="AC2629" s="213"/>
      <c r="AD2629" s="214"/>
      <c r="AE2629" s="215"/>
      <c r="AF2629" s="215"/>
      <c r="AG2629" s="215"/>
      <c r="AH2629" s="215"/>
      <c r="AI2629" s="215"/>
      <c r="AJ2629" s="215"/>
      <c r="AK2629" s="215"/>
      <c r="AL2629" s="215"/>
      <c r="AM2629" s="215"/>
      <c r="AN2629" s="209"/>
      <c r="AO2629" s="215"/>
      <c r="AP2629" s="215"/>
      <c r="AQ2629" s="215"/>
      <c r="AR2629" s="215"/>
      <c r="AS2629" s="215"/>
      <c r="AT2629" s="215"/>
      <c r="AU2629" s="215"/>
      <c r="AV2629" s="215"/>
      <c r="AW2629" s="215"/>
      <c r="AX2629" s="215"/>
      <c r="AY2629" s="215"/>
      <c r="AZ2629" s="215"/>
      <c r="BA2629" s="215"/>
      <c r="BB2629" s="215"/>
      <c r="BC2629" s="215"/>
      <c r="BD2629" s="85" t="n">
        <f aca="false">SUM(AC2629:BC2629)</f>
        <v>0</v>
      </c>
      <c r="BE2629" s="111" t="n">
        <f aca="false">IF((G2629+I2629+O2629-H2629-BD2629)&gt;=0,G2629+I2629+O2629-H2629-BD2629,0)</f>
        <v>206</v>
      </c>
      <c r="BF2629" s="112" t="n">
        <f aca="false">IF((H2629-I2629-O2629-G2629+BD2629)&gt;=0,H2629-I2629-O2629-G2629+BD2629,0)</f>
        <v>0</v>
      </c>
      <c r="BG2629" s="102"/>
      <c r="BH2629" s="103" t="n">
        <v>43642</v>
      </c>
      <c r="BI2629" s="90"/>
      <c r="BJ2629" s="91" t="n">
        <v>206</v>
      </c>
      <c r="BK2629" s="91" t="n">
        <f aca="false">BJ2629-BD2629+O2629</f>
        <v>206</v>
      </c>
      <c r="BL2629" s="104"/>
    </row>
    <row r="2630" s="105" customFormat="true" ht="15" hidden="false" customHeight="false" outlineLevel="0" collapsed="false">
      <c r="A2630" s="207" t="n">
        <v>2624</v>
      </c>
      <c r="B2630" s="94" t="n">
        <v>43525</v>
      </c>
      <c r="C2630" s="95"/>
      <c r="D2630" s="96"/>
      <c r="E2630" s="74" t="n">
        <v>72</v>
      </c>
      <c r="F2630" s="97" t="s">
        <v>1960</v>
      </c>
      <c r="G2630" s="98" t="n">
        <v>0</v>
      </c>
      <c r="H2630" s="98" t="n">
        <v>12</v>
      </c>
      <c r="I2630" s="208"/>
      <c r="J2630" s="208"/>
      <c r="K2630" s="208"/>
      <c r="L2630" s="208"/>
      <c r="M2630" s="208"/>
      <c r="N2630" s="209"/>
      <c r="O2630" s="79" t="n">
        <f aca="false">SUM(J2630:N2630)</f>
        <v>0</v>
      </c>
      <c r="P2630" s="210"/>
      <c r="Q2630" s="210"/>
      <c r="R2630" s="210"/>
      <c r="S2630" s="210"/>
      <c r="T2630" s="210"/>
      <c r="U2630" s="210"/>
      <c r="V2630" s="210"/>
      <c r="W2630" s="210"/>
      <c r="X2630" s="210"/>
      <c r="Y2630" s="210"/>
      <c r="Z2630" s="210"/>
      <c r="AA2630" s="211"/>
      <c r="AB2630" s="212"/>
      <c r="AC2630" s="213"/>
      <c r="AD2630" s="214"/>
      <c r="AE2630" s="215"/>
      <c r="AF2630" s="215"/>
      <c r="AG2630" s="215"/>
      <c r="AH2630" s="215"/>
      <c r="AI2630" s="215"/>
      <c r="AJ2630" s="215"/>
      <c r="AK2630" s="215"/>
      <c r="AL2630" s="215"/>
      <c r="AM2630" s="215"/>
      <c r="AN2630" s="209"/>
      <c r="AO2630" s="215"/>
      <c r="AP2630" s="215"/>
      <c r="AQ2630" s="215"/>
      <c r="AR2630" s="215"/>
      <c r="AS2630" s="215"/>
      <c r="AT2630" s="215"/>
      <c r="AU2630" s="215"/>
      <c r="AV2630" s="215"/>
      <c r="AW2630" s="215"/>
      <c r="AX2630" s="215"/>
      <c r="AY2630" s="215"/>
      <c r="AZ2630" s="215"/>
      <c r="BA2630" s="215"/>
      <c r="BB2630" s="215"/>
      <c r="BC2630" s="215"/>
      <c r="BD2630" s="85" t="n">
        <f aca="false">SUM(AC2630:BC2630)</f>
        <v>0</v>
      </c>
      <c r="BE2630" s="111" t="n">
        <f aca="false">IF((G2630+I2630+O2630-H2630-BD2630)&gt;=0,G2630+I2630+O2630-H2630-BD2630,0)</f>
        <v>0</v>
      </c>
      <c r="BF2630" s="112" t="n">
        <f aca="false">IF((H2630-I2630-O2630-G2630+BD2630)&gt;=0,H2630-I2630-O2630-G2630+BD2630,0)</f>
        <v>12</v>
      </c>
      <c r="BG2630" s="102" t="n">
        <v>43649</v>
      </c>
      <c r="BH2630" s="103"/>
      <c r="BI2630" s="90"/>
      <c r="BJ2630" s="91" t="n">
        <v>-12</v>
      </c>
      <c r="BK2630" s="91" t="n">
        <f aca="false">BJ2630-BD2630+O2630</f>
        <v>-12</v>
      </c>
      <c r="BL2630" s="104"/>
    </row>
    <row r="2631" s="105" customFormat="true" ht="15" hidden="false" customHeight="false" outlineLevel="0" collapsed="false">
      <c r="A2631" s="207" t="n">
        <v>2625</v>
      </c>
      <c r="B2631" s="94" t="n">
        <v>43525</v>
      </c>
      <c r="C2631" s="95"/>
      <c r="D2631" s="96"/>
      <c r="E2631" s="74" t="n">
        <v>72</v>
      </c>
      <c r="F2631" s="97" t="s">
        <v>1961</v>
      </c>
      <c r="G2631" s="98" t="n">
        <v>72</v>
      </c>
      <c r="H2631" s="98" t="n">
        <v>0</v>
      </c>
      <c r="I2631" s="208"/>
      <c r="J2631" s="208"/>
      <c r="K2631" s="208"/>
      <c r="L2631" s="208"/>
      <c r="M2631" s="208"/>
      <c r="N2631" s="209"/>
      <c r="O2631" s="79" t="n">
        <f aca="false">SUM(J2631:N2631)</f>
        <v>0</v>
      </c>
      <c r="P2631" s="210"/>
      <c r="Q2631" s="210"/>
      <c r="R2631" s="210"/>
      <c r="S2631" s="210"/>
      <c r="T2631" s="210"/>
      <c r="U2631" s="210"/>
      <c r="V2631" s="210"/>
      <c r="W2631" s="210"/>
      <c r="X2631" s="210"/>
      <c r="Y2631" s="210"/>
      <c r="Z2631" s="210"/>
      <c r="AA2631" s="211"/>
      <c r="AB2631" s="212"/>
      <c r="AC2631" s="213"/>
      <c r="AD2631" s="214"/>
      <c r="AE2631" s="215"/>
      <c r="AF2631" s="215"/>
      <c r="AG2631" s="215"/>
      <c r="AH2631" s="215"/>
      <c r="AI2631" s="215"/>
      <c r="AJ2631" s="215"/>
      <c r="AK2631" s="215"/>
      <c r="AL2631" s="215"/>
      <c r="AM2631" s="215"/>
      <c r="AN2631" s="209"/>
      <c r="AO2631" s="215"/>
      <c r="AP2631" s="215"/>
      <c r="AQ2631" s="215"/>
      <c r="AR2631" s="215"/>
      <c r="AS2631" s="215"/>
      <c r="AT2631" s="215"/>
      <c r="AU2631" s="215"/>
      <c r="AV2631" s="215"/>
      <c r="AW2631" s="215"/>
      <c r="AX2631" s="215"/>
      <c r="AY2631" s="215"/>
      <c r="AZ2631" s="215"/>
      <c r="BA2631" s="215"/>
      <c r="BB2631" s="215"/>
      <c r="BC2631" s="215"/>
      <c r="BD2631" s="85" t="n">
        <f aca="false">SUM(AC2631:BC2631)</f>
        <v>0</v>
      </c>
      <c r="BE2631" s="111" t="n">
        <f aca="false">IF((G2631+I2631+O2631-H2631-BD2631)&gt;=0,G2631+I2631+O2631-H2631-BD2631,0)</f>
        <v>72</v>
      </c>
      <c r="BF2631" s="112" t="n">
        <f aca="false">IF((H2631-I2631-O2631-G2631+BD2631)&gt;=0,H2631-I2631-O2631-G2631+BD2631,0)</f>
        <v>0</v>
      </c>
      <c r="BG2631" s="102"/>
      <c r="BH2631" s="103"/>
      <c r="BI2631" s="90"/>
      <c r="BJ2631" s="91" t="n">
        <v>72</v>
      </c>
      <c r="BK2631" s="91" t="n">
        <f aca="false">BJ2631-BD2631+O2631</f>
        <v>72</v>
      </c>
      <c r="BL2631" s="104"/>
    </row>
    <row r="2632" s="105" customFormat="true" ht="15" hidden="false" customHeight="false" outlineLevel="0" collapsed="false">
      <c r="A2632" s="207" t="n">
        <v>2626</v>
      </c>
      <c r="B2632" s="94" t="n">
        <v>43525</v>
      </c>
      <c r="C2632" s="95"/>
      <c r="D2632" s="96"/>
      <c r="E2632" s="74" t="n">
        <v>72</v>
      </c>
      <c r="F2632" s="97" t="s">
        <v>1962</v>
      </c>
      <c r="G2632" s="98" t="n">
        <v>72</v>
      </c>
      <c r="H2632" s="98" t="n">
        <v>0</v>
      </c>
      <c r="I2632" s="208"/>
      <c r="J2632" s="208"/>
      <c r="K2632" s="208"/>
      <c r="L2632" s="208"/>
      <c r="M2632" s="208"/>
      <c r="N2632" s="209"/>
      <c r="O2632" s="79" t="n">
        <f aca="false">SUM(J2632:N2632)</f>
        <v>0</v>
      </c>
      <c r="P2632" s="215"/>
      <c r="Q2632" s="215"/>
      <c r="R2632" s="215"/>
      <c r="S2632" s="215"/>
      <c r="T2632" s="210"/>
      <c r="U2632" s="210"/>
      <c r="V2632" s="210"/>
      <c r="W2632" s="210"/>
      <c r="X2632" s="210"/>
      <c r="Y2632" s="210"/>
      <c r="Z2632" s="210"/>
      <c r="AA2632" s="211"/>
      <c r="AB2632" s="212"/>
      <c r="AC2632" s="213"/>
      <c r="AD2632" s="214"/>
      <c r="AE2632" s="215"/>
      <c r="AF2632" s="215"/>
      <c r="AG2632" s="215"/>
      <c r="AH2632" s="215"/>
      <c r="AI2632" s="215"/>
      <c r="AJ2632" s="215"/>
      <c r="AK2632" s="215"/>
      <c r="AL2632" s="215"/>
      <c r="AM2632" s="215"/>
      <c r="AN2632" s="209"/>
      <c r="AO2632" s="215"/>
      <c r="AP2632" s="215"/>
      <c r="AQ2632" s="215"/>
      <c r="AR2632" s="215"/>
      <c r="AS2632" s="215"/>
      <c r="AT2632" s="215"/>
      <c r="AU2632" s="215"/>
      <c r="AV2632" s="215"/>
      <c r="AW2632" s="215"/>
      <c r="AX2632" s="215"/>
      <c r="AY2632" s="215"/>
      <c r="AZ2632" s="215"/>
      <c r="BA2632" s="215"/>
      <c r="BB2632" s="215"/>
      <c r="BC2632" s="215"/>
      <c r="BD2632" s="85" t="n">
        <f aca="false">SUM(AC2632:BC2632)</f>
        <v>0</v>
      </c>
      <c r="BE2632" s="111" t="n">
        <f aca="false">IF((G2632+I2632+O2632-H2632-BD2632)&gt;=0,G2632+I2632+O2632-H2632-BD2632,0)</f>
        <v>72</v>
      </c>
      <c r="BF2632" s="112" t="n">
        <f aca="false">IF((H2632-I2632-O2632-G2632+BD2632)&gt;=0,H2632-I2632-O2632-G2632+BD2632,0)</f>
        <v>0</v>
      </c>
      <c r="BG2632" s="102" t="n">
        <v>43530</v>
      </c>
      <c r="BH2632" s="103"/>
      <c r="BI2632" s="90"/>
      <c r="BJ2632" s="91" t="n">
        <v>72</v>
      </c>
      <c r="BK2632" s="91" t="n">
        <f aca="false">BJ2632-BD2632+O2632</f>
        <v>72</v>
      </c>
      <c r="BL2632" s="104"/>
    </row>
    <row r="2633" s="105" customFormat="true" ht="15" hidden="false" customHeight="false" outlineLevel="0" collapsed="false">
      <c r="A2633" s="207" t="n">
        <v>2627</v>
      </c>
      <c r="B2633" s="94" t="n">
        <v>43525</v>
      </c>
      <c r="C2633" s="95"/>
      <c r="D2633" s="96"/>
      <c r="E2633" s="74" t="n">
        <v>72</v>
      </c>
      <c r="F2633" s="97" t="s">
        <v>1963</v>
      </c>
      <c r="G2633" s="98" t="n">
        <v>0</v>
      </c>
      <c r="H2633" s="98" t="n">
        <v>0</v>
      </c>
      <c r="I2633" s="208"/>
      <c r="J2633" s="208"/>
      <c r="K2633" s="208"/>
      <c r="L2633" s="208"/>
      <c r="M2633" s="208"/>
      <c r="N2633" s="209" t="n">
        <v>72</v>
      </c>
      <c r="O2633" s="79" t="n">
        <f aca="false">SUM(J2633:N2633)</f>
        <v>72</v>
      </c>
      <c r="P2633" s="210"/>
      <c r="Q2633" s="210"/>
      <c r="R2633" s="210"/>
      <c r="S2633" s="210"/>
      <c r="T2633" s="210"/>
      <c r="U2633" s="210"/>
      <c r="V2633" s="210"/>
      <c r="W2633" s="210"/>
      <c r="X2633" s="210"/>
      <c r="Y2633" s="210"/>
      <c r="Z2633" s="210"/>
      <c r="AA2633" s="211"/>
      <c r="AB2633" s="212"/>
      <c r="AC2633" s="213"/>
      <c r="AD2633" s="214"/>
      <c r="AE2633" s="215"/>
      <c r="AF2633" s="215"/>
      <c r="AG2633" s="215"/>
      <c r="AH2633" s="215"/>
      <c r="AI2633" s="215" t="n">
        <v>144</v>
      </c>
      <c r="AJ2633" s="215"/>
      <c r="AK2633" s="215"/>
      <c r="AL2633" s="215"/>
      <c r="AM2633" s="215"/>
      <c r="AN2633" s="209"/>
      <c r="AO2633" s="215"/>
      <c r="AP2633" s="215"/>
      <c r="AQ2633" s="215"/>
      <c r="AR2633" s="215"/>
      <c r="AS2633" s="215"/>
      <c r="AT2633" s="215"/>
      <c r="AU2633" s="215"/>
      <c r="AV2633" s="215"/>
      <c r="AW2633" s="215"/>
      <c r="AX2633" s="215"/>
      <c r="AY2633" s="215"/>
      <c r="AZ2633" s="215"/>
      <c r="BA2633" s="215"/>
      <c r="BB2633" s="215"/>
      <c r="BC2633" s="215"/>
      <c r="BD2633" s="85" t="n">
        <f aca="false">SUM(AC2633:BC2633)</f>
        <v>144</v>
      </c>
      <c r="BE2633" s="111" t="n">
        <f aca="false">IF((G2633+I2633+O2633-H2633-BD2633)&gt;=0,G2633+I2633+O2633-H2633-BD2633,0)</f>
        <v>0</v>
      </c>
      <c r="BF2633" s="112" t="n">
        <f aca="false">IF((H2633-I2633-O2633-G2633+BD2633)&gt;=0,H2633-I2633-O2633-G2633+BD2633,0)</f>
        <v>72</v>
      </c>
      <c r="BG2633" s="102"/>
      <c r="BH2633" s="103"/>
      <c r="BI2633" s="90" t="s">
        <v>73</v>
      </c>
      <c r="BJ2633" s="91" t="n">
        <v>0</v>
      </c>
      <c r="BK2633" s="91" t="n">
        <f aca="false">BJ2633-BD2633+O2633</f>
        <v>-72</v>
      </c>
      <c r="BL2633" s="104"/>
    </row>
    <row r="2634" s="105" customFormat="true" ht="15" hidden="false" customHeight="false" outlineLevel="0" collapsed="false">
      <c r="A2634" s="207" t="n">
        <v>2628</v>
      </c>
      <c r="B2634" s="94" t="n">
        <v>43525</v>
      </c>
      <c r="C2634" s="95"/>
      <c r="D2634" s="96"/>
      <c r="E2634" s="74" t="n">
        <v>20</v>
      </c>
      <c r="F2634" s="97" t="s">
        <v>1964</v>
      </c>
      <c r="G2634" s="98" t="n">
        <v>0</v>
      </c>
      <c r="H2634" s="98" t="n">
        <v>60</v>
      </c>
      <c r="I2634" s="208"/>
      <c r="J2634" s="208"/>
      <c r="K2634" s="208"/>
      <c r="L2634" s="208"/>
      <c r="M2634" s="208"/>
      <c r="N2634" s="209"/>
      <c r="O2634" s="79" t="n">
        <f aca="false">SUM(J2634:N2634)</f>
        <v>0</v>
      </c>
      <c r="P2634" s="210"/>
      <c r="Q2634" s="210"/>
      <c r="R2634" s="210"/>
      <c r="S2634" s="210"/>
      <c r="T2634" s="210"/>
      <c r="U2634" s="210"/>
      <c r="V2634" s="210"/>
      <c r="W2634" s="210"/>
      <c r="X2634" s="210"/>
      <c r="Y2634" s="210"/>
      <c r="Z2634" s="210"/>
      <c r="AA2634" s="211"/>
      <c r="AB2634" s="212"/>
      <c r="AC2634" s="213"/>
      <c r="AD2634" s="214"/>
      <c r="AE2634" s="215"/>
      <c r="AF2634" s="215"/>
      <c r="AG2634" s="215"/>
      <c r="AH2634" s="215"/>
      <c r="AI2634" s="215"/>
      <c r="AJ2634" s="215"/>
      <c r="AK2634" s="215"/>
      <c r="AL2634" s="215"/>
      <c r="AM2634" s="215"/>
      <c r="AN2634" s="209"/>
      <c r="AO2634" s="215"/>
      <c r="AP2634" s="215"/>
      <c r="AQ2634" s="215"/>
      <c r="AR2634" s="215"/>
      <c r="AS2634" s="215"/>
      <c r="AT2634" s="215"/>
      <c r="AU2634" s="215"/>
      <c r="AV2634" s="215"/>
      <c r="AW2634" s="215"/>
      <c r="AX2634" s="215"/>
      <c r="AY2634" s="215"/>
      <c r="AZ2634" s="215"/>
      <c r="BA2634" s="215"/>
      <c r="BB2634" s="215"/>
      <c r="BC2634" s="215"/>
      <c r="BD2634" s="85" t="n">
        <f aca="false">SUM(AC2634:BC2634)</f>
        <v>0</v>
      </c>
      <c r="BE2634" s="111" t="n">
        <f aca="false">IF((G2634+I2634+O2634-H2634-BD2634)&gt;=0,G2634+I2634+O2634-H2634-BD2634,0)</f>
        <v>0</v>
      </c>
      <c r="BF2634" s="112" t="n">
        <f aca="false">IF((H2634-I2634-O2634-G2634+BD2634)&gt;=0,H2634-I2634-O2634-G2634+BD2634,0)</f>
        <v>60</v>
      </c>
      <c r="BG2634" s="102"/>
      <c r="BH2634" s="103"/>
      <c r="BI2634" s="90"/>
      <c r="BJ2634" s="91" t="n">
        <v>-60</v>
      </c>
      <c r="BK2634" s="91" t="n">
        <f aca="false">BJ2634-BD2634+O2634</f>
        <v>-60</v>
      </c>
      <c r="BL2634" s="104"/>
    </row>
    <row r="2635" s="93" customFormat="true" ht="15" hidden="false" customHeight="false" outlineLevel="0" collapsed="false">
      <c r="A2635" s="223" t="n">
        <v>2629</v>
      </c>
      <c r="B2635" s="71" t="n">
        <v>43525</v>
      </c>
      <c r="C2635" s="72"/>
      <c r="D2635" s="73"/>
      <c r="E2635" s="74" t="n">
        <v>72</v>
      </c>
      <c r="F2635" s="75" t="s">
        <v>1965</v>
      </c>
      <c r="G2635" s="76" t="n">
        <v>144</v>
      </c>
      <c r="H2635" s="76" t="n">
        <v>0</v>
      </c>
      <c r="I2635" s="208"/>
      <c r="J2635" s="208"/>
      <c r="K2635" s="208"/>
      <c r="L2635" s="208"/>
      <c r="M2635" s="208"/>
      <c r="N2635" s="209"/>
      <c r="O2635" s="79" t="n">
        <f aca="false">SUM(J2635:N2635)</f>
        <v>0</v>
      </c>
      <c r="P2635" s="215"/>
      <c r="Q2635" s="215"/>
      <c r="R2635" s="215"/>
      <c r="S2635" s="215"/>
      <c r="T2635" s="215"/>
      <c r="U2635" s="215"/>
      <c r="V2635" s="215"/>
      <c r="W2635" s="215"/>
      <c r="X2635" s="215"/>
      <c r="Y2635" s="215"/>
      <c r="Z2635" s="215"/>
      <c r="AA2635" s="217"/>
      <c r="AB2635" s="218"/>
      <c r="AC2635" s="213"/>
      <c r="AD2635" s="214"/>
      <c r="AE2635" s="215"/>
      <c r="AF2635" s="215"/>
      <c r="AG2635" s="215"/>
      <c r="AH2635" s="215"/>
      <c r="AI2635" s="215"/>
      <c r="AJ2635" s="215"/>
      <c r="AK2635" s="215"/>
      <c r="AL2635" s="215"/>
      <c r="AM2635" s="215"/>
      <c r="AN2635" s="209"/>
      <c r="AO2635" s="215"/>
      <c r="AP2635" s="215"/>
      <c r="AQ2635" s="215"/>
      <c r="AR2635" s="215"/>
      <c r="AS2635" s="215"/>
      <c r="AT2635" s="215"/>
      <c r="AU2635" s="215"/>
      <c r="AV2635" s="215"/>
      <c r="AW2635" s="215"/>
      <c r="AX2635" s="215"/>
      <c r="AY2635" s="215"/>
      <c r="AZ2635" s="215"/>
      <c r="BA2635" s="215"/>
      <c r="BB2635" s="215"/>
      <c r="BC2635" s="215"/>
      <c r="BD2635" s="85" t="n">
        <f aca="false">SUM(AC2635:BC2635)</f>
        <v>0</v>
      </c>
      <c r="BE2635" s="86" t="n">
        <f aca="false">IF((G2635+I2635+O2635-H2635-BD2635)&gt;=0,G2635+I2635+O2635-H2635-BD2635,0)</f>
        <v>144</v>
      </c>
      <c r="BF2635" s="87" t="n">
        <f aca="false">IF((H2635-I2635-O2635-G2635+BD2635)&gt;=0,H2635-I2635-O2635-G2635+BD2635,0)</f>
        <v>0</v>
      </c>
      <c r="BG2635" s="106"/>
      <c r="BH2635" s="107"/>
      <c r="BI2635" s="90"/>
      <c r="BJ2635" s="91" t="n">
        <v>144</v>
      </c>
      <c r="BK2635" s="91" t="n">
        <f aca="false">BJ2635-BD2635+O2635</f>
        <v>144</v>
      </c>
      <c r="BL2635" s="92"/>
    </row>
    <row r="2636" s="105" customFormat="true" ht="15" hidden="false" customHeight="false" outlineLevel="0" collapsed="false">
      <c r="A2636" s="207" t="n">
        <v>2630</v>
      </c>
      <c r="B2636" s="94" t="n">
        <v>43525</v>
      </c>
      <c r="C2636" s="95"/>
      <c r="D2636" s="96"/>
      <c r="E2636" s="74" t="n">
        <v>20</v>
      </c>
      <c r="F2636" s="97" t="s">
        <v>1966</v>
      </c>
      <c r="G2636" s="98" t="n">
        <v>40</v>
      </c>
      <c r="H2636" s="98" t="n">
        <v>0</v>
      </c>
      <c r="I2636" s="208"/>
      <c r="J2636" s="208"/>
      <c r="K2636" s="208"/>
      <c r="L2636" s="208"/>
      <c r="M2636" s="208"/>
      <c r="N2636" s="209"/>
      <c r="O2636" s="79" t="n">
        <f aca="false">SUM(J2636:N2636)</f>
        <v>0</v>
      </c>
      <c r="P2636" s="210"/>
      <c r="Q2636" s="210"/>
      <c r="R2636" s="210"/>
      <c r="S2636" s="210"/>
      <c r="T2636" s="210"/>
      <c r="U2636" s="210"/>
      <c r="V2636" s="210"/>
      <c r="W2636" s="210"/>
      <c r="X2636" s="210"/>
      <c r="Y2636" s="210"/>
      <c r="Z2636" s="210"/>
      <c r="AA2636" s="211"/>
      <c r="AB2636" s="212"/>
      <c r="AC2636" s="213"/>
      <c r="AD2636" s="214"/>
      <c r="AE2636" s="215"/>
      <c r="AF2636" s="215"/>
      <c r="AG2636" s="215"/>
      <c r="AH2636" s="215"/>
      <c r="AI2636" s="215"/>
      <c r="AJ2636" s="215"/>
      <c r="AK2636" s="215"/>
      <c r="AL2636" s="215"/>
      <c r="AM2636" s="215"/>
      <c r="AN2636" s="209"/>
      <c r="AO2636" s="215"/>
      <c r="AP2636" s="215"/>
      <c r="AQ2636" s="215"/>
      <c r="AR2636" s="215"/>
      <c r="AS2636" s="215"/>
      <c r="AT2636" s="215"/>
      <c r="AU2636" s="215"/>
      <c r="AV2636" s="215"/>
      <c r="AW2636" s="215"/>
      <c r="AX2636" s="215"/>
      <c r="AY2636" s="215"/>
      <c r="AZ2636" s="215"/>
      <c r="BA2636" s="215"/>
      <c r="BB2636" s="215"/>
      <c r="BC2636" s="215"/>
      <c r="BD2636" s="85" t="n">
        <f aca="false">SUM(AC2636:BC2636)</f>
        <v>0</v>
      </c>
      <c r="BE2636" s="111" t="n">
        <f aca="false">IF((G2636+I2636+O2636-H2636-BD2636)&gt;=0,G2636+I2636+O2636-H2636-BD2636,0)</f>
        <v>40</v>
      </c>
      <c r="BF2636" s="112" t="n">
        <f aca="false">IF((H2636-I2636-O2636-G2636+BD2636)&gt;=0,H2636-I2636-O2636-G2636+BD2636,0)</f>
        <v>0</v>
      </c>
      <c r="BG2636" s="102"/>
      <c r="BH2636" s="103"/>
      <c r="BI2636" s="90"/>
      <c r="BJ2636" s="91" t="n">
        <v>40</v>
      </c>
      <c r="BK2636" s="91" t="n">
        <f aca="false">BJ2636-BD2636+O2636</f>
        <v>40</v>
      </c>
      <c r="BL2636" s="104"/>
    </row>
    <row r="2637" s="105" customFormat="true" ht="15" hidden="false" customHeight="false" outlineLevel="0" collapsed="false">
      <c r="A2637" s="207" t="n">
        <v>2631</v>
      </c>
      <c r="B2637" s="94" t="n">
        <v>43525</v>
      </c>
      <c r="C2637" s="95"/>
      <c r="D2637" s="96"/>
      <c r="E2637" s="74" t="n">
        <v>72</v>
      </c>
      <c r="F2637" s="97" t="s">
        <v>1967</v>
      </c>
      <c r="G2637" s="98" t="n">
        <v>72</v>
      </c>
      <c r="H2637" s="98" t="n">
        <v>0</v>
      </c>
      <c r="I2637" s="208"/>
      <c r="J2637" s="208"/>
      <c r="K2637" s="208"/>
      <c r="L2637" s="208"/>
      <c r="M2637" s="208"/>
      <c r="N2637" s="209"/>
      <c r="O2637" s="79" t="n">
        <f aca="false">SUM(J2637:N2637)</f>
        <v>0</v>
      </c>
      <c r="P2637" s="210"/>
      <c r="Q2637" s="210"/>
      <c r="R2637" s="210"/>
      <c r="S2637" s="210"/>
      <c r="T2637" s="210"/>
      <c r="U2637" s="210"/>
      <c r="V2637" s="210"/>
      <c r="W2637" s="210"/>
      <c r="X2637" s="210"/>
      <c r="Y2637" s="210"/>
      <c r="Z2637" s="210"/>
      <c r="AA2637" s="211"/>
      <c r="AB2637" s="212"/>
      <c r="AC2637" s="213"/>
      <c r="AD2637" s="214"/>
      <c r="AE2637" s="215"/>
      <c r="AF2637" s="215"/>
      <c r="AG2637" s="215"/>
      <c r="AH2637" s="215"/>
      <c r="AI2637" s="215"/>
      <c r="AJ2637" s="215"/>
      <c r="AK2637" s="215"/>
      <c r="AL2637" s="215"/>
      <c r="AM2637" s="215"/>
      <c r="AN2637" s="209"/>
      <c r="AO2637" s="215"/>
      <c r="AP2637" s="215"/>
      <c r="AQ2637" s="215"/>
      <c r="AR2637" s="215"/>
      <c r="AS2637" s="215"/>
      <c r="AT2637" s="215"/>
      <c r="AU2637" s="215"/>
      <c r="AV2637" s="215"/>
      <c r="AW2637" s="215"/>
      <c r="AX2637" s="215"/>
      <c r="AY2637" s="215"/>
      <c r="AZ2637" s="215"/>
      <c r="BA2637" s="215"/>
      <c r="BB2637" s="215"/>
      <c r="BC2637" s="215"/>
      <c r="BD2637" s="85" t="n">
        <f aca="false">SUM(AC2637:BC2637)</f>
        <v>0</v>
      </c>
      <c r="BE2637" s="111" t="n">
        <f aca="false">IF((G2637+I2637+O2637-H2637-BD2637)&gt;=0,G2637+I2637+O2637-H2637-BD2637,0)</f>
        <v>72</v>
      </c>
      <c r="BF2637" s="112" t="n">
        <f aca="false">IF((H2637-I2637-O2637-G2637+BD2637)&gt;=0,H2637-I2637-O2637-G2637+BD2637,0)</f>
        <v>0</v>
      </c>
      <c r="BG2637" s="102"/>
      <c r="BH2637" s="103"/>
      <c r="BI2637" s="90"/>
      <c r="BJ2637" s="91" t="n">
        <v>72</v>
      </c>
      <c r="BK2637" s="91" t="n">
        <f aca="false">BJ2637-BD2637+O2637</f>
        <v>72</v>
      </c>
      <c r="BL2637" s="104"/>
    </row>
    <row r="2638" s="105" customFormat="true" ht="15" hidden="false" customHeight="false" outlineLevel="0" collapsed="false">
      <c r="A2638" s="207" t="n">
        <v>2632</v>
      </c>
      <c r="B2638" s="94" t="n">
        <v>43525</v>
      </c>
      <c r="C2638" s="95"/>
      <c r="D2638" s="96"/>
      <c r="E2638" s="74" t="n">
        <v>20</v>
      </c>
      <c r="F2638" s="97" t="s">
        <v>1968</v>
      </c>
      <c r="G2638" s="98" t="n">
        <v>7</v>
      </c>
      <c r="H2638" s="98" t="n">
        <v>0</v>
      </c>
      <c r="I2638" s="208"/>
      <c r="J2638" s="208"/>
      <c r="K2638" s="208"/>
      <c r="L2638" s="208"/>
      <c r="M2638" s="208"/>
      <c r="N2638" s="209"/>
      <c r="O2638" s="79" t="n">
        <f aca="false">SUM(J2638:N2638)</f>
        <v>0</v>
      </c>
      <c r="P2638" s="210"/>
      <c r="Q2638" s="210"/>
      <c r="R2638" s="210"/>
      <c r="S2638" s="210"/>
      <c r="T2638" s="210"/>
      <c r="U2638" s="210"/>
      <c r="V2638" s="210"/>
      <c r="W2638" s="210"/>
      <c r="X2638" s="210"/>
      <c r="Y2638" s="210"/>
      <c r="Z2638" s="210"/>
      <c r="AA2638" s="211"/>
      <c r="AB2638" s="212"/>
      <c r="AC2638" s="213"/>
      <c r="AD2638" s="214"/>
      <c r="AE2638" s="215"/>
      <c r="AF2638" s="215"/>
      <c r="AG2638" s="215"/>
      <c r="AH2638" s="215"/>
      <c r="AI2638" s="215"/>
      <c r="AJ2638" s="215"/>
      <c r="AK2638" s="215"/>
      <c r="AL2638" s="215"/>
      <c r="AM2638" s="215"/>
      <c r="AN2638" s="209"/>
      <c r="AO2638" s="215"/>
      <c r="AP2638" s="215"/>
      <c r="AQ2638" s="215"/>
      <c r="AR2638" s="215"/>
      <c r="AS2638" s="215"/>
      <c r="AT2638" s="215"/>
      <c r="AU2638" s="215"/>
      <c r="AV2638" s="215"/>
      <c r="AW2638" s="215"/>
      <c r="AX2638" s="215"/>
      <c r="AY2638" s="215"/>
      <c r="AZ2638" s="215"/>
      <c r="BA2638" s="215"/>
      <c r="BB2638" s="215"/>
      <c r="BC2638" s="215"/>
      <c r="BD2638" s="85" t="n">
        <f aca="false">SUM(AC2638:BC2638)</f>
        <v>0</v>
      </c>
      <c r="BE2638" s="111" t="n">
        <f aca="false">IF((G2638+I2638+O2638-H2638-BD2638)&gt;=0,G2638+I2638+O2638-H2638-BD2638,0)</f>
        <v>7</v>
      </c>
      <c r="BF2638" s="112" t="n">
        <f aca="false">IF((H2638-I2638-O2638-G2638+BD2638)&gt;=0,H2638-I2638-O2638-G2638+BD2638,0)</f>
        <v>0</v>
      </c>
      <c r="BG2638" s="102"/>
      <c r="BH2638" s="103" t="n">
        <v>43535</v>
      </c>
      <c r="BI2638" s="90"/>
      <c r="BJ2638" s="91" t="n">
        <v>7</v>
      </c>
      <c r="BK2638" s="91" t="n">
        <f aca="false">BJ2638-BD2638+O2638</f>
        <v>7</v>
      </c>
      <c r="BL2638" s="104"/>
    </row>
    <row r="2639" s="105" customFormat="true" ht="15" hidden="false" customHeight="false" outlineLevel="0" collapsed="false">
      <c r="A2639" s="207" t="n">
        <v>2633</v>
      </c>
      <c r="B2639" s="94" t="n">
        <v>43525</v>
      </c>
      <c r="C2639" s="95"/>
      <c r="D2639" s="96"/>
      <c r="E2639" s="74" t="n">
        <v>20</v>
      </c>
      <c r="F2639" s="97" t="s">
        <v>1969</v>
      </c>
      <c r="G2639" s="98" t="n">
        <v>0</v>
      </c>
      <c r="H2639" s="98" t="n">
        <v>60</v>
      </c>
      <c r="I2639" s="208"/>
      <c r="J2639" s="208"/>
      <c r="K2639" s="208"/>
      <c r="L2639" s="208"/>
      <c r="M2639" s="208"/>
      <c r="N2639" s="209"/>
      <c r="O2639" s="79" t="n">
        <f aca="false">SUM(J2639:N2639)</f>
        <v>0</v>
      </c>
      <c r="P2639" s="210"/>
      <c r="Q2639" s="210"/>
      <c r="R2639" s="210"/>
      <c r="S2639" s="210"/>
      <c r="T2639" s="210"/>
      <c r="U2639" s="210"/>
      <c r="V2639" s="210"/>
      <c r="W2639" s="210"/>
      <c r="X2639" s="210"/>
      <c r="Y2639" s="210"/>
      <c r="Z2639" s="210"/>
      <c r="AA2639" s="211"/>
      <c r="AB2639" s="212"/>
      <c r="AC2639" s="213"/>
      <c r="AD2639" s="214"/>
      <c r="AE2639" s="215"/>
      <c r="AF2639" s="215"/>
      <c r="AG2639" s="215"/>
      <c r="AH2639" s="215"/>
      <c r="AI2639" s="215"/>
      <c r="AJ2639" s="215"/>
      <c r="AK2639" s="215"/>
      <c r="AL2639" s="215"/>
      <c r="AM2639" s="215"/>
      <c r="AN2639" s="209"/>
      <c r="AO2639" s="215"/>
      <c r="AP2639" s="215"/>
      <c r="AQ2639" s="215"/>
      <c r="AR2639" s="215"/>
      <c r="AS2639" s="215"/>
      <c r="AT2639" s="215"/>
      <c r="AU2639" s="215"/>
      <c r="AV2639" s="215"/>
      <c r="AW2639" s="215"/>
      <c r="AX2639" s="215"/>
      <c r="AY2639" s="215"/>
      <c r="AZ2639" s="215"/>
      <c r="BA2639" s="215"/>
      <c r="BB2639" s="215"/>
      <c r="BC2639" s="215"/>
      <c r="BD2639" s="85" t="n">
        <f aca="false">SUM(AC2639:BC2639)</f>
        <v>0</v>
      </c>
      <c r="BE2639" s="111" t="n">
        <f aca="false">IF((G2639+I2639+O2639-H2639-BD2639)&gt;=0,G2639+I2639+O2639-H2639-BD2639,0)</f>
        <v>0</v>
      </c>
      <c r="BF2639" s="112" t="n">
        <f aca="false">IF((H2639-I2639-O2639-G2639+BD2639)&gt;=0,H2639-I2639-O2639-G2639+BD2639,0)</f>
        <v>60</v>
      </c>
      <c r="BG2639" s="102"/>
      <c r="BH2639" s="103"/>
      <c r="BI2639" s="90"/>
      <c r="BJ2639" s="91" t="n">
        <v>-60</v>
      </c>
      <c r="BK2639" s="91" t="n">
        <f aca="false">BJ2639-BD2639+O2639</f>
        <v>-60</v>
      </c>
      <c r="BL2639" s="104"/>
    </row>
    <row r="2640" s="105" customFormat="true" ht="15" hidden="false" customHeight="false" outlineLevel="0" collapsed="false">
      <c r="A2640" s="207" t="n">
        <v>2634</v>
      </c>
      <c r="B2640" s="94" t="n">
        <v>43525</v>
      </c>
      <c r="C2640" s="95"/>
      <c r="D2640" s="96"/>
      <c r="E2640" s="74" t="n">
        <v>72</v>
      </c>
      <c r="F2640" s="97" t="s">
        <v>1970</v>
      </c>
      <c r="G2640" s="98" t="n">
        <v>32</v>
      </c>
      <c r="H2640" s="98" t="n">
        <v>0</v>
      </c>
      <c r="I2640" s="208"/>
      <c r="J2640" s="208"/>
      <c r="K2640" s="208"/>
      <c r="L2640" s="208"/>
      <c r="M2640" s="208"/>
      <c r="N2640" s="209"/>
      <c r="O2640" s="79" t="n">
        <f aca="false">SUM(J2640:N2640)</f>
        <v>0</v>
      </c>
      <c r="P2640" s="210"/>
      <c r="Q2640" s="210"/>
      <c r="R2640" s="210"/>
      <c r="S2640" s="210"/>
      <c r="T2640" s="210"/>
      <c r="U2640" s="210"/>
      <c r="V2640" s="210"/>
      <c r="W2640" s="210"/>
      <c r="X2640" s="210"/>
      <c r="Y2640" s="210"/>
      <c r="Z2640" s="210"/>
      <c r="AA2640" s="211"/>
      <c r="AB2640" s="212"/>
      <c r="AC2640" s="213"/>
      <c r="AD2640" s="214"/>
      <c r="AE2640" s="215"/>
      <c r="AF2640" s="215"/>
      <c r="AG2640" s="215"/>
      <c r="AH2640" s="215"/>
      <c r="AI2640" s="215"/>
      <c r="AJ2640" s="215"/>
      <c r="AK2640" s="215"/>
      <c r="AL2640" s="215"/>
      <c r="AM2640" s="215"/>
      <c r="AN2640" s="209"/>
      <c r="AO2640" s="215"/>
      <c r="AP2640" s="215"/>
      <c r="AQ2640" s="215"/>
      <c r="AR2640" s="215"/>
      <c r="AS2640" s="215"/>
      <c r="AT2640" s="215"/>
      <c r="AU2640" s="215"/>
      <c r="AV2640" s="215"/>
      <c r="AW2640" s="215"/>
      <c r="AX2640" s="215"/>
      <c r="AY2640" s="215"/>
      <c r="AZ2640" s="215"/>
      <c r="BA2640" s="215"/>
      <c r="BB2640" s="215"/>
      <c r="BC2640" s="215"/>
      <c r="BD2640" s="85" t="n">
        <f aca="false">SUM(AC2640:BC2640)</f>
        <v>0</v>
      </c>
      <c r="BE2640" s="111" t="n">
        <f aca="false">IF((G2640+I2640+O2640-H2640-BD2640)&gt;=0,G2640+I2640+O2640-H2640-BD2640,0)</f>
        <v>32</v>
      </c>
      <c r="BF2640" s="112" t="n">
        <f aca="false">IF((H2640-I2640-O2640-G2640+BD2640)&gt;=0,H2640-I2640-O2640-G2640+BD2640,0)</f>
        <v>0</v>
      </c>
      <c r="BG2640" s="102"/>
      <c r="BH2640" s="103"/>
      <c r="BI2640" s="90"/>
      <c r="BJ2640" s="91" t="n">
        <v>32</v>
      </c>
      <c r="BK2640" s="91" t="n">
        <f aca="false">BJ2640-BD2640+O2640</f>
        <v>32</v>
      </c>
      <c r="BL2640" s="104"/>
    </row>
    <row r="2641" s="105" customFormat="true" ht="15" hidden="false" customHeight="false" outlineLevel="0" collapsed="false">
      <c r="A2641" s="207" t="n">
        <v>2635</v>
      </c>
      <c r="B2641" s="94" t="n">
        <v>43525</v>
      </c>
      <c r="C2641" s="95"/>
      <c r="D2641" s="96"/>
      <c r="E2641" s="74" t="n">
        <v>72</v>
      </c>
      <c r="F2641" s="97" t="s">
        <v>1971</v>
      </c>
      <c r="G2641" s="98" t="n">
        <v>0</v>
      </c>
      <c r="H2641" s="98" t="n">
        <v>72</v>
      </c>
      <c r="I2641" s="208"/>
      <c r="J2641" s="208"/>
      <c r="K2641" s="208"/>
      <c r="L2641" s="208"/>
      <c r="M2641" s="208"/>
      <c r="N2641" s="209"/>
      <c r="O2641" s="79" t="n">
        <f aca="false">SUM(J2641:N2641)</f>
        <v>0</v>
      </c>
      <c r="P2641" s="210"/>
      <c r="Q2641" s="210"/>
      <c r="R2641" s="210"/>
      <c r="S2641" s="210"/>
      <c r="T2641" s="210"/>
      <c r="U2641" s="210"/>
      <c r="V2641" s="210"/>
      <c r="W2641" s="210"/>
      <c r="X2641" s="210"/>
      <c r="Y2641" s="210"/>
      <c r="Z2641" s="210"/>
      <c r="AA2641" s="211"/>
      <c r="AB2641" s="212"/>
      <c r="AC2641" s="213"/>
      <c r="AD2641" s="214"/>
      <c r="AE2641" s="215"/>
      <c r="AF2641" s="215"/>
      <c r="AG2641" s="215"/>
      <c r="AH2641" s="215"/>
      <c r="AI2641" s="215"/>
      <c r="AJ2641" s="215"/>
      <c r="AK2641" s="215"/>
      <c r="AL2641" s="215"/>
      <c r="AM2641" s="215"/>
      <c r="AN2641" s="209"/>
      <c r="AO2641" s="215"/>
      <c r="AP2641" s="215"/>
      <c r="AQ2641" s="215"/>
      <c r="AR2641" s="215"/>
      <c r="AS2641" s="215"/>
      <c r="AT2641" s="215"/>
      <c r="AU2641" s="215"/>
      <c r="AV2641" s="215"/>
      <c r="AW2641" s="215"/>
      <c r="AX2641" s="215"/>
      <c r="AY2641" s="215"/>
      <c r="AZ2641" s="215"/>
      <c r="BA2641" s="215"/>
      <c r="BB2641" s="215"/>
      <c r="BC2641" s="215"/>
      <c r="BD2641" s="85" t="n">
        <f aca="false">SUM(AC2641:BC2641)</f>
        <v>0</v>
      </c>
      <c r="BE2641" s="111" t="n">
        <f aca="false">IF((G2641+I2641+O2641-H2641-BD2641)&gt;=0,G2641+I2641+O2641-H2641-BD2641,0)</f>
        <v>0</v>
      </c>
      <c r="BF2641" s="112" t="n">
        <f aca="false">IF((H2641-I2641-O2641-G2641+BD2641)&gt;=0,H2641-I2641-O2641-G2641+BD2641,0)</f>
        <v>72</v>
      </c>
      <c r="BG2641" s="102"/>
      <c r="BH2641" s="103"/>
      <c r="BI2641" s="90"/>
      <c r="BJ2641" s="91" t="n">
        <v>-72</v>
      </c>
      <c r="BK2641" s="91" t="n">
        <f aca="false">BJ2641-BD2641+O2641</f>
        <v>-72</v>
      </c>
      <c r="BL2641" s="104"/>
    </row>
    <row r="2642" s="105" customFormat="true" ht="15" hidden="false" customHeight="false" outlineLevel="0" collapsed="false">
      <c r="A2642" s="207" t="n">
        <v>2636</v>
      </c>
      <c r="B2642" s="94" t="n">
        <v>43525</v>
      </c>
      <c r="C2642" s="95"/>
      <c r="D2642" s="96"/>
      <c r="E2642" s="74" t="n">
        <v>72</v>
      </c>
      <c r="F2642" s="97" t="s">
        <v>1972</v>
      </c>
      <c r="G2642" s="98" t="n">
        <v>72</v>
      </c>
      <c r="H2642" s="98" t="n">
        <v>0</v>
      </c>
      <c r="I2642" s="208"/>
      <c r="J2642" s="208"/>
      <c r="K2642" s="208"/>
      <c r="L2642" s="208"/>
      <c r="M2642" s="208"/>
      <c r="N2642" s="209"/>
      <c r="O2642" s="79" t="n">
        <f aca="false">SUM(J2642:N2642)</f>
        <v>0</v>
      </c>
      <c r="P2642" s="210"/>
      <c r="Q2642" s="210"/>
      <c r="R2642" s="210"/>
      <c r="S2642" s="210"/>
      <c r="T2642" s="210"/>
      <c r="U2642" s="210"/>
      <c r="V2642" s="210"/>
      <c r="W2642" s="210"/>
      <c r="X2642" s="210"/>
      <c r="Y2642" s="210"/>
      <c r="Z2642" s="210"/>
      <c r="AA2642" s="211"/>
      <c r="AB2642" s="212"/>
      <c r="AC2642" s="213"/>
      <c r="AD2642" s="214"/>
      <c r="AE2642" s="215"/>
      <c r="AF2642" s="215"/>
      <c r="AG2642" s="215"/>
      <c r="AH2642" s="215"/>
      <c r="AI2642" s="215"/>
      <c r="AJ2642" s="215"/>
      <c r="AK2642" s="215"/>
      <c r="AL2642" s="215"/>
      <c r="AM2642" s="215"/>
      <c r="AN2642" s="209"/>
      <c r="AO2642" s="215"/>
      <c r="AP2642" s="215"/>
      <c r="AQ2642" s="215"/>
      <c r="AR2642" s="215"/>
      <c r="AS2642" s="215"/>
      <c r="AT2642" s="215"/>
      <c r="AU2642" s="215"/>
      <c r="AV2642" s="215"/>
      <c r="AW2642" s="215"/>
      <c r="AX2642" s="215"/>
      <c r="AY2642" s="215"/>
      <c r="AZ2642" s="215"/>
      <c r="BA2642" s="215"/>
      <c r="BB2642" s="215"/>
      <c r="BC2642" s="215"/>
      <c r="BD2642" s="85" t="n">
        <f aca="false">SUM(AC2642:BC2642)</f>
        <v>0</v>
      </c>
      <c r="BE2642" s="111" t="n">
        <f aca="false">IF((G2642+I2642+O2642-H2642-BD2642)&gt;=0,G2642+I2642+O2642-H2642-BD2642,0)</f>
        <v>72</v>
      </c>
      <c r="BF2642" s="112" t="n">
        <f aca="false">IF((H2642-I2642-O2642-G2642+BD2642)&gt;=0,H2642-I2642-O2642-G2642+BD2642,0)</f>
        <v>0</v>
      </c>
      <c r="BG2642" s="102"/>
      <c r="BH2642" s="103"/>
      <c r="BI2642" s="90"/>
      <c r="BJ2642" s="91" t="n">
        <v>72</v>
      </c>
      <c r="BK2642" s="91" t="n">
        <f aca="false">BJ2642-BD2642+O2642</f>
        <v>72</v>
      </c>
      <c r="BL2642" s="104"/>
    </row>
    <row r="2643" s="93" customFormat="true" ht="15" hidden="false" customHeight="false" outlineLevel="0" collapsed="false">
      <c r="A2643" s="207" t="n">
        <v>2637</v>
      </c>
      <c r="B2643" s="71" t="n">
        <v>43525</v>
      </c>
      <c r="C2643" s="72"/>
      <c r="D2643" s="73"/>
      <c r="E2643" s="74" t="n">
        <v>72</v>
      </c>
      <c r="F2643" s="75" t="s">
        <v>1973</v>
      </c>
      <c r="G2643" s="76" t="n">
        <v>0</v>
      </c>
      <c r="H2643" s="76" t="n">
        <v>28</v>
      </c>
      <c r="I2643" s="208"/>
      <c r="J2643" s="208"/>
      <c r="K2643" s="208"/>
      <c r="L2643" s="208"/>
      <c r="M2643" s="208"/>
      <c r="N2643" s="209" t="n">
        <v>72</v>
      </c>
      <c r="O2643" s="79" t="n">
        <f aca="false">SUM(J2643:N2643)</f>
        <v>72</v>
      </c>
      <c r="P2643" s="215"/>
      <c r="Q2643" s="215"/>
      <c r="R2643" s="215"/>
      <c r="S2643" s="215"/>
      <c r="T2643" s="215"/>
      <c r="U2643" s="215"/>
      <c r="V2643" s="215"/>
      <c r="W2643" s="215"/>
      <c r="X2643" s="215"/>
      <c r="Y2643" s="215"/>
      <c r="Z2643" s="215"/>
      <c r="AA2643" s="217"/>
      <c r="AB2643" s="218"/>
      <c r="AC2643" s="213"/>
      <c r="AD2643" s="214"/>
      <c r="AE2643" s="215"/>
      <c r="AF2643" s="215" t="n">
        <v>116</v>
      </c>
      <c r="AG2643" s="215"/>
      <c r="AH2643" s="215"/>
      <c r="AI2643" s="215"/>
      <c r="AJ2643" s="215"/>
      <c r="AK2643" s="215"/>
      <c r="AL2643" s="215"/>
      <c r="AM2643" s="215"/>
      <c r="AN2643" s="209"/>
      <c r="AO2643" s="215"/>
      <c r="AP2643" s="215"/>
      <c r="AQ2643" s="215"/>
      <c r="AR2643" s="215"/>
      <c r="AS2643" s="215"/>
      <c r="AT2643" s="215"/>
      <c r="AU2643" s="215"/>
      <c r="AV2643" s="215"/>
      <c r="AW2643" s="215"/>
      <c r="AX2643" s="215"/>
      <c r="AY2643" s="215"/>
      <c r="AZ2643" s="215"/>
      <c r="BA2643" s="215"/>
      <c r="BB2643" s="215"/>
      <c r="BC2643" s="215"/>
      <c r="BD2643" s="85" t="n">
        <f aca="false">SUM(AC2643:BC2643)</f>
        <v>116</v>
      </c>
      <c r="BE2643" s="86" t="n">
        <f aca="false">IF((G2643+I2643+O2643-H2643-BD2643)&gt;=0,G2643+I2643+O2643-H2643-BD2643,0)</f>
        <v>0</v>
      </c>
      <c r="BF2643" s="87" t="n">
        <f aca="false">IF((H2643-I2643-O2643-G2643+BD2643)&gt;=0,H2643-I2643-O2643-G2643+BD2643,0)</f>
        <v>72</v>
      </c>
      <c r="BG2643" s="106" t="n">
        <v>43537</v>
      </c>
      <c r="BH2643" s="107"/>
      <c r="BI2643" s="90" t="s">
        <v>73</v>
      </c>
      <c r="BJ2643" s="91" t="n">
        <v>-28</v>
      </c>
      <c r="BK2643" s="91" t="n">
        <f aca="false">BJ2643-BD2643+O2643</f>
        <v>-72</v>
      </c>
      <c r="BL2643" s="92"/>
    </row>
    <row r="2644" s="105" customFormat="true" ht="15" hidden="false" customHeight="false" outlineLevel="0" collapsed="false">
      <c r="A2644" s="207" t="n">
        <v>2638</v>
      </c>
      <c r="B2644" s="94" t="n">
        <v>43525</v>
      </c>
      <c r="C2644" s="95"/>
      <c r="D2644" s="96"/>
      <c r="E2644" s="74" t="n">
        <v>20</v>
      </c>
      <c r="F2644" s="97" t="s">
        <v>1974</v>
      </c>
      <c r="G2644" s="98" t="n">
        <v>0</v>
      </c>
      <c r="H2644" s="98" t="n">
        <v>40</v>
      </c>
      <c r="I2644" s="208"/>
      <c r="J2644" s="208"/>
      <c r="K2644" s="208"/>
      <c r="L2644" s="208"/>
      <c r="M2644" s="208"/>
      <c r="N2644" s="209"/>
      <c r="O2644" s="79" t="n">
        <f aca="false">SUM(J2644:N2644)</f>
        <v>0</v>
      </c>
      <c r="P2644" s="210"/>
      <c r="Q2644" s="210"/>
      <c r="R2644" s="210"/>
      <c r="S2644" s="210"/>
      <c r="T2644" s="210"/>
      <c r="U2644" s="210"/>
      <c r="V2644" s="210"/>
      <c r="W2644" s="210"/>
      <c r="X2644" s="210"/>
      <c r="Y2644" s="210"/>
      <c r="Z2644" s="210"/>
      <c r="AA2644" s="211"/>
      <c r="AB2644" s="212"/>
      <c r="AC2644" s="213"/>
      <c r="AD2644" s="214"/>
      <c r="AE2644" s="215"/>
      <c r="AF2644" s="215"/>
      <c r="AG2644" s="215"/>
      <c r="AH2644" s="215"/>
      <c r="AI2644" s="215"/>
      <c r="AJ2644" s="215"/>
      <c r="AK2644" s="215"/>
      <c r="AL2644" s="215"/>
      <c r="AM2644" s="215"/>
      <c r="AN2644" s="209"/>
      <c r="AO2644" s="215"/>
      <c r="AP2644" s="215"/>
      <c r="AQ2644" s="215"/>
      <c r="AR2644" s="215"/>
      <c r="AS2644" s="215"/>
      <c r="AT2644" s="215"/>
      <c r="AU2644" s="215"/>
      <c r="AV2644" s="215"/>
      <c r="AW2644" s="215"/>
      <c r="AX2644" s="215"/>
      <c r="AY2644" s="215"/>
      <c r="AZ2644" s="215"/>
      <c r="BA2644" s="215"/>
      <c r="BB2644" s="215"/>
      <c r="BC2644" s="215"/>
      <c r="BD2644" s="85" t="n">
        <f aca="false">SUM(AC2644:BC2644)</f>
        <v>0</v>
      </c>
      <c r="BE2644" s="111" t="n">
        <f aca="false">IF((G2644+I2644+O2644-H2644-BD2644)&gt;=0,G2644+I2644+O2644-H2644-BD2644,0)</f>
        <v>0</v>
      </c>
      <c r="BF2644" s="112" t="n">
        <f aca="false">IF((H2644-I2644-O2644-G2644+BD2644)&gt;=0,H2644-I2644-O2644-G2644+BD2644,0)</f>
        <v>40</v>
      </c>
      <c r="BG2644" s="102"/>
      <c r="BH2644" s="103"/>
      <c r="BI2644" s="90"/>
      <c r="BJ2644" s="91" t="n">
        <v>-40</v>
      </c>
      <c r="BK2644" s="91" t="n">
        <f aca="false">BJ2644-BD2644+O2644</f>
        <v>-40</v>
      </c>
      <c r="BL2644" s="104"/>
    </row>
    <row r="2645" s="105" customFormat="true" ht="15" hidden="false" customHeight="false" outlineLevel="0" collapsed="false">
      <c r="A2645" s="207" t="n">
        <v>2639</v>
      </c>
      <c r="B2645" s="94" t="n">
        <v>43525</v>
      </c>
      <c r="C2645" s="95"/>
      <c r="D2645" s="96"/>
      <c r="E2645" s="74" t="n">
        <v>72</v>
      </c>
      <c r="F2645" s="97" t="s">
        <v>1975</v>
      </c>
      <c r="G2645" s="98" t="n">
        <v>0</v>
      </c>
      <c r="H2645" s="98" t="n">
        <v>216</v>
      </c>
      <c r="I2645" s="208"/>
      <c r="J2645" s="208"/>
      <c r="K2645" s="208"/>
      <c r="L2645" s="208"/>
      <c r="M2645" s="208"/>
      <c r="N2645" s="209"/>
      <c r="O2645" s="79" t="n">
        <f aca="false">SUM(J2645:N2645)</f>
        <v>0</v>
      </c>
      <c r="P2645" s="210"/>
      <c r="Q2645" s="210"/>
      <c r="R2645" s="210"/>
      <c r="S2645" s="210"/>
      <c r="T2645" s="210"/>
      <c r="U2645" s="210"/>
      <c r="V2645" s="210"/>
      <c r="W2645" s="210"/>
      <c r="X2645" s="210"/>
      <c r="Y2645" s="210"/>
      <c r="Z2645" s="210"/>
      <c r="AA2645" s="211"/>
      <c r="AB2645" s="212"/>
      <c r="AC2645" s="213"/>
      <c r="AD2645" s="214"/>
      <c r="AE2645" s="215"/>
      <c r="AF2645" s="215"/>
      <c r="AG2645" s="215"/>
      <c r="AH2645" s="215"/>
      <c r="AI2645" s="215"/>
      <c r="AJ2645" s="215"/>
      <c r="AK2645" s="215"/>
      <c r="AL2645" s="215"/>
      <c r="AM2645" s="215"/>
      <c r="AN2645" s="209"/>
      <c r="AO2645" s="215"/>
      <c r="AP2645" s="215"/>
      <c r="AQ2645" s="215"/>
      <c r="AR2645" s="215"/>
      <c r="AS2645" s="215"/>
      <c r="AT2645" s="215"/>
      <c r="AU2645" s="215"/>
      <c r="AV2645" s="215"/>
      <c r="AW2645" s="215"/>
      <c r="AX2645" s="215"/>
      <c r="AY2645" s="215"/>
      <c r="AZ2645" s="215"/>
      <c r="BA2645" s="215"/>
      <c r="BB2645" s="215"/>
      <c r="BC2645" s="215"/>
      <c r="BD2645" s="85" t="n">
        <f aca="false">SUM(AC2645:BC2645)</f>
        <v>0</v>
      </c>
      <c r="BE2645" s="111" t="n">
        <f aca="false">IF((G2645+I2645+O2645-H2645-BD2645)&gt;=0,G2645+I2645+O2645-H2645-BD2645,0)</f>
        <v>0</v>
      </c>
      <c r="BF2645" s="112" t="n">
        <f aca="false">IF((H2645-I2645-O2645-G2645+BD2645)&gt;=0,H2645-I2645-O2645-G2645+BD2645,0)</f>
        <v>216</v>
      </c>
      <c r="BG2645" s="102"/>
      <c r="BH2645" s="103"/>
      <c r="BI2645" s="90"/>
      <c r="BJ2645" s="91" t="n">
        <v>-216</v>
      </c>
      <c r="BK2645" s="91" t="n">
        <f aca="false">BJ2645-BD2645+O2645</f>
        <v>-216</v>
      </c>
      <c r="BL2645" s="104"/>
    </row>
    <row r="2646" s="105" customFormat="true" ht="15" hidden="false" customHeight="false" outlineLevel="0" collapsed="false">
      <c r="A2646" s="207" t="n">
        <v>2640</v>
      </c>
      <c r="B2646" s="94" t="n">
        <v>43525</v>
      </c>
      <c r="C2646" s="95"/>
      <c r="D2646" s="96"/>
      <c r="E2646" s="74" t="n">
        <v>72</v>
      </c>
      <c r="F2646" s="97" t="s">
        <v>1976</v>
      </c>
      <c r="G2646" s="98" t="n">
        <v>216</v>
      </c>
      <c r="H2646" s="98" t="n">
        <v>0</v>
      </c>
      <c r="I2646" s="208"/>
      <c r="J2646" s="208"/>
      <c r="K2646" s="208"/>
      <c r="L2646" s="208"/>
      <c r="M2646" s="208"/>
      <c r="N2646" s="209"/>
      <c r="O2646" s="79" t="n">
        <f aca="false">SUM(J2646:N2646)</f>
        <v>0</v>
      </c>
      <c r="P2646" s="210"/>
      <c r="Q2646" s="210"/>
      <c r="R2646" s="210"/>
      <c r="S2646" s="210"/>
      <c r="T2646" s="210"/>
      <c r="U2646" s="210"/>
      <c r="V2646" s="210"/>
      <c r="W2646" s="210"/>
      <c r="X2646" s="210"/>
      <c r="Y2646" s="210"/>
      <c r="Z2646" s="210"/>
      <c r="AA2646" s="211"/>
      <c r="AB2646" s="212"/>
      <c r="AC2646" s="213"/>
      <c r="AD2646" s="214"/>
      <c r="AE2646" s="215"/>
      <c r="AF2646" s="215"/>
      <c r="AG2646" s="215"/>
      <c r="AH2646" s="215"/>
      <c r="AI2646" s="215"/>
      <c r="AJ2646" s="215"/>
      <c r="AK2646" s="215"/>
      <c r="AL2646" s="215"/>
      <c r="AM2646" s="215"/>
      <c r="AN2646" s="209"/>
      <c r="AO2646" s="215"/>
      <c r="AP2646" s="215"/>
      <c r="AQ2646" s="215"/>
      <c r="AR2646" s="215"/>
      <c r="AS2646" s="215"/>
      <c r="AT2646" s="215"/>
      <c r="AU2646" s="215"/>
      <c r="AV2646" s="215"/>
      <c r="AW2646" s="215"/>
      <c r="AX2646" s="215"/>
      <c r="AY2646" s="215"/>
      <c r="AZ2646" s="215"/>
      <c r="BA2646" s="215"/>
      <c r="BB2646" s="215"/>
      <c r="BC2646" s="215"/>
      <c r="BD2646" s="85" t="n">
        <f aca="false">SUM(AC2646:BC2646)</f>
        <v>0</v>
      </c>
      <c r="BE2646" s="111" t="n">
        <f aca="false">IF((G2646+I2646+O2646-H2646-BD2646)&gt;=0,G2646+I2646+O2646-H2646-BD2646,0)</f>
        <v>216</v>
      </c>
      <c r="BF2646" s="112" t="n">
        <f aca="false">IF((H2646-I2646-O2646-G2646+BD2646)&gt;=0,H2646-I2646-O2646-G2646+BD2646,0)</f>
        <v>0</v>
      </c>
      <c r="BG2646" s="102"/>
      <c r="BH2646" s="103" t="n">
        <v>43647</v>
      </c>
      <c r="BI2646" s="90"/>
      <c r="BJ2646" s="91" t="n">
        <v>216</v>
      </c>
      <c r="BK2646" s="91" t="n">
        <f aca="false">BJ2646-BD2646+O2646</f>
        <v>216</v>
      </c>
      <c r="BL2646" s="104"/>
    </row>
    <row r="2647" s="105" customFormat="true" ht="15" hidden="false" customHeight="false" outlineLevel="0" collapsed="false">
      <c r="A2647" s="207" t="n">
        <v>2641</v>
      </c>
      <c r="B2647" s="94" t="n">
        <v>43525</v>
      </c>
      <c r="C2647" s="95"/>
      <c r="D2647" s="96"/>
      <c r="E2647" s="74" t="n">
        <v>72</v>
      </c>
      <c r="F2647" s="97" t="s">
        <v>1977</v>
      </c>
      <c r="G2647" s="98" t="n">
        <v>0</v>
      </c>
      <c r="H2647" s="98" t="n">
        <v>216</v>
      </c>
      <c r="I2647" s="208"/>
      <c r="J2647" s="208"/>
      <c r="K2647" s="208"/>
      <c r="L2647" s="208"/>
      <c r="M2647" s="208"/>
      <c r="N2647" s="209"/>
      <c r="O2647" s="79" t="n">
        <f aca="false">SUM(J2647:N2647)</f>
        <v>0</v>
      </c>
      <c r="P2647" s="210"/>
      <c r="Q2647" s="210"/>
      <c r="R2647" s="210"/>
      <c r="S2647" s="210"/>
      <c r="T2647" s="210"/>
      <c r="U2647" s="210"/>
      <c r="V2647" s="210"/>
      <c r="W2647" s="210"/>
      <c r="X2647" s="210"/>
      <c r="Y2647" s="210"/>
      <c r="Z2647" s="210"/>
      <c r="AA2647" s="211"/>
      <c r="AB2647" s="212"/>
      <c r="AC2647" s="213"/>
      <c r="AD2647" s="214"/>
      <c r="AE2647" s="215"/>
      <c r="AF2647" s="215"/>
      <c r="AG2647" s="215"/>
      <c r="AH2647" s="215"/>
      <c r="AI2647" s="215"/>
      <c r="AJ2647" s="215"/>
      <c r="AK2647" s="215"/>
      <c r="AL2647" s="215"/>
      <c r="AM2647" s="215"/>
      <c r="AN2647" s="209"/>
      <c r="AO2647" s="215"/>
      <c r="AP2647" s="215"/>
      <c r="AQ2647" s="215"/>
      <c r="AR2647" s="215"/>
      <c r="AS2647" s="215"/>
      <c r="AT2647" s="215"/>
      <c r="AU2647" s="215"/>
      <c r="AV2647" s="215"/>
      <c r="AW2647" s="215"/>
      <c r="AX2647" s="215"/>
      <c r="AY2647" s="215"/>
      <c r="AZ2647" s="215"/>
      <c r="BA2647" s="215"/>
      <c r="BB2647" s="215"/>
      <c r="BC2647" s="215"/>
      <c r="BD2647" s="85" t="n">
        <f aca="false">SUM(AC2647:BC2647)</f>
        <v>0</v>
      </c>
      <c r="BE2647" s="111" t="n">
        <f aca="false">IF((G2647+I2647+O2647-H2647-BD2647)&gt;=0,G2647+I2647+O2647-H2647-BD2647,0)</f>
        <v>0</v>
      </c>
      <c r="BF2647" s="112" t="n">
        <f aca="false">IF((H2647-I2647-O2647-G2647+BD2647)&gt;=0,H2647-I2647-O2647-G2647+BD2647,0)</f>
        <v>216</v>
      </c>
      <c r="BG2647" s="102"/>
      <c r="BH2647" s="103"/>
      <c r="BI2647" s="90"/>
      <c r="BJ2647" s="91" t="n">
        <v>-216</v>
      </c>
      <c r="BK2647" s="91" t="n">
        <f aca="false">BJ2647-BD2647+O2647</f>
        <v>-216</v>
      </c>
      <c r="BL2647" s="104"/>
    </row>
    <row r="2648" s="105" customFormat="true" ht="15" hidden="false" customHeight="false" outlineLevel="0" collapsed="false">
      <c r="A2648" s="207" t="n">
        <v>2642</v>
      </c>
      <c r="B2648" s="94" t="n">
        <v>43525</v>
      </c>
      <c r="C2648" s="95"/>
      <c r="D2648" s="96"/>
      <c r="E2648" s="74" t="n">
        <v>20</v>
      </c>
      <c r="F2648" s="97" t="s">
        <v>1978</v>
      </c>
      <c r="G2648" s="98" t="n">
        <v>0</v>
      </c>
      <c r="H2648" s="98" t="n">
        <v>60</v>
      </c>
      <c r="I2648" s="208"/>
      <c r="J2648" s="208"/>
      <c r="K2648" s="208"/>
      <c r="L2648" s="208"/>
      <c r="M2648" s="208"/>
      <c r="N2648" s="209"/>
      <c r="O2648" s="79" t="n">
        <f aca="false">SUM(J2648:N2648)</f>
        <v>0</v>
      </c>
      <c r="P2648" s="210"/>
      <c r="Q2648" s="210"/>
      <c r="R2648" s="210"/>
      <c r="S2648" s="210"/>
      <c r="T2648" s="210"/>
      <c r="U2648" s="210"/>
      <c r="V2648" s="210"/>
      <c r="W2648" s="210"/>
      <c r="X2648" s="210"/>
      <c r="Y2648" s="210"/>
      <c r="Z2648" s="210"/>
      <c r="AA2648" s="211"/>
      <c r="AB2648" s="212"/>
      <c r="AC2648" s="213"/>
      <c r="AD2648" s="214"/>
      <c r="AE2648" s="215"/>
      <c r="AF2648" s="215"/>
      <c r="AG2648" s="215"/>
      <c r="AH2648" s="215"/>
      <c r="AI2648" s="215"/>
      <c r="AJ2648" s="215"/>
      <c r="AK2648" s="215"/>
      <c r="AL2648" s="215"/>
      <c r="AM2648" s="215"/>
      <c r="AN2648" s="209"/>
      <c r="AO2648" s="215"/>
      <c r="AP2648" s="215"/>
      <c r="AQ2648" s="215"/>
      <c r="AR2648" s="215"/>
      <c r="AS2648" s="215"/>
      <c r="AT2648" s="215"/>
      <c r="AU2648" s="215"/>
      <c r="AV2648" s="215"/>
      <c r="AW2648" s="215"/>
      <c r="AX2648" s="215"/>
      <c r="AY2648" s="215"/>
      <c r="AZ2648" s="215"/>
      <c r="BA2648" s="215"/>
      <c r="BB2648" s="215"/>
      <c r="BC2648" s="215"/>
      <c r="BD2648" s="85" t="n">
        <f aca="false">SUM(AC2648:BC2648)</f>
        <v>0</v>
      </c>
      <c r="BE2648" s="111" t="n">
        <f aca="false">IF((G2648+I2648+O2648-H2648-BD2648)&gt;=0,G2648+I2648+O2648-H2648-BD2648,0)</f>
        <v>0</v>
      </c>
      <c r="BF2648" s="112" t="n">
        <f aca="false">IF((H2648-I2648-O2648-G2648+BD2648)&gt;=0,H2648-I2648-O2648-G2648+BD2648,0)</f>
        <v>60</v>
      </c>
      <c r="BG2648" s="102"/>
      <c r="BH2648" s="103"/>
      <c r="BI2648" s="90"/>
      <c r="BJ2648" s="91" t="n">
        <v>-60</v>
      </c>
      <c r="BK2648" s="91" t="n">
        <f aca="false">BJ2648-BD2648+O2648</f>
        <v>-60</v>
      </c>
      <c r="BL2648" s="92"/>
    </row>
    <row r="2649" s="105" customFormat="true" ht="15" hidden="false" customHeight="false" outlineLevel="0" collapsed="false">
      <c r="A2649" s="207" t="n">
        <v>2643</v>
      </c>
      <c r="B2649" s="94" t="n">
        <v>43525</v>
      </c>
      <c r="C2649" s="95"/>
      <c r="D2649" s="96"/>
      <c r="E2649" s="74" t="n">
        <v>20</v>
      </c>
      <c r="F2649" s="97" t="s">
        <v>1979</v>
      </c>
      <c r="G2649" s="98" t="n">
        <v>0</v>
      </c>
      <c r="H2649" s="98" t="n">
        <v>60</v>
      </c>
      <c r="I2649" s="208"/>
      <c r="J2649" s="208"/>
      <c r="K2649" s="208"/>
      <c r="L2649" s="208"/>
      <c r="M2649" s="208"/>
      <c r="N2649" s="209"/>
      <c r="O2649" s="79" t="n">
        <f aca="false">SUM(J2649:N2649)</f>
        <v>0</v>
      </c>
      <c r="P2649" s="210"/>
      <c r="Q2649" s="210"/>
      <c r="R2649" s="210"/>
      <c r="S2649" s="210"/>
      <c r="T2649" s="210"/>
      <c r="U2649" s="210"/>
      <c r="V2649" s="210"/>
      <c r="W2649" s="210"/>
      <c r="X2649" s="210"/>
      <c r="Y2649" s="210"/>
      <c r="Z2649" s="210"/>
      <c r="AA2649" s="211"/>
      <c r="AB2649" s="212"/>
      <c r="AC2649" s="213"/>
      <c r="AD2649" s="214"/>
      <c r="AE2649" s="215"/>
      <c r="AF2649" s="215"/>
      <c r="AG2649" s="215"/>
      <c r="AH2649" s="215"/>
      <c r="AI2649" s="215"/>
      <c r="AJ2649" s="215"/>
      <c r="AK2649" s="215"/>
      <c r="AL2649" s="215"/>
      <c r="AM2649" s="215"/>
      <c r="AN2649" s="209"/>
      <c r="AO2649" s="215"/>
      <c r="AP2649" s="215"/>
      <c r="AQ2649" s="215"/>
      <c r="AR2649" s="215"/>
      <c r="AS2649" s="215"/>
      <c r="AT2649" s="215"/>
      <c r="AU2649" s="215"/>
      <c r="AV2649" s="215"/>
      <c r="AW2649" s="215"/>
      <c r="AX2649" s="215"/>
      <c r="AY2649" s="215"/>
      <c r="AZ2649" s="215"/>
      <c r="BA2649" s="215"/>
      <c r="BB2649" s="215"/>
      <c r="BC2649" s="215"/>
      <c r="BD2649" s="85" t="n">
        <f aca="false">SUM(AC2649:BC2649)</f>
        <v>0</v>
      </c>
      <c r="BE2649" s="111" t="n">
        <f aca="false">IF((G2649+I2649+O2649-H2649-BD2649)&gt;=0,G2649+I2649+O2649-H2649-BD2649,0)</f>
        <v>0</v>
      </c>
      <c r="BF2649" s="112" t="n">
        <f aca="false">IF((H2649-I2649-O2649-G2649+BD2649)&gt;=0,H2649-I2649-O2649-G2649+BD2649,0)</f>
        <v>60</v>
      </c>
      <c r="BG2649" s="102"/>
      <c r="BH2649" s="103"/>
      <c r="BI2649" s="90"/>
      <c r="BJ2649" s="91" t="n">
        <v>-60</v>
      </c>
      <c r="BK2649" s="91" t="n">
        <f aca="false">BJ2649-BD2649+O2649</f>
        <v>-60</v>
      </c>
      <c r="BL2649" s="104"/>
    </row>
    <row r="2650" s="105" customFormat="true" ht="15" hidden="false" customHeight="false" outlineLevel="0" collapsed="false">
      <c r="A2650" s="207" t="n">
        <v>2644</v>
      </c>
      <c r="B2650" s="94" t="n">
        <v>43525</v>
      </c>
      <c r="C2650" s="95"/>
      <c r="D2650" s="96"/>
      <c r="E2650" s="74" t="n">
        <v>72</v>
      </c>
      <c r="F2650" s="97" t="s">
        <v>1980</v>
      </c>
      <c r="G2650" s="98" t="n">
        <v>0</v>
      </c>
      <c r="H2650" s="98" t="n">
        <v>216</v>
      </c>
      <c r="I2650" s="208"/>
      <c r="J2650" s="208"/>
      <c r="K2650" s="208"/>
      <c r="L2650" s="208"/>
      <c r="M2650" s="208"/>
      <c r="N2650" s="209"/>
      <c r="O2650" s="79" t="n">
        <f aca="false">SUM(J2650:N2650)</f>
        <v>0</v>
      </c>
      <c r="P2650" s="210"/>
      <c r="Q2650" s="210"/>
      <c r="R2650" s="210"/>
      <c r="S2650" s="210"/>
      <c r="T2650" s="210"/>
      <c r="U2650" s="210"/>
      <c r="V2650" s="210"/>
      <c r="W2650" s="210"/>
      <c r="X2650" s="210"/>
      <c r="Y2650" s="210"/>
      <c r="Z2650" s="210"/>
      <c r="AA2650" s="211"/>
      <c r="AB2650" s="212"/>
      <c r="AC2650" s="213"/>
      <c r="AD2650" s="214"/>
      <c r="AE2650" s="215"/>
      <c r="AF2650" s="215"/>
      <c r="AG2650" s="215"/>
      <c r="AH2650" s="215"/>
      <c r="AI2650" s="215"/>
      <c r="AJ2650" s="215"/>
      <c r="AK2650" s="215"/>
      <c r="AL2650" s="215"/>
      <c r="AM2650" s="215"/>
      <c r="AN2650" s="209"/>
      <c r="AO2650" s="215"/>
      <c r="AP2650" s="215"/>
      <c r="AQ2650" s="215"/>
      <c r="AR2650" s="215"/>
      <c r="AS2650" s="215"/>
      <c r="AT2650" s="215"/>
      <c r="AU2650" s="215"/>
      <c r="AV2650" s="215"/>
      <c r="AW2650" s="215"/>
      <c r="AX2650" s="215"/>
      <c r="AY2650" s="215"/>
      <c r="AZ2650" s="215"/>
      <c r="BA2650" s="215"/>
      <c r="BB2650" s="215"/>
      <c r="BC2650" s="215"/>
      <c r="BD2650" s="85" t="n">
        <f aca="false">SUM(AC2650:BC2650)</f>
        <v>0</v>
      </c>
      <c r="BE2650" s="111" t="n">
        <f aca="false">IF((G2650+I2650+O2650-H2650-BD2650)&gt;=0,G2650+I2650+O2650-H2650-BD2650,0)</f>
        <v>0</v>
      </c>
      <c r="BF2650" s="112" t="n">
        <f aca="false">IF((H2650-I2650-O2650-G2650+BD2650)&gt;=0,H2650-I2650-O2650-G2650+BD2650,0)</f>
        <v>216</v>
      </c>
      <c r="BG2650" s="102"/>
      <c r="BH2650" s="103"/>
      <c r="BI2650" s="90"/>
      <c r="BJ2650" s="91" t="n">
        <v>-216</v>
      </c>
      <c r="BK2650" s="91" t="n">
        <f aca="false">BJ2650-BD2650+O2650</f>
        <v>-216</v>
      </c>
      <c r="BL2650" s="104"/>
    </row>
    <row r="2651" s="105" customFormat="true" ht="15" hidden="false" customHeight="false" outlineLevel="0" collapsed="false">
      <c r="A2651" s="207" t="n">
        <v>2645</v>
      </c>
      <c r="B2651" s="94" t="n">
        <v>43525</v>
      </c>
      <c r="C2651" s="95"/>
      <c r="D2651" s="96"/>
      <c r="E2651" s="74" t="n">
        <v>20</v>
      </c>
      <c r="F2651" s="97" t="s">
        <v>1383</v>
      </c>
      <c r="G2651" s="98" t="n">
        <v>0</v>
      </c>
      <c r="H2651" s="98" t="n">
        <v>60</v>
      </c>
      <c r="I2651" s="208"/>
      <c r="J2651" s="208"/>
      <c r="K2651" s="208"/>
      <c r="L2651" s="208"/>
      <c r="M2651" s="208"/>
      <c r="N2651" s="209"/>
      <c r="O2651" s="79" t="n">
        <f aca="false">SUM(J2651:N2651)</f>
        <v>0</v>
      </c>
      <c r="P2651" s="210"/>
      <c r="Q2651" s="210"/>
      <c r="R2651" s="210"/>
      <c r="S2651" s="210"/>
      <c r="T2651" s="210"/>
      <c r="U2651" s="210"/>
      <c r="V2651" s="210"/>
      <c r="W2651" s="210"/>
      <c r="X2651" s="210"/>
      <c r="Y2651" s="210"/>
      <c r="Z2651" s="210"/>
      <c r="AA2651" s="211"/>
      <c r="AB2651" s="212"/>
      <c r="AC2651" s="213"/>
      <c r="AD2651" s="214"/>
      <c r="AE2651" s="215"/>
      <c r="AF2651" s="215"/>
      <c r="AG2651" s="215"/>
      <c r="AH2651" s="215"/>
      <c r="AI2651" s="215"/>
      <c r="AJ2651" s="215"/>
      <c r="AK2651" s="215"/>
      <c r="AL2651" s="215"/>
      <c r="AM2651" s="215"/>
      <c r="AN2651" s="209"/>
      <c r="AO2651" s="215"/>
      <c r="AP2651" s="215"/>
      <c r="AQ2651" s="215"/>
      <c r="AR2651" s="215"/>
      <c r="AS2651" s="215"/>
      <c r="AT2651" s="215"/>
      <c r="AU2651" s="215"/>
      <c r="AV2651" s="215"/>
      <c r="AW2651" s="215"/>
      <c r="AX2651" s="215"/>
      <c r="AY2651" s="215"/>
      <c r="AZ2651" s="215"/>
      <c r="BA2651" s="215"/>
      <c r="BB2651" s="215"/>
      <c r="BC2651" s="215"/>
      <c r="BD2651" s="85" t="n">
        <f aca="false">SUM(AC2651:BC2651)</f>
        <v>0</v>
      </c>
      <c r="BE2651" s="111" t="n">
        <f aca="false">IF((G2651+I2651+O2651-H2651-BD2651)&gt;=0,G2651+I2651+O2651-H2651-BD2651,0)</f>
        <v>0</v>
      </c>
      <c r="BF2651" s="112" t="n">
        <f aca="false">IF((H2651-I2651-O2651-G2651+BD2651)&gt;=0,H2651-I2651-O2651-G2651+BD2651,0)</f>
        <v>60</v>
      </c>
      <c r="BG2651" s="102"/>
      <c r="BH2651" s="103"/>
      <c r="BI2651" s="90"/>
      <c r="BJ2651" s="91" t="n">
        <v>-60</v>
      </c>
      <c r="BK2651" s="91" t="n">
        <f aca="false">BJ2651-BD2651+O2651</f>
        <v>-60</v>
      </c>
      <c r="BL2651" s="104"/>
    </row>
    <row r="2652" s="105" customFormat="true" ht="15" hidden="false" customHeight="false" outlineLevel="0" collapsed="false">
      <c r="A2652" s="207" t="n">
        <v>2646</v>
      </c>
      <c r="B2652" s="94" t="n">
        <v>43525</v>
      </c>
      <c r="C2652" s="95"/>
      <c r="D2652" s="96"/>
      <c r="E2652" s="74" t="n">
        <v>72</v>
      </c>
      <c r="F2652" s="97" t="s">
        <v>1981</v>
      </c>
      <c r="G2652" s="98" t="n">
        <v>0</v>
      </c>
      <c r="H2652" s="98" t="n">
        <v>216</v>
      </c>
      <c r="I2652" s="208"/>
      <c r="J2652" s="208"/>
      <c r="K2652" s="208"/>
      <c r="L2652" s="208"/>
      <c r="M2652" s="208"/>
      <c r="N2652" s="209"/>
      <c r="O2652" s="79" t="n">
        <f aca="false">SUM(J2652:N2652)</f>
        <v>0</v>
      </c>
      <c r="P2652" s="210"/>
      <c r="Q2652" s="210"/>
      <c r="R2652" s="210"/>
      <c r="S2652" s="210"/>
      <c r="T2652" s="210"/>
      <c r="U2652" s="210"/>
      <c r="V2652" s="210"/>
      <c r="W2652" s="210"/>
      <c r="X2652" s="210"/>
      <c r="Y2652" s="210"/>
      <c r="Z2652" s="210"/>
      <c r="AA2652" s="211"/>
      <c r="AB2652" s="212"/>
      <c r="AC2652" s="213"/>
      <c r="AD2652" s="214"/>
      <c r="AE2652" s="215"/>
      <c r="AF2652" s="215"/>
      <c r="AG2652" s="215"/>
      <c r="AH2652" s="215"/>
      <c r="AI2652" s="215"/>
      <c r="AJ2652" s="215"/>
      <c r="AK2652" s="215"/>
      <c r="AL2652" s="215"/>
      <c r="AM2652" s="215"/>
      <c r="AN2652" s="209"/>
      <c r="AO2652" s="215"/>
      <c r="AP2652" s="215"/>
      <c r="AQ2652" s="215"/>
      <c r="AR2652" s="215"/>
      <c r="AS2652" s="215"/>
      <c r="AT2652" s="215"/>
      <c r="AU2652" s="215"/>
      <c r="AV2652" s="215"/>
      <c r="AW2652" s="215"/>
      <c r="AX2652" s="215"/>
      <c r="AY2652" s="215"/>
      <c r="AZ2652" s="215"/>
      <c r="BA2652" s="215"/>
      <c r="BB2652" s="215"/>
      <c r="BC2652" s="215"/>
      <c r="BD2652" s="85" t="n">
        <f aca="false">SUM(AC2652:BC2652)</f>
        <v>0</v>
      </c>
      <c r="BE2652" s="111" t="n">
        <f aca="false">IF((G2652+I2652+O2652-H2652-BD2652)&gt;=0,G2652+I2652+O2652-H2652-BD2652,0)</f>
        <v>0</v>
      </c>
      <c r="BF2652" s="112" t="n">
        <f aca="false">IF((H2652-I2652-O2652-G2652+BD2652)&gt;=0,H2652-I2652-O2652-G2652+BD2652,0)</f>
        <v>216</v>
      </c>
      <c r="BG2652" s="102"/>
      <c r="BH2652" s="103"/>
      <c r="BI2652" s="90"/>
      <c r="BJ2652" s="91" t="n">
        <v>-216</v>
      </c>
      <c r="BK2652" s="91" t="n">
        <f aca="false">BJ2652-BD2652+O2652</f>
        <v>-216</v>
      </c>
      <c r="BL2652" s="104"/>
    </row>
    <row r="2653" s="105" customFormat="true" ht="15" hidden="false" customHeight="false" outlineLevel="0" collapsed="false">
      <c r="A2653" s="207" t="n">
        <v>2647</v>
      </c>
      <c r="B2653" s="94" t="n">
        <v>43525</v>
      </c>
      <c r="C2653" s="95"/>
      <c r="D2653" s="96"/>
      <c r="E2653" s="74" t="n">
        <v>72</v>
      </c>
      <c r="F2653" s="97" t="s">
        <v>1982</v>
      </c>
      <c r="G2653" s="98" t="n">
        <v>204</v>
      </c>
      <c r="H2653" s="98" t="n">
        <v>0</v>
      </c>
      <c r="I2653" s="208"/>
      <c r="J2653" s="208"/>
      <c r="K2653" s="208"/>
      <c r="L2653" s="208"/>
      <c r="M2653" s="208"/>
      <c r="N2653" s="209"/>
      <c r="O2653" s="79" t="n">
        <f aca="false">SUM(J2653:N2653)</f>
        <v>0</v>
      </c>
      <c r="P2653" s="210"/>
      <c r="Q2653" s="210"/>
      <c r="R2653" s="210"/>
      <c r="S2653" s="210"/>
      <c r="T2653" s="210"/>
      <c r="U2653" s="210"/>
      <c r="V2653" s="210"/>
      <c r="W2653" s="210"/>
      <c r="X2653" s="210"/>
      <c r="Y2653" s="210"/>
      <c r="Z2653" s="210"/>
      <c r="AA2653" s="211"/>
      <c r="AB2653" s="212"/>
      <c r="AC2653" s="213"/>
      <c r="AD2653" s="214"/>
      <c r="AE2653" s="215"/>
      <c r="AF2653" s="215"/>
      <c r="AG2653" s="215"/>
      <c r="AH2653" s="215"/>
      <c r="AI2653" s="215"/>
      <c r="AJ2653" s="215"/>
      <c r="AK2653" s="215"/>
      <c r="AL2653" s="215"/>
      <c r="AM2653" s="215"/>
      <c r="AN2653" s="209"/>
      <c r="AO2653" s="215"/>
      <c r="AP2653" s="215"/>
      <c r="AQ2653" s="215"/>
      <c r="AR2653" s="215"/>
      <c r="AS2653" s="215"/>
      <c r="AT2653" s="215"/>
      <c r="AU2653" s="215"/>
      <c r="AV2653" s="215"/>
      <c r="AW2653" s="215"/>
      <c r="AX2653" s="215"/>
      <c r="AY2653" s="215"/>
      <c r="AZ2653" s="215"/>
      <c r="BA2653" s="215"/>
      <c r="BB2653" s="215"/>
      <c r="BC2653" s="215"/>
      <c r="BD2653" s="85" t="n">
        <f aca="false">SUM(AC2653:BC2653)</f>
        <v>0</v>
      </c>
      <c r="BE2653" s="111" t="n">
        <f aca="false">IF((G2653+I2653+O2653-H2653-BD2653)&gt;=0,G2653+I2653+O2653-H2653-BD2653,0)</f>
        <v>204</v>
      </c>
      <c r="BF2653" s="112" t="n">
        <f aca="false">IF((H2653-I2653-O2653-G2653+BD2653)&gt;=0,H2653-I2653-O2653-G2653+BD2653,0)</f>
        <v>0</v>
      </c>
      <c r="BG2653" s="102"/>
      <c r="BH2653" s="103"/>
      <c r="BI2653" s="90"/>
      <c r="BJ2653" s="91" t="n">
        <v>204</v>
      </c>
      <c r="BK2653" s="91" t="n">
        <f aca="false">BJ2653-BD2653+O2653</f>
        <v>204</v>
      </c>
      <c r="BL2653" s="104"/>
    </row>
    <row r="2654" s="105" customFormat="true" ht="15" hidden="false" customHeight="false" outlineLevel="0" collapsed="false">
      <c r="A2654" s="207" t="n">
        <v>2648</v>
      </c>
      <c r="B2654" s="94" t="n">
        <v>43525</v>
      </c>
      <c r="C2654" s="95"/>
      <c r="D2654" s="96"/>
      <c r="E2654" s="74" t="n">
        <v>20</v>
      </c>
      <c r="F2654" s="97" t="s">
        <v>1983</v>
      </c>
      <c r="G2654" s="98" t="n">
        <v>0</v>
      </c>
      <c r="H2654" s="98" t="n">
        <v>60</v>
      </c>
      <c r="I2654" s="208"/>
      <c r="J2654" s="208"/>
      <c r="K2654" s="208"/>
      <c r="L2654" s="208"/>
      <c r="M2654" s="208"/>
      <c r="N2654" s="209"/>
      <c r="O2654" s="79" t="n">
        <f aca="false">SUM(J2654:N2654)</f>
        <v>0</v>
      </c>
      <c r="P2654" s="210"/>
      <c r="Q2654" s="210"/>
      <c r="R2654" s="210"/>
      <c r="S2654" s="210"/>
      <c r="T2654" s="210"/>
      <c r="U2654" s="210"/>
      <c r="V2654" s="210"/>
      <c r="W2654" s="210"/>
      <c r="X2654" s="210"/>
      <c r="Y2654" s="210"/>
      <c r="Z2654" s="210"/>
      <c r="AA2654" s="211"/>
      <c r="AB2654" s="212"/>
      <c r="AC2654" s="213"/>
      <c r="AD2654" s="214"/>
      <c r="AE2654" s="215"/>
      <c r="AF2654" s="215"/>
      <c r="AG2654" s="215"/>
      <c r="AH2654" s="215"/>
      <c r="AI2654" s="215"/>
      <c r="AJ2654" s="215"/>
      <c r="AK2654" s="215"/>
      <c r="AL2654" s="215"/>
      <c r="AM2654" s="215"/>
      <c r="AN2654" s="209"/>
      <c r="AO2654" s="215"/>
      <c r="AP2654" s="215"/>
      <c r="AQ2654" s="215"/>
      <c r="AR2654" s="215"/>
      <c r="AS2654" s="215"/>
      <c r="AT2654" s="215"/>
      <c r="AU2654" s="215"/>
      <c r="AV2654" s="215"/>
      <c r="AW2654" s="215"/>
      <c r="AX2654" s="215"/>
      <c r="AY2654" s="215"/>
      <c r="AZ2654" s="215"/>
      <c r="BA2654" s="215"/>
      <c r="BB2654" s="215"/>
      <c r="BC2654" s="215"/>
      <c r="BD2654" s="85" t="n">
        <f aca="false">SUM(AC2654:BC2654)</f>
        <v>0</v>
      </c>
      <c r="BE2654" s="111" t="n">
        <f aca="false">IF((G2654+I2654+O2654-H2654-BD2654)&gt;=0,G2654+I2654+O2654-H2654-BD2654,0)</f>
        <v>0</v>
      </c>
      <c r="BF2654" s="112" t="n">
        <f aca="false">IF((H2654-I2654-O2654-G2654+BD2654)&gt;=0,H2654-I2654-O2654-G2654+BD2654,0)</f>
        <v>60</v>
      </c>
      <c r="BG2654" s="102"/>
      <c r="BH2654" s="103"/>
      <c r="BI2654" s="90"/>
      <c r="BJ2654" s="91" t="n">
        <v>-60</v>
      </c>
      <c r="BK2654" s="91" t="n">
        <f aca="false">BJ2654-BD2654+O2654</f>
        <v>-60</v>
      </c>
      <c r="BL2654" s="104"/>
    </row>
    <row r="2655" s="105" customFormat="true" ht="15" hidden="false" customHeight="false" outlineLevel="0" collapsed="false">
      <c r="A2655" s="207" t="n">
        <v>2649</v>
      </c>
      <c r="B2655" s="94" t="n">
        <v>43525</v>
      </c>
      <c r="C2655" s="95"/>
      <c r="D2655" s="96"/>
      <c r="E2655" s="74" t="n">
        <v>20</v>
      </c>
      <c r="F2655" s="97" t="s">
        <v>1984</v>
      </c>
      <c r="G2655" s="98" t="n">
        <v>0</v>
      </c>
      <c r="H2655" s="98" t="n">
        <v>180</v>
      </c>
      <c r="I2655" s="208"/>
      <c r="J2655" s="208"/>
      <c r="K2655" s="208"/>
      <c r="L2655" s="208"/>
      <c r="M2655" s="208"/>
      <c r="N2655" s="209"/>
      <c r="O2655" s="79" t="n">
        <f aca="false">SUM(J2655:N2655)</f>
        <v>0</v>
      </c>
      <c r="P2655" s="210"/>
      <c r="Q2655" s="210"/>
      <c r="R2655" s="210"/>
      <c r="S2655" s="210"/>
      <c r="T2655" s="210"/>
      <c r="U2655" s="210"/>
      <c r="V2655" s="210"/>
      <c r="W2655" s="210"/>
      <c r="X2655" s="210"/>
      <c r="Y2655" s="210"/>
      <c r="Z2655" s="210"/>
      <c r="AA2655" s="211"/>
      <c r="AB2655" s="212"/>
      <c r="AC2655" s="213"/>
      <c r="AD2655" s="214"/>
      <c r="AE2655" s="215"/>
      <c r="AF2655" s="215"/>
      <c r="AG2655" s="215"/>
      <c r="AH2655" s="215"/>
      <c r="AI2655" s="215"/>
      <c r="AJ2655" s="215"/>
      <c r="AK2655" s="215"/>
      <c r="AL2655" s="215"/>
      <c r="AM2655" s="215"/>
      <c r="AN2655" s="209"/>
      <c r="AO2655" s="215"/>
      <c r="AP2655" s="215"/>
      <c r="AQ2655" s="215"/>
      <c r="AR2655" s="215"/>
      <c r="AS2655" s="215"/>
      <c r="AT2655" s="215"/>
      <c r="AU2655" s="215"/>
      <c r="AV2655" s="215"/>
      <c r="AW2655" s="215"/>
      <c r="AX2655" s="215"/>
      <c r="AY2655" s="215"/>
      <c r="AZ2655" s="215"/>
      <c r="BA2655" s="215"/>
      <c r="BB2655" s="215"/>
      <c r="BC2655" s="215"/>
      <c r="BD2655" s="85" t="n">
        <f aca="false">SUM(AC2655:BC2655)</f>
        <v>0</v>
      </c>
      <c r="BE2655" s="111" t="n">
        <f aca="false">IF((G2655+I2655+O2655-H2655-BD2655)&gt;=0,G2655+I2655+O2655-H2655-BD2655,0)</f>
        <v>0</v>
      </c>
      <c r="BF2655" s="112" t="n">
        <f aca="false">IF((H2655-I2655-O2655-G2655+BD2655)&gt;=0,H2655-I2655-O2655-G2655+BD2655,0)</f>
        <v>180</v>
      </c>
      <c r="BG2655" s="102"/>
      <c r="BH2655" s="103"/>
      <c r="BI2655" s="90"/>
      <c r="BJ2655" s="91" t="n">
        <v>-180</v>
      </c>
      <c r="BK2655" s="91" t="n">
        <f aca="false">BJ2655-BD2655+O2655</f>
        <v>-180</v>
      </c>
      <c r="BL2655" s="104"/>
    </row>
    <row r="2656" s="93" customFormat="true" ht="15" hidden="false" customHeight="false" outlineLevel="0" collapsed="false">
      <c r="A2656" s="207" t="n">
        <v>2650</v>
      </c>
      <c r="B2656" s="71" t="n">
        <v>43525</v>
      </c>
      <c r="C2656" s="72"/>
      <c r="D2656" s="73"/>
      <c r="E2656" s="74" t="n">
        <v>72</v>
      </c>
      <c r="F2656" s="75" t="s">
        <v>1985</v>
      </c>
      <c r="G2656" s="76" t="n">
        <v>0</v>
      </c>
      <c r="H2656" s="76" t="n">
        <v>228</v>
      </c>
      <c r="I2656" s="208"/>
      <c r="J2656" s="208"/>
      <c r="K2656" s="208"/>
      <c r="L2656" s="208"/>
      <c r="M2656" s="208"/>
      <c r="N2656" s="209"/>
      <c r="O2656" s="79" t="n">
        <f aca="false">SUM(J2656:N2656)</f>
        <v>0</v>
      </c>
      <c r="P2656" s="215"/>
      <c r="Q2656" s="215"/>
      <c r="R2656" s="215"/>
      <c r="S2656" s="215"/>
      <c r="T2656" s="215"/>
      <c r="U2656" s="215"/>
      <c r="V2656" s="215"/>
      <c r="W2656" s="215"/>
      <c r="X2656" s="215"/>
      <c r="Y2656" s="215"/>
      <c r="Z2656" s="215"/>
      <c r="AA2656" s="217"/>
      <c r="AB2656" s="218"/>
      <c r="AC2656" s="213"/>
      <c r="AD2656" s="214"/>
      <c r="AE2656" s="215"/>
      <c r="AF2656" s="215"/>
      <c r="AG2656" s="215"/>
      <c r="AH2656" s="215"/>
      <c r="AI2656" s="215"/>
      <c r="AJ2656" s="215"/>
      <c r="AK2656" s="215"/>
      <c r="AL2656" s="215"/>
      <c r="AM2656" s="215"/>
      <c r="AN2656" s="209"/>
      <c r="AO2656" s="215"/>
      <c r="AP2656" s="215"/>
      <c r="AQ2656" s="215"/>
      <c r="AR2656" s="215"/>
      <c r="AS2656" s="215"/>
      <c r="AT2656" s="215"/>
      <c r="AU2656" s="215"/>
      <c r="AV2656" s="215"/>
      <c r="AW2656" s="215"/>
      <c r="AX2656" s="215"/>
      <c r="AY2656" s="215"/>
      <c r="AZ2656" s="215"/>
      <c r="BA2656" s="215"/>
      <c r="BB2656" s="215"/>
      <c r="BC2656" s="215"/>
      <c r="BD2656" s="85" t="n">
        <f aca="false">SUM(AC2656:BC2656)</f>
        <v>0</v>
      </c>
      <c r="BE2656" s="86" t="n">
        <f aca="false">IF((G2656+I2656+O2656-H2656-BD2656)&gt;=0,G2656+I2656+O2656-H2656-BD2656,0)</f>
        <v>0</v>
      </c>
      <c r="BF2656" s="87" t="n">
        <f aca="false">IF((H2656-I2656-O2656-G2656+BD2656)&gt;=0,H2656-I2656-O2656-G2656+BD2656,0)</f>
        <v>228</v>
      </c>
      <c r="BG2656" s="106"/>
      <c r="BH2656" s="107"/>
      <c r="BI2656" s="90"/>
      <c r="BJ2656" s="91" t="n">
        <v>-228</v>
      </c>
      <c r="BK2656" s="91" t="n">
        <f aca="false">BJ2656-BD2656+O2656</f>
        <v>-228</v>
      </c>
      <c r="BL2656" s="92"/>
    </row>
    <row r="2657" s="105" customFormat="true" ht="15" hidden="false" customHeight="false" outlineLevel="0" collapsed="false">
      <c r="A2657" s="207" t="n">
        <v>2651</v>
      </c>
      <c r="B2657" s="94" t="n">
        <v>43525</v>
      </c>
      <c r="C2657" s="95"/>
      <c r="D2657" s="96"/>
      <c r="E2657" s="74" t="n">
        <v>72</v>
      </c>
      <c r="F2657" s="97" t="s">
        <v>1986</v>
      </c>
      <c r="G2657" s="98" t="n">
        <v>0</v>
      </c>
      <c r="H2657" s="98" t="n">
        <v>216</v>
      </c>
      <c r="I2657" s="208"/>
      <c r="J2657" s="208"/>
      <c r="K2657" s="208"/>
      <c r="L2657" s="208"/>
      <c r="M2657" s="208"/>
      <c r="N2657" s="209"/>
      <c r="O2657" s="79" t="n">
        <f aca="false">SUM(J2657:N2657)</f>
        <v>0</v>
      </c>
      <c r="P2657" s="210"/>
      <c r="Q2657" s="210"/>
      <c r="R2657" s="210"/>
      <c r="S2657" s="210"/>
      <c r="T2657" s="210"/>
      <c r="U2657" s="210"/>
      <c r="V2657" s="210"/>
      <c r="W2657" s="210"/>
      <c r="X2657" s="210"/>
      <c r="Y2657" s="210"/>
      <c r="Z2657" s="210"/>
      <c r="AA2657" s="211"/>
      <c r="AB2657" s="212"/>
      <c r="AC2657" s="213"/>
      <c r="AD2657" s="214"/>
      <c r="AE2657" s="215"/>
      <c r="AF2657" s="215"/>
      <c r="AG2657" s="215"/>
      <c r="AH2657" s="215"/>
      <c r="AI2657" s="215"/>
      <c r="AJ2657" s="215"/>
      <c r="AK2657" s="215"/>
      <c r="AL2657" s="215"/>
      <c r="AM2657" s="215"/>
      <c r="AN2657" s="209"/>
      <c r="AO2657" s="215"/>
      <c r="AP2657" s="215"/>
      <c r="AQ2657" s="215"/>
      <c r="AR2657" s="215"/>
      <c r="AS2657" s="215"/>
      <c r="AT2657" s="215"/>
      <c r="AU2657" s="215"/>
      <c r="AV2657" s="215"/>
      <c r="AW2657" s="215"/>
      <c r="AX2657" s="215"/>
      <c r="AY2657" s="215"/>
      <c r="AZ2657" s="215"/>
      <c r="BA2657" s="215"/>
      <c r="BB2657" s="215"/>
      <c r="BC2657" s="215"/>
      <c r="BD2657" s="85" t="n">
        <f aca="false">SUM(AC2657:BC2657)</f>
        <v>0</v>
      </c>
      <c r="BE2657" s="111" t="n">
        <f aca="false">IF((G2657+I2657+O2657-H2657-BD2657)&gt;=0,G2657+I2657+O2657-H2657-BD2657,0)</f>
        <v>0</v>
      </c>
      <c r="BF2657" s="112" t="n">
        <f aca="false">IF((H2657-I2657-O2657-G2657+BD2657)&gt;=0,H2657-I2657-O2657-G2657+BD2657,0)</f>
        <v>216</v>
      </c>
      <c r="BG2657" s="102"/>
      <c r="BH2657" s="103"/>
      <c r="BI2657" s="90"/>
      <c r="BJ2657" s="91" t="n">
        <v>-216</v>
      </c>
      <c r="BK2657" s="91" t="n">
        <f aca="false">BJ2657-BD2657+O2657</f>
        <v>-216</v>
      </c>
      <c r="BL2657" s="104"/>
    </row>
    <row r="2658" s="105" customFormat="true" ht="15" hidden="false" customHeight="false" outlineLevel="0" collapsed="false">
      <c r="A2658" s="207" t="n">
        <v>2652</v>
      </c>
      <c r="B2658" s="94" t="n">
        <v>43525</v>
      </c>
      <c r="C2658" s="95"/>
      <c r="D2658" s="96"/>
      <c r="E2658" s="74" t="n">
        <v>72</v>
      </c>
      <c r="F2658" s="97" t="s">
        <v>1987</v>
      </c>
      <c r="G2658" s="98" t="n">
        <v>72</v>
      </c>
      <c r="H2658" s="98" t="n">
        <v>0</v>
      </c>
      <c r="I2658" s="208"/>
      <c r="J2658" s="208"/>
      <c r="K2658" s="208"/>
      <c r="L2658" s="208"/>
      <c r="M2658" s="208"/>
      <c r="N2658" s="209"/>
      <c r="O2658" s="79" t="n">
        <f aca="false">SUM(J2658:N2658)</f>
        <v>0</v>
      </c>
      <c r="P2658" s="210"/>
      <c r="Q2658" s="210"/>
      <c r="R2658" s="210"/>
      <c r="S2658" s="210"/>
      <c r="T2658" s="210"/>
      <c r="U2658" s="210"/>
      <c r="V2658" s="210"/>
      <c r="W2658" s="210"/>
      <c r="X2658" s="210"/>
      <c r="Y2658" s="210"/>
      <c r="Z2658" s="210"/>
      <c r="AA2658" s="211"/>
      <c r="AB2658" s="212"/>
      <c r="AC2658" s="213"/>
      <c r="AD2658" s="214"/>
      <c r="AE2658" s="215"/>
      <c r="AF2658" s="215"/>
      <c r="AG2658" s="215"/>
      <c r="AH2658" s="215"/>
      <c r="AI2658" s="215"/>
      <c r="AJ2658" s="215"/>
      <c r="AK2658" s="215"/>
      <c r="AL2658" s="215"/>
      <c r="AM2658" s="215"/>
      <c r="AN2658" s="209"/>
      <c r="AO2658" s="215"/>
      <c r="AP2658" s="215"/>
      <c r="AQ2658" s="215"/>
      <c r="AR2658" s="215"/>
      <c r="AS2658" s="215"/>
      <c r="AT2658" s="215"/>
      <c r="AU2658" s="215"/>
      <c r="AV2658" s="215"/>
      <c r="AW2658" s="215"/>
      <c r="AX2658" s="215"/>
      <c r="AY2658" s="215"/>
      <c r="AZ2658" s="215"/>
      <c r="BA2658" s="215"/>
      <c r="BB2658" s="215"/>
      <c r="BC2658" s="215"/>
      <c r="BD2658" s="85" t="n">
        <f aca="false">SUM(AC2658:BC2658)</f>
        <v>0</v>
      </c>
      <c r="BE2658" s="111" t="n">
        <f aca="false">IF((G2658+I2658+O2658-H2658-BD2658)&gt;=0,G2658+I2658+O2658-H2658-BD2658,0)</f>
        <v>72</v>
      </c>
      <c r="BF2658" s="112" t="n">
        <f aca="false">IF((H2658-I2658-O2658-G2658+BD2658)&gt;=0,H2658-I2658-O2658-G2658+BD2658,0)</f>
        <v>0</v>
      </c>
      <c r="BG2658" s="102"/>
      <c r="BH2658" s="103"/>
      <c r="BI2658" s="90"/>
      <c r="BJ2658" s="91" t="n">
        <v>72</v>
      </c>
      <c r="BK2658" s="91" t="n">
        <f aca="false">BJ2658-BD2658+O2658</f>
        <v>72</v>
      </c>
      <c r="BL2658" s="104"/>
    </row>
    <row r="2659" s="105" customFormat="true" ht="15" hidden="false" customHeight="false" outlineLevel="0" collapsed="false">
      <c r="A2659" s="207" t="n">
        <v>2653</v>
      </c>
      <c r="B2659" s="94" t="n">
        <v>43525</v>
      </c>
      <c r="C2659" s="95"/>
      <c r="D2659" s="96"/>
      <c r="E2659" s="74" t="n">
        <v>20</v>
      </c>
      <c r="F2659" s="97" t="s">
        <v>1988</v>
      </c>
      <c r="G2659" s="98" t="n">
        <v>0</v>
      </c>
      <c r="H2659" s="98" t="n">
        <v>60</v>
      </c>
      <c r="I2659" s="208"/>
      <c r="J2659" s="208"/>
      <c r="K2659" s="208"/>
      <c r="L2659" s="208"/>
      <c r="M2659" s="208"/>
      <c r="N2659" s="209"/>
      <c r="O2659" s="79" t="n">
        <f aca="false">SUM(J2659:N2659)</f>
        <v>0</v>
      </c>
      <c r="P2659" s="210"/>
      <c r="Q2659" s="210"/>
      <c r="R2659" s="210"/>
      <c r="S2659" s="210"/>
      <c r="T2659" s="210"/>
      <c r="U2659" s="210"/>
      <c r="V2659" s="210"/>
      <c r="W2659" s="210"/>
      <c r="X2659" s="210"/>
      <c r="Y2659" s="210"/>
      <c r="Z2659" s="210"/>
      <c r="AA2659" s="211"/>
      <c r="AB2659" s="212"/>
      <c r="AC2659" s="213"/>
      <c r="AD2659" s="214"/>
      <c r="AE2659" s="215"/>
      <c r="AF2659" s="215"/>
      <c r="AG2659" s="215"/>
      <c r="AH2659" s="215"/>
      <c r="AI2659" s="215"/>
      <c r="AJ2659" s="215"/>
      <c r="AK2659" s="215"/>
      <c r="AL2659" s="215"/>
      <c r="AM2659" s="215"/>
      <c r="AN2659" s="209"/>
      <c r="AO2659" s="215"/>
      <c r="AP2659" s="215"/>
      <c r="AQ2659" s="215"/>
      <c r="AR2659" s="215"/>
      <c r="AS2659" s="215"/>
      <c r="AT2659" s="215"/>
      <c r="AU2659" s="215"/>
      <c r="AV2659" s="215"/>
      <c r="AW2659" s="215"/>
      <c r="AX2659" s="215"/>
      <c r="AY2659" s="215"/>
      <c r="AZ2659" s="215"/>
      <c r="BA2659" s="215"/>
      <c r="BB2659" s="215"/>
      <c r="BC2659" s="215"/>
      <c r="BD2659" s="85" t="n">
        <f aca="false">SUM(AC2659:BC2659)</f>
        <v>0</v>
      </c>
      <c r="BE2659" s="111" t="n">
        <f aca="false">IF((G2659+I2659+O2659-H2659-BD2659)&gt;=0,G2659+I2659+O2659-H2659-BD2659,0)</f>
        <v>0</v>
      </c>
      <c r="BF2659" s="112" t="n">
        <f aca="false">IF((H2659-I2659-O2659-G2659+BD2659)&gt;=0,H2659-I2659-O2659-G2659+BD2659,0)</f>
        <v>60</v>
      </c>
      <c r="BG2659" s="102"/>
      <c r="BH2659" s="103"/>
      <c r="BI2659" s="90"/>
      <c r="BJ2659" s="91" t="n">
        <v>-60</v>
      </c>
      <c r="BK2659" s="91" t="n">
        <f aca="false">BJ2659-BD2659+O2659</f>
        <v>-60</v>
      </c>
      <c r="BL2659" s="104"/>
    </row>
    <row r="2660" s="105" customFormat="true" ht="15" hidden="false" customHeight="false" outlineLevel="0" collapsed="false">
      <c r="A2660" s="207" t="n">
        <v>2654</v>
      </c>
      <c r="B2660" s="94" t="n">
        <v>43525</v>
      </c>
      <c r="C2660" s="95"/>
      <c r="D2660" s="96"/>
      <c r="E2660" s="74" t="n">
        <v>72</v>
      </c>
      <c r="F2660" s="97" t="s">
        <v>1989</v>
      </c>
      <c r="G2660" s="98" t="n">
        <v>0</v>
      </c>
      <c r="H2660" s="98" t="n">
        <v>0</v>
      </c>
      <c r="I2660" s="208"/>
      <c r="J2660" s="208"/>
      <c r="K2660" s="208"/>
      <c r="L2660" s="208"/>
      <c r="M2660" s="208"/>
      <c r="N2660" s="209"/>
      <c r="O2660" s="79" t="n">
        <f aca="false">SUM(J2660:N2660)</f>
        <v>0</v>
      </c>
      <c r="P2660" s="210"/>
      <c r="Q2660" s="210"/>
      <c r="R2660" s="210"/>
      <c r="S2660" s="210"/>
      <c r="T2660" s="210"/>
      <c r="U2660" s="210"/>
      <c r="V2660" s="210"/>
      <c r="W2660" s="210"/>
      <c r="X2660" s="210"/>
      <c r="Y2660" s="210"/>
      <c r="Z2660" s="210"/>
      <c r="AA2660" s="211"/>
      <c r="AB2660" s="212"/>
      <c r="AC2660" s="213"/>
      <c r="AD2660" s="214"/>
      <c r="AE2660" s="215"/>
      <c r="AF2660" s="215"/>
      <c r="AG2660" s="215"/>
      <c r="AH2660" s="215"/>
      <c r="AI2660" s="215"/>
      <c r="AJ2660" s="215"/>
      <c r="AK2660" s="215"/>
      <c r="AL2660" s="215"/>
      <c r="AM2660" s="215"/>
      <c r="AN2660" s="209"/>
      <c r="AO2660" s="215"/>
      <c r="AP2660" s="215"/>
      <c r="AQ2660" s="215"/>
      <c r="AR2660" s="215"/>
      <c r="AS2660" s="215"/>
      <c r="AT2660" s="215"/>
      <c r="AU2660" s="215"/>
      <c r="AV2660" s="215"/>
      <c r="AW2660" s="215"/>
      <c r="AX2660" s="215"/>
      <c r="AY2660" s="215"/>
      <c r="AZ2660" s="215"/>
      <c r="BA2660" s="215"/>
      <c r="BB2660" s="215"/>
      <c r="BC2660" s="215"/>
      <c r="BD2660" s="85" t="n">
        <f aca="false">SUM(AC2660:BC2660)</f>
        <v>0</v>
      </c>
      <c r="BE2660" s="111" t="n">
        <f aca="false">IF((G2660+I2660+O2660-H2660-BD2660)&gt;=0,G2660+I2660+O2660-H2660-BD2660,0)</f>
        <v>0</v>
      </c>
      <c r="BF2660" s="112" t="n">
        <f aca="false">IF((H2660-I2660-O2660-G2660+BD2660)&gt;=0,H2660-I2660-O2660-G2660+BD2660,0)</f>
        <v>0</v>
      </c>
      <c r="BG2660" s="102"/>
      <c r="BH2660" s="103"/>
      <c r="BI2660" s="90"/>
      <c r="BJ2660" s="91" t="n">
        <v>0</v>
      </c>
      <c r="BK2660" s="91" t="n">
        <f aca="false">BJ2660-BD2660+O2660</f>
        <v>0</v>
      </c>
      <c r="BL2660" s="104"/>
    </row>
    <row r="2661" s="105" customFormat="true" ht="15" hidden="false" customHeight="false" outlineLevel="0" collapsed="false">
      <c r="A2661" s="207" t="n">
        <v>2655</v>
      </c>
      <c r="B2661" s="94" t="n">
        <v>43525</v>
      </c>
      <c r="C2661" s="95"/>
      <c r="D2661" s="96"/>
      <c r="E2661" s="74" t="n">
        <v>72</v>
      </c>
      <c r="F2661" s="97" t="s">
        <v>1990</v>
      </c>
      <c r="G2661" s="98" t="n">
        <v>0</v>
      </c>
      <c r="H2661" s="98" t="n">
        <v>216</v>
      </c>
      <c r="I2661" s="208"/>
      <c r="J2661" s="208"/>
      <c r="K2661" s="208"/>
      <c r="L2661" s="208"/>
      <c r="M2661" s="208"/>
      <c r="N2661" s="209"/>
      <c r="O2661" s="79" t="n">
        <f aca="false">SUM(J2661:N2661)</f>
        <v>0</v>
      </c>
      <c r="P2661" s="210"/>
      <c r="Q2661" s="210"/>
      <c r="R2661" s="210"/>
      <c r="S2661" s="210"/>
      <c r="T2661" s="210"/>
      <c r="U2661" s="210"/>
      <c r="V2661" s="210"/>
      <c r="W2661" s="210"/>
      <c r="X2661" s="210"/>
      <c r="Y2661" s="210"/>
      <c r="Z2661" s="210"/>
      <c r="AA2661" s="211"/>
      <c r="AB2661" s="212"/>
      <c r="AC2661" s="213"/>
      <c r="AD2661" s="214"/>
      <c r="AE2661" s="215"/>
      <c r="AF2661" s="215"/>
      <c r="AG2661" s="215"/>
      <c r="AH2661" s="215"/>
      <c r="AI2661" s="215"/>
      <c r="AJ2661" s="215"/>
      <c r="AK2661" s="215"/>
      <c r="AL2661" s="215"/>
      <c r="AM2661" s="215"/>
      <c r="AN2661" s="209"/>
      <c r="AO2661" s="215"/>
      <c r="AP2661" s="215"/>
      <c r="AQ2661" s="215"/>
      <c r="AR2661" s="215"/>
      <c r="AS2661" s="215"/>
      <c r="AT2661" s="215"/>
      <c r="AU2661" s="215"/>
      <c r="AV2661" s="215"/>
      <c r="AW2661" s="215"/>
      <c r="AX2661" s="215"/>
      <c r="AY2661" s="215"/>
      <c r="AZ2661" s="215"/>
      <c r="BA2661" s="215"/>
      <c r="BB2661" s="215"/>
      <c r="BC2661" s="215"/>
      <c r="BD2661" s="85" t="n">
        <f aca="false">SUM(AC2661:BC2661)</f>
        <v>0</v>
      </c>
      <c r="BE2661" s="111" t="n">
        <f aca="false">IF((G2661+I2661+O2661-H2661-BD2661)&gt;=0,G2661+I2661+O2661-H2661-BD2661,0)</f>
        <v>0</v>
      </c>
      <c r="BF2661" s="112" t="n">
        <f aca="false">IF((H2661-I2661-O2661-G2661+BD2661)&gt;=0,H2661-I2661-O2661-G2661+BD2661,0)</f>
        <v>216</v>
      </c>
      <c r="BG2661" s="102"/>
      <c r="BH2661" s="103"/>
      <c r="BI2661" s="90"/>
      <c r="BJ2661" s="91" t="n">
        <v>-216</v>
      </c>
      <c r="BK2661" s="91" t="n">
        <f aca="false">BJ2661-BD2661+O2661</f>
        <v>-216</v>
      </c>
      <c r="BL2661" s="104"/>
    </row>
    <row r="2662" s="105" customFormat="true" ht="15" hidden="false" customHeight="false" outlineLevel="0" collapsed="false">
      <c r="A2662" s="207" t="n">
        <v>2656</v>
      </c>
      <c r="B2662" s="94" t="n">
        <v>43525</v>
      </c>
      <c r="C2662" s="95"/>
      <c r="D2662" s="96"/>
      <c r="E2662" s="74" t="n">
        <v>20</v>
      </c>
      <c r="F2662" s="97" t="s">
        <v>1991</v>
      </c>
      <c r="G2662" s="98" t="n">
        <v>0</v>
      </c>
      <c r="H2662" s="98" t="n">
        <v>60</v>
      </c>
      <c r="I2662" s="208"/>
      <c r="J2662" s="208"/>
      <c r="K2662" s="208"/>
      <c r="L2662" s="208"/>
      <c r="M2662" s="208"/>
      <c r="N2662" s="209"/>
      <c r="O2662" s="79" t="n">
        <f aca="false">SUM(J2662:N2662)</f>
        <v>0</v>
      </c>
      <c r="P2662" s="210"/>
      <c r="Q2662" s="210"/>
      <c r="R2662" s="210"/>
      <c r="S2662" s="210"/>
      <c r="T2662" s="210"/>
      <c r="U2662" s="210"/>
      <c r="V2662" s="210"/>
      <c r="W2662" s="210"/>
      <c r="X2662" s="210"/>
      <c r="Y2662" s="210"/>
      <c r="Z2662" s="210"/>
      <c r="AA2662" s="211"/>
      <c r="AB2662" s="212"/>
      <c r="AC2662" s="213"/>
      <c r="AD2662" s="214"/>
      <c r="AE2662" s="215"/>
      <c r="AF2662" s="215"/>
      <c r="AG2662" s="215"/>
      <c r="AH2662" s="215"/>
      <c r="AI2662" s="215"/>
      <c r="AJ2662" s="215"/>
      <c r="AK2662" s="215"/>
      <c r="AL2662" s="215"/>
      <c r="AM2662" s="215"/>
      <c r="AN2662" s="209"/>
      <c r="AO2662" s="215"/>
      <c r="AP2662" s="215"/>
      <c r="AQ2662" s="215"/>
      <c r="AR2662" s="215"/>
      <c r="AS2662" s="215"/>
      <c r="AT2662" s="215"/>
      <c r="AU2662" s="215"/>
      <c r="AV2662" s="215"/>
      <c r="AW2662" s="215"/>
      <c r="AX2662" s="215"/>
      <c r="AY2662" s="215"/>
      <c r="AZ2662" s="215"/>
      <c r="BA2662" s="215"/>
      <c r="BB2662" s="215"/>
      <c r="BC2662" s="215"/>
      <c r="BD2662" s="85" t="n">
        <f aca="false">SUM(AC2662:BC2662)</f>
        <v>0</v>
      </c>
      <c r="BE2662" s="111" t="n">
        <f aca="false">IF((G2662+I2662+O2662-H2662-BD2662)&gt;=0,G2662+I2662+O2662-H2662-BD2662,0)</f>
        <v>0</v>
      </c>
      <c r="BF2662" s="112" t="n">
        <f aca="false">IF((H2662-I2662-O2662-G2662+BD2662)&gt;=0,H2662-I2662-O2662-G2662+BD2662,0)</f>
        <v>60</v>
      </c>
      <c r="BG2662" s="102"/>
      <c r="BH2662" s="103"/>
      <c r="BI2662" s="90"/>
      <c r="BJ2662" s="91" t="n">
        <v>-60</v>
      </c>
      <c r="BK2662" s="91" t="n">
        <f aca="false">BJ2662-BD2662+O2662</f>
        <v>-60</v>
      </c>
      <c r="BL2662" s="104"/>
    </row>
    <row r="2663" s="105" customFormat="true" ht="15" hidden="false" customHeight="false" outlineLevel="0" collapsed="false">
      <c r="A2663" s="207" t="n">
        <v>2657</v>
      </c>
      <c r="B2663" s="94" t="n">
        <v>43525</v>
      </c>
      <c r="C2663" s="95"/>
      <c r="D2663" s="96"/>
      <c r="E2663" s="74" t="n">
        <v>72</v>
      </c>
      <c r="F2663" s="97" t="s">
        <v>1992</v>
      </c>
      <c r="G2663" s="98" t="n">
        <v>0</v>
      </c>
      <c r="H2663" s="98" t="n">
        <v>144</v>
      </c>
      <c r="I2663" s="208"/>
      <c r="J2663" s="208"/>
      <c r="K2663" s="208"/>
      <c r="L2663" s="208"/>
      <c r="M2663" s="208"/>
      <c r="N2663" s="209"/>
      <c r="O2663" s="79" t="n">
        <f aca="false">SUM(J2663:N2663)</f>
        <v>0</v>
      </c>
      <c r="P2663" s="210"/>
      <c r="Q2663" s="210"/>
      <c r="R2663" s="210"/>
      <c r="S2663" s="210"/>
      <c r="T2663" s="210"/>
      <c r="U2663" s="210"/>
      <c r="V2663" s="210"/>
      <c r="W2663" s="210"/>
      <c r="X2663" s="210"/>
      <c r="Y2663" s="210"/>
      <c r="Z2663" s="210"/>
      <c r="AA2663" s="211"/>
      <c r="AB2663" s="212"/>
      <c r="AC2663" s="213"/>
      <c r="AD2663" s="214"/>
      <c r="AE2663" s="215"/>
      <c r="AF2663" s="215"/>
      <c r="AG2663" s="215"/>
      <c r="AH2663" s="215"/>
      <c r="AI2663" s="215"/>
      <c r="AJ2663" s="215"/>
      <c r="AK2663" s="215"/>
      <c r="AL2663" s="215"/>
      <c r="AM2663" s="215"/>
      <c r="AN2663" s="209"/>
      <c r="AO2663" s="215"/>
      <c r="AP2663" s="215"/>
      <c r="AQ2663" s="215"/>
      <c r="AR2663" s="215"/>
      <c r="AS2663" s="215"/>
      <c r="AT2663" s="215"/>
      <c r="AU2663" s="215"/>
      <c r="AV2663" s="215"/>
      <c r="AW2663" s="215"/>
      <c r="AX2663" s="215"/>
      <c r="AY2663" s="215"/>
      <c r="AZ2663" s="215"/>
      <c r="BA2663" s="215"/>
      <c r="BB2663" s="215"/>
      <c r="BC2663" s="215"/>
      <c r="BD2663" s="85" t="n">
        <f aca="false">SUM(AC2663:BC2663)</f>
        <v>0</v>
      </c>
      <c r="BE2663" s="111" t="n">
        <f aca="false">IF((G2663+I2663+O2663-H2663-BD2663)&gt;=0,G2663+I2663+O2663-H2663-BD2663,0)</f>
        <v>0</v>
      </c>
      <c r="BF2663" s="112" t="n">
        <f aca="false">IF((H2663-I2663-O2663-G2663+BD2663)&gt;=0,H2663-I2663-O2663-G2663+BD2663,0)</f>
        <v>144</v>
      </c>
      <c r="BG2663" s="102"/>
      <c r="BH2663" s="103"/>
      <c r="BI2663" s="90"/>
      <c r="BJ2663" s="91" t="n">
        <v>-144</v>
      </c>
      <c r="BK2663" s="91" t="n">
        <f aca="false">BJ2663-BD2663+O2663</f>
        <v>-144</v>
      </c>
      <c r="BL2663" s="104"/>
    </row>
    <row r="2664" s="105" customFormat="true" ht="15" hidden="false" customHeight="false" outlineLevel="0" collapsed="false">
      <c r="A2664" s="207" t="n">
        <v>2658</v>
      </c>
      <c r="B2664" s="94" t="n">
        <v>43525</v>
      </c>
      <c r="C2664" s="95"/>
      <c r="D2664" s="96"/>
      <c r="E2664" s="74" t="n">
        <v>72</v>
      </c>
      <c r="F2664" s="97" t="s">
        <v>1993</v>
      </c>
      <c r="G2664" s="98" t="n">
        <v>0</v>
      </c>
      <c r="H2664" s="98" t="n">
        <v>288</v>
      </c>
      <c r="I2664" s="208"/>
      <c r="J2664" s="208"/>
      <c r="K2664" s="208"/>
      <c r="L2664" s="208"/>
      <c r="M2664" s="208"/>
      <c r="N2664" s="209"/>
      <c r="O2664" s="79" t="n">
        <f aca="false">SUM(J2664:N2664)</f>
        <v>0</v>
      </c>
      <c r="P2664" s="210"/>
      <c r="Q2664" s="210"/>
      <c r="R2664" s="210"/>
      <c r="S2664" s="210"/>
      <c r="T2664" s="210"/>
      <c r="U2664" s="210"/>
      <c r="V2664" s="210"/>
      <c r="W2664" s="210"/>
      <c r="X2664" s="210"/>
      <c r="Y2664" s="210"/>
      <c r="Z2664" s="210"/>
      <c r="AA2664" s="211"/>
      <c r="AB2664" s="212"/>
      <c r="AC2664" s="213"/>
      <c r="AD2664" s="214"/>
      <c r="AE2664" s="215"/>
      <c r="AF2664" s="215"/>
      <c r="AG2664" s="215"/>
      <c r="AH2664" s="215"/>
      <c r="AI2664" s="215"/>
      <c r="AJ2664" s="215"/>
      <c r="AK2664" s="215"/>
      <c r="AL2664" s="215"/>
      <c r="AM2664" s="215"/>
      <c r="AN2664" s="209"/>
      <c r="AO2664" s="215"/>
      <c r="AP2664" s="215"/>
      <c r="AQ2664" s="215"/>
      <c r="AR2664" s="215"/>
      <c r="AS2664" s="215"/>
      <c r="AT2664" s="215"/>
      <c r="AU2664" s="215"/>
      <c r="AV2664" s="215"/>
      <c r="AW2664" s="215"/>
      <c r="AX2664" s="215"/>
      <c r="AY2664" s="215"/>
      <c r="AZ2664" s="215"/>
      <c r="BA2664" s="215"/>
      <c r="BB2664" s="215"/>
      <c r="BC2664" s="215"/>
      <c r="BD2664" s="85" t="n">
        <f aca="false">SUM(AC2664:BC2664)</f>
        <v>0</v>
      </c>
      <c r="BE2664" s="111" t="n">
        <f aca="false">IF((G2664+I2664+O2664-H2664-BD2664)&gt;=0,G2664+I2664+O2664-H2664-BD2664,0)</f>
        <v>0</v>
      </c>
      <c r="BF2664" s="112" t="n">
        <f aca="false">IF((H2664-I2664-O2664-G2664+BD2664)&gt;=0,H2664-I2664-O2664-G2664+BD2664,0)</f>
        <v>288</v>
      </c>
      <c r="BG2664" s="102"/>
      <c r="BH2664" s="103"/>
      <c r="BI2664" s="90"/>
      <c r="BJ2664" s="91" t="n">
        <v>-288</v>
      </c>
      <c r="BK2664" s="91" t="n">
        <f aca="false">BJ2664-BD2664+O2664</f>
        <v>-288</v>
      </c>
      <c r="BL2664" s="104"/>
    </row>
    <row r="2665" s="105" customFormat="true" ht="15" hidden="false" customHeight="false" outlineLevel="0" collapsed="false">
      <c r="A2665" s="207" t="n">
        <v>2659</v>
      </c>
      <c r="B2665" s="94" t="n">
        <v>43525</v>
      </c>
      <c r="C2665" s="95"/>
      <c r="D2665" s="96"/>
      <c r="E2665" s="74" t="n">
        <v>72</v>
      </c>
      <c r="F2665" s="97"/>
      <c r="G2665" s="98" t="n">
        <v>0</v>
      </c>
      <c r="H2665" s="98" t="n">
        <v>216</v>
      </c>
      <c r="I2665" s="208"/>
      <c r="J2665" s="208"/>
      <c r="K2665" s="208"/>
      <c r="L2665" s="208"/>
      <c r="M2665" s="208"/>
      <c r="N2665" s="209"/>
      <c r="O2665" s="79" t="n">
        <f aca="false">SUM(J2665:N2665)</f>
        <v>0</v>
      </c>
      <c r="P2665" s="210"/>
      <c r="Q2665" s="210"/>
      <c r="R2665" s="210"/>
      <c r="S2665" s="210"/>
      <c r="T2665" s="210"/>
      <c r="U2665" s="210"/>
      <c r="V2665" s="210"/>
      <c r="W2665" s="210"/>
      <c r="X2665" s="210"/>
      <c r="Y2665" s="210"/>
      <c r="Z2665" s="210"/>
      <c r="AA2665" s="211"/>
      <c r="AB2665" s="212"/>
      <c r="AC2665" s="213"/>
      <c r="AD2665" s="214"/>
      <c r="AE2665" s="215"/>
      <c r="AF2665" s="215"/>
      <c r="AG2665" s="215"/>
      <c r="AH2665" s="215"/>
      <c r="AI2665" s="215"/>
      <c r="AJ2665" s="215"/>
      <c r="AK2665" s="215"/>
      <c r="AL2665" s="215"/>
      <c r="AM2665" s="215"/>
      <c r="AN2665" s="209"/>
      <c r="AO2665" s="215"/>
      <c r="AP2665" s="215"/>
      <c r="AQ2665" s="215"/>
      <c r="AR2665" s="215"/>
      <c r="AS2665" s="215"/>
      <c r="AT2665" s="215"/>
      <c r="AU2665" s="215"/>
      <c r="AV2665" s="215"/>
      <c r="AW2665" s="215"/>
      <c r="AX2665" s="215"/>
      <c r="AY2665" s="215"/>
      <c r="AZ2665" s="215"/>
      <c r="BA2665" s="215"/>
      <c r="BB2665" s="215"/>
      <c r="BC2665" s="215"/>
      <c r="BD2665" s="85" t="n">
        <f aca="false">SUM(AC2665:BC2665)</f>
        <v>0</v>
      </c>
      <c r="BE2665" s="111" t="n">
        <f aca="false">IF((G2665+I2665+O2665-H2665-BD2665)&gt;=0,G2665+I2665+O2665-H2665-BD2665,0)</f>
        <v>0</v>
      </c>
      <c r="BF2665" s="112" t="n">
        <f aca="false">IF((H2665-I2665-O2665-G2665+BD2665)&gt;=0,H2665-I2665-O2665-G2665+BD2665,0)</f>
        <v>216</v>
      </c>
      <c r="BG2665" s="102"/>
      <c r="BH2665" s="103"/>
      <c r="BI2665" s="90"/>
      <c r="BJ2665" s="91" t="n">
        <v>-216</v>
      </c>
      <c r="BK2665" s="91" t="n">
        <f aca="false">BJ2665-BD2665+O2665</f>
        <v>-216</v>
      </c>
      <c r="BL2665" s="104"/>
    </row>
    <row r="2666" s="105" customFormat="true" ht="15" hidden="false" customHeight="false" outlineLevel="0" collapsed="false">
      <c r="A2666" s="207" t="n">
        <v>2660</v>
      </c>
      <c r="B2666" s="94" t="n">
        <v>43525</v>
      </c>
      <c r="C2666" s="95"/>
      <c r="D2666" s="96"/>
      <c r="E2666" s="74" t="n">
        <v>72</v>
      </c>
      <c r="F2666" s="97" t="s">
        <v>1608</v>
      </c>
      <c r="G2666" s="98" t="n">
        <v>0</v>
      </c>
      <c r="H2666" s="98" t="n">
        <v>72</v>
      </c>
      <c r="I2666" s="208"/>
      <c r="J2666" s="208"/>
      <c r="K2666" s="208"/>
      <c r="L2666" s="208"/>
      <c r="M2666" s="208"/>
      <c r="N2666" s="209"/>
      <c r="O2666" s="79" t="n">
        <f aca="false">SUM(J2666:N2666)</f>
        <v>0</v>
      </c>
      <c r="P2666" s="215"/>
      <c r="Q2666" s="215"/>
      <c r="R2666" s="215"/>
      <c r="S2666" s="215"/>
      <c r="T2666" s="210"/>
      <c r="U2666" s="210"/>
      <c r="V2666" s="210"/>
      <c r="W2666" s="210"/>
      <c r="X2666" s="210"/>
      <c r="Y2666" s="210"/>
      <c r="Z2666" s="210"/>
      <c r="AA2666" s="211"/>
      <c r="AB2666" s="212"/>
      <c r="AC2666" s="213"/>
      <c r="AD2666" s="214"/>
      <c r="AE2666" s="215"/>
      <c r="AF2666" s="215"/>
      <c r="AG2666" s="215"/>
      <c r="AH2666" s="215"/>
      <c r="AI2666" s="215"/>
      <c r="AJ2666" s="215"/>
      <c r="AK2666" s="215"/>
      <c r="AL2666" s="215"/>
      <c r="AM2666" s="215"/>
      <c r="AN2666" s="209"/>
      <c r="AO2666" s="215"/>
      <c r="AP2666" s="215"/>
      <c r="AQ2666" s="215"/>
      <c r="AR2666" s="215"/>
      <c r="AS2666" s="215"/>
      <c r="AT2666" s="215"/>
      <c r="AU2666" s="215"/>
      <c r="AV2666" s="215"/>
      <c r="AW2666" s="215"/>
      <c r="AX2666" s="215"/>
      <c r="AY2666" s="215"/>
      <c r="AZ2666" s="215"/>
      <c r="BA2666" s="215"/>
      <c r="BB2666" s="215"/>
      <c r="BC2666" s="215"/>
      <c r="BD2666" s="85" t="n">
        <f aca="false">SUM(AC2666:BC2666)</f>
        <v>0</v>
      </c>
      <c r="BE2666" s="111" t="n">
        <f aca="false">IF((G2666+I2666+O2666-H2666-BD2666)&gt;=0,G2666+I2666+O2666-H2666-BD2666,0)</f>
        <v>0</v>
      </c>
      <c r="BF2666" s="112" t="n">
        <f aca="false">IF((H2666-I2666-O2666-G2666+BD2666)&gt;=0,H2666-I2666-O2666-G2666+BD2666,0)</f>
        <v>72</v>
      </c>
      <c r="BG2666" s="102" t="n">
        <v>43544</v>
      </c>
      <c r="BH2666" s="103"/>
      <c r="BI2666" s="90"/>
      <c r="BJ2666" s="91" t="n">
        <v>-72</v>
      </c>
      <c r="BK2666" s="91" t="n">
        <f aca="false">BJ2666-BD2666+O2666</f>
        <v>-72</v>
      </c>
      <c r="BL2666" s="104"/>
    </row>
    <row r="2667" s="105" customFormat="true" ht="15" hidden="false" customHeight="false" outlineLevel="0" collapsed="false">
      <c r="A2667" s="207" t="n">
        <v>2661</v>
      </c>
      <c r="B2667" s="94" t="n">
        <v>43525</v>
      </c>
      <c r="C2667" s="95"/>
      <c r="D2667" s="96"/>
      <c r="E2667" s="74" t="n">
        <v>72</v>
      </c>
      <c r="F2667" s="97" t="s">
        <v>1994</v>
      </c>
      <c r="G2667" s="98" t="n">
        <v>0</v>
      </c>
      <c r="H2667" s="98" t="n">
        <v>0</v>
      </c>
      <c r="I2667" s="208"/>
      <c r="J2667" s="208"/>
      <c r="K2667" s="208"/>
      <c r="L2667" s="208"/>
      <c r="M2667" s="208"/>
      <c r="N2667" s="209"/>
      <c r="O2667" s="79" t="n">
        <f aca="false">SUM(J2667:N2667)</f>
        <v>0</v>
      </c>
      <c r="P2667" s="210"/>
      <c r="Q2667" s="210"/>
      <c r="R2667" s="210"/>
      <c r="S2667" s="210"/>
      <c r="T2667" s="210"/>
      <c r="U2667" s="210"/>
      <c r="V2667" s="210"/>
      <c r="W2667" s="210"/>
      <c r="X2667" s="210"/>
      <c r="Y2667" s="210"/>
      <c r="Z2667" s="210"/>
      <c r="AA2667" s="211"/>
      <c r="AB2667" s="212"/>
      <c r="AC2667" s="213"/>
      <c r="AD2667" s="214"/>
      <c r="AE2667" s="215"/>
      <c r="AF2667" s="215"/>
      <c r="AG2667" s="215"/>
      <c r="AH2667" s="215"/>
      <c r="AI2667" s="215"/>
      <c r="AJ2667" s="215"/>
      <c r="AK2667" s="215"/>
      <c r="AL2667" s="215"/>
      <c r="AM2667" s="215"/>
      <c r="AN2667" s="209"/>
      <c r="AO2667" s="215"/>
      <c r="AP2667" s="215"/>
      <c r="AQ2667" s="215"/>
      <c r="AR2667" s="215"/>
      <c r="AS2667" s="215"/>
      <c r="AT2667" s="215"/>
      <c r="AU2667" s="215"/>
      <c r="AV2667" s="215"/>
      <c r="AW2667" s="215"/>
      <c r="AX2667" s="215"/>
      <c r="AY2667" s="215"/>
      <c r="AZ2667" s="215"/>
      <c r="BA2667" s="215"/>
      <c r="BB2667" s="215"/>
      <c r="BC2667" s="215"/>
      <c r="BD2667" s="85" t="n">
        <f aca="false">SUM(AC2667:BC2667)</f>
        <v>0</v>
      </c>
      <c r="BE2667" s="111" t="n">
        <f aca="false">IF((G2667+I2667+O2667-H2667-BD2667)&gt;=0,G2667+I2667+O2667-H2667-BD2667,0)</f>
        <v>0</v>
      </c>
      <c r="BF2667" s="112" t="n">
        <f aca="false">IF((H2667-I2667-O2667-G2667+BD2667)&gt;=0,H2667-I2667-O2667-G2667+BD2667,0)</f>
        <v>0</v>
      </c>
      <c r="BG2667" s="102"/>
      <c r="BH2667" s="103"/>
      <c r="BI2667" s="90"/>
      <c r="BJ2667" s="91" t="n">
        <v>0</v>
      </c>
      <c r="BK2667" s="91" t="n">
        <f aca="false">BJ2667-BD2667+O2667</f>
        <v>0</v>
      </c>
      <c r="BL2667" s="104"/>
    </row>
    <row r="2668" s="105" customFormat="true" ht="15" hidden="false" customHeight="false" outlineLevel="0" collapsed="false">
      <c r="A2668" s="207" t="n">
        <v>2662</v>
      </c>
      <c r="B2668" s="94" t="n">
        <v>43525</v>
      </c>
      <c r="C2668" s="95"/>
      <c r="D2668" s="96"/>
      <c r="E2668" s="74" t="n">
        <v>72</v>
      </c>
      <c r="F2668" s="97" t="s">
        <v>1995</v>
      </c>
      <c r="G2668" s="98" t="n">
        <v>216</v>
      </c>
      <c r="H2668" s="98" t="n">
        <v>0</v>
      </c>
      <c r="I2668" s="208"/>
      <c r="J2668" s="208"/>
      <c r="K2668" s="208"/>
      <c r="L2668" s="208"/>
      <c r="M2668" s="208"/>
      <c r="N2668" s="209"/>
      <c r="O2668" s="79" t="n">
        <f aca="false">SUM(J2668:N2668)</f>
        <v>0</v>
      </c>
      <c r="P2668" s="210"/>
      <c r="Q2668" s="210"/>
      <c r="R2668" s="210"/>
      <c r="S2668" s="210"/>
      <c r="T2668" s="210"/>
      <c r="U2668" s="210"/>
      <c r="V2668" s="210"/>
      <c r="W2668" s="210"/>
      <c r="X2668" s="210"/>
      <c r="Y2668" s="210"/>
      <c r="Z2668" s="210"/>
      <c r="AA2668" s="211"/>
      <c r="AB2668" s="212"/>
      <c r="AC2668" s="213"/>
      <c r="AD2668" s="214"/>
      <c r="AE2668" s="215"/>
      <c r="AF2668" s="215"/>
      <c r="AG2668" s="215"/>
      <c r="AH2668" s="215"/>
      <c r="AI2668" s="215"/>
      <c r="AJ2668" s="215"/>
      <c r="AK2668" s="215"/>
      <c r="AL2668" s="215"/>
      <c r="AM2668" s="215"/>
      <c r="AN2668" s="209"/>
      <c r="AO2668" s="215"/>
      <c r="AP2668" s="215"/>
      <c r="AQ2668" s="215"/>
      <c r="AR2668" s="215"/>
      <c r="AS2668" s="215"/>
      <c r="AT2668" s="215"/>
      <c r="AU2668" s="215"/>
      <c r="AV2668" s="215"/>
      <c r="AW2668" s="215"/>
      <c r="AX2668" s="215"/>
      <c r="AY2668" s="215"/>
      <c r="AZ2668" s="215"/>
      <c r="BA2668" s="215"/>
      <c r="BB2668" s="215"/>
      <c r="BC2668" s="215"/>
      <c r="BD2668" s="85" t="n">
        <f aca="false">SUM(AC2668:BC2668)</f>
        <v>0</v>
      </c>
      <c r="BE2668" s="111" t="n">
        <f aca="false">IF((G2668+I2668+O2668-H2668-BD2668)&gt;=0,G2668+I2668+O2668-H2668-BD2668,0)</f>
        <v>216</v>
      </c>
      <c r="BF2668" s="112" t="n">
        <f aca="false">IF((H2668-I2668-O2668-G2668+BD2668)&gt;=0,H2668-I2668-O2668-G2668+BD2668,0)</f>
        <v>0</v>
      </c>
      <c r="BG2668" s="102" t="n">
        <v>43543</v>
      </c>
      <c r="BH2668" s="103"/>
      <c r="BI2668" s="90"/>
      <c r="BJ2668" s="91" t="n">
        <v>216</v>
      </c>
      <c r="BK2668" s="91" t="n">
        <f aca="false">BJ2668-BD2668+O2668</f>
        <v>216</v>
      </c>
      <c r="BL2668" s="104"/>
    </row>
    <row r="2669" s="105" customFormat="true" ht="15" hidden="false" customHeight="false" outlineLevel="0" collapsed="false">
      <c r="A2669" s="207" t="n">
        <v>2663</v>
      </c>
      <c r="B2669" s="94" t="n">
        <v>43525</v>
      </c>
      <c r="C2669" s="95"/>
      <c r="D2669" s="96"/>
      <c r="E2669" s="74" t="n">
        <v>72</v>
      </c>
      <c r="F2669" s="97" t="s">
        <v>1996</v>
      </c>
      <c r="G2669" s="98" t="n">
        <v>0</v>
      </c>
      <c r="H2669" s="98" t="n">
        <v>216</v>
      </c>
      <c r="I2669" s="208"/>
      <c r="J2669" s="208"/>
      <c r="K2669" s="208"/>
      <c r="L2669" s="208"/>
      <c r="M2669" s="208"/>
      <c r="N2669" s="209"/>
      <c r="O2669" s="79" t="n">
        <f aca="false">SUM(J2669:N2669)</f>
        <v>0</v>
      </c>
      <c r="P2669" s="210"/>
      <c r="Q2669" s="210"/>
      <c r="R2669" s="210"/>
      <c r="S2669" s="210"/>
      <c r="T2669" s="210"/>
      <c r="U2669" s="210"/>
      <c r="V2669" s="210"/>
      <c r="W2669" s="210"/>
      <c r="X2669" s="210"/>
      <c r="Y2669" s="210"/>
      <c r="Z2669" s="210"/>
      <c r="AA2669" s="211"/>
      <c r="AB2669" s="212"/>
      <c r="AC2669" s="213"/>
      <c r="AD2669" s="214"/>
      <c r="AE2669" s="215"/>
      <c r="AF2669" s="215"/>
      <c r="AG2669" s="215"/>
      <c r="AH2669" s="215"/>
      <c r="AI2669" s="215"/>
      <c r="AJ2669" s="215"/>
      <c r="AK2669" s="215"/>
      <c r="AL2669" s="215"/>
      <c r="AM2669" s="215"/>
      <c r="AN2669" s="209"/>
      <c r="AO2669" s="215"/>
      <c r="AP2669" s="215"/>
      <c r="AQ2669" s="215"/>
      <c r="AR2669" s="215"/>
      <c r="AS2669" s="215"/>
      <c r="AT2669" s="215"/>
      <c r="AU2669" s="215"/>
      <c r="AV2669" s="215"/>
      <c r="AW2669" s="215"/>
      <c r="AX2669" s="215"/>
      <c r="AY2669" s="215"/>
      <c r="AZ2669" s="215"/>
      <c r="BA2669" s="215"/>
      <c r="BB2669" s="215"/>
      <c r="BC2669" s="215"/>
      <c r="BD2669" s="85" t="n">
        <f aca="false">SUM(AC2669:BC2669)</f>
        <v>0</v>
      </c>
      <c r="BE2669" s="111" t="n">
        <f aca="false">IF((G2669+I2669+O2669-H2669-BD2669)&gt;=0,G2669+I2669+O2669-H2669-BD2669,0)</f>
        <v>0</v>
      </c>
      <c r="BF2669" s="112" t="n">
        <f aca="false">IF((H2669-I2669-O2669-G2669+BD2669)&gt;=0,H2669-I2669-O2669-G2669+BD2669,0)</f>
        <v>216</v>
      </c>
      <c r="BG2669" s="102"/>
      <c r="BH2669" s="103"/>
      <c r="BI2669" s="90"/>
      <c r="BJ2669" s="91" t="n">
        <v>-216</v>
      </c>
      <c r="BK2669" s="91" t="n">
        <f aca="false">BJ2669-BD2669+O2669</f>
        <v>-216</v>
      </c>
      <c r="BL2669" s="104"/>
    </row>
    <row r="2670" s="105" customFormat="true" ht="15" hidden="false" customHeight="false" outlineLevel="0" collapsed="false">
      <c r="A2670" s="207" t="n">
        <v>2664</v>
      </c>
      <c r="B2670" s="94" t="n">
        <v>43525</v>
      </c>
      <c r="C2670" s="95"/>
      <c r="D2670" s="96"/>
      <c r="E2670" s="74" t="n">
        <v>72</v>
      </c>
      <c r="F2670" s="97" t="s">
        <v>1997</v>
      </c>
      <c r="G2670" s="98" t="n">
        <v>0</v>
      </c>
      <c r="H2670" s="98" t="n">
        <v>216</v>
      </c>
      <c r="I2670" s="208"/>
      <c r="J2670" s="208"/>
      <c r="K2670" s="208"/>
      <c r="L2670" s="208"/>
      <c r="M2670" s="208"/>
      <c r="N2670" s="209"/>
      <c r="O2670" s="79" t="n">
        <f aca="false">SUM(J2670:N2670)</f>
        <v>0</v>
      </c>
      <c r="P2670" s="210"/>
      <c r="Q2670" s="210"/>
      <c r="R2670" s="210"/>
      <c r="S2670" s="210"/>
      <c r="T2670" s="210"/>
      <c r="U2670" s="210"/>
      <c r="V2670" s="210"/>
      <c r="W2670" s="210"/>
      <c r="X2670" s="210"/>
      <c r="Y2670" s="210"/>
      <c r="Z2670" s="210"/>
      <c r="AA2670" s="211"/>
      <c r="AB2670" s="212"/>
      <c r="AC2670" s="213"/>
      <c r="AD2670" s="214"/>
      <c r="AE2670" s="215"/>
      <c r="AF2670" s="215"/>
      <c r="AG2670" s="215"/>
      <c r="AH2670" s="215"/>
      <c r="AI2670" s="215"/>
      <c r="AJ2670" s="215"/>
      <c r="AK2670" s="215"/>
      <c r="AL2670" s="215"/>
      <c r="AM2670" s="215"/>
      <c r="AN2670" s="209"/>
      <c r="AO2670" s="215"/>
      <c r="AP2670" s="215"/>
      <c r="AQ2670" s="215"/>
      <c r="AR2670" s="215"/>
      <c r="AS2670" s="215"/>
      <c r="AT2670" s="215"/>
      <c r="AU2670" s="215"/>
      <c r="AV2670" s="215"/>
      <c r="AW2670" s="215"/>
      <c r="AX2670" s="215"/>
      <c r="AY2670" s="215"/>
      <c r="AZ2670" s="215"/>
      <c r="BA2670" s="215"/>
      <c r="BB2670" s="215"/>
      <c r="BC2670" s="215"/>
      <c r="BD2670" s="85" t="n">
        <f aca="false">SUM(AC2670:BC2670)</f>
        <v>0</v>
      </c>
      <c r="BE2670" s="111" t="n">
        <f aca="false">IF((G2670+I2670+O2670-H2670-BD2670)&gt;=0,G2670+I2670+O2670-H2670-BD2670,0)</f>
        <v>0</v>
      </c>
      <c r="BF2670" s="112" t="n">
        <f aca="false">IF((H2670-I2670-O2670-G2670+BD2670)&gt;=0,H2670-I2670-O2670-G2670+BD2670,0)</f>
        <v>216</v>
      </c>
      <c r="BG2670" s="102"/>
      <c r="BH2670" s="103"/>
      <c r="BI2670" s="90"/>
      <c r="BJ2670" s="91" t="n">
        <v>-216</v>
      </c>
      <c r="BK2670" s="91" t="n">
        <f aca="false">BJ2670-BD2670+O2670</f>
        <v>-216</v>
      </c>
      <c r="BL2670" s="104"/>
    </row>
    <row r="2671" s="105" customFormat="true" ht="15" hidden="false" customHeight="false" outlineLevel="0" collapsed="false">
      <c r="A2671" s="207" t="n">
        <v>2665</v>
      </c>
      <c r="B2671" s="94" t="n">
        <v>43525</v>
      </c>
      <c r="C2671" s="95"/>
      <c r="D2671" s="96"/>
      <c r="E2671" s="74" t="n">
        <v>72</v>
      </c>
      <c r="F2671" s="97" t="s">
        <v>1998</v>
      </c>
      <c r="G2671" s="98" t="n">
        <v>144</v>
      </c>
      <c r="H2671" s="98" t="n">
        <v>0</v>
      </c>
      <c r="I2671" s="208"/>
      <c r="J2671" s="208"/>
      <c r="K2671" s="208"/>
      <c r="L2671" s="208"/>
      <c r="M2671" s="208"/>
      <c r="N2671" s="209" t="n">
        <v>72</v>
      </c>
      <c r="O2671" s="79" t="n">
        <f aca="false">SUM(J2671:N2671)</f>
        <v>72</v>
      </c>
      <c r="P2671" s="210"/>
      <c r="Q2671" s="210"/>
      <c r="R2671" s="210"/>
      <c r="S2671" s="210"/>
      <c r="T2671" s="210"/>
      <c r="U2671" s="210"/>
      <c r="V2671" s="210"/>
      <c r="W2671" s="210"/>
      <c r="X2671" s="210"/>
      <c r="Y2671" s="210"/>
      <c r="Z2671" s="210"/>
      <c r="AA2671" s="211"/>
      <c r="AB2671" s="212"/>
      <c r="AC2671" s="213"/>
      <c r="AD2671" s="214"/>
      <c r="AE2671" s="215"/>
      <c r="AF2671" s="215"/>
      <c r="AG2671" s="215"/>
      <c r="AH2671" s="215"/>
      <c r="AI2671" s="215"/>
      <c r="AJ2671" s="215"/>
      <c r="AK2671" s="215" t="n">
        <v>216</v>
      </c>
      <c r="AL2671" s="215"/>
      <c r="AM2671" s="215"/>
      <c r="AN2671" s="209"/>
      <c r="AO2671" s="215"/>
      <c r="AP2671" s="215"/>
      <c r="AQ2671" s="215"/>
      <c r="AR2671" s="215"/>
      <c r="AS2671" s="215"/>
      <c r="AT2671" s="215"/>
      <c r="AU2671" s="215"/>
      <c r="AV2671" s="215"/>
      <c r="AW2671" s="215"/>
      <c r="AX2671" s="215"/>
      <c r="AY2671" s="215"/>
      <c r="AZ2671" s="215"/>
      <c r="BA2671" s="215"/>
      <c r="BB2671" s="215"/>
      <c r="BC2671" s="215"/>
      <c r="BD2671" s="85" t="n">
        <f aca="false">SUM(AC2671:BC2671)</f>
        <v>216</v>
      </c>
      <c r="BE2671" s="111" t="n">
        <f aca="false">IF((G2671+I2671+O2671-H2671-BD2671)&gt;=0,G2671+I2671+O2671-H2671-BD2671,0)</f>
        <v>0</v>
      </c>
      <c r="BF2671" s="112" t="n">
        <f aca="false">IF((H2671-I2671-O2671-G2671+BD2671)&gt;=0,H2671-I2671-O2671-G2671+BD2671,0)</f>
        <v>0</v>
      </c>
      <c r="BG2671" s="102"/>
      <c r="BH2671" s="103"/>
      <c r="BI2671" s="90" t="s">
        <v>161</v>
      </c>
      <c r="BJ2671" s="91" t="n">
        <v>144</v>
      </c>
      <c r="BK2671" s="91" t="n">
        <f aca="false">BJ2671-BD2671+O2671</f>
        <v>0</v>
      </c>
      <c r="BL2671" s="104"/>
    </row>
    <row r="2672" s="105" customFormat="true" ht="15" hidden="false" customHeight="false" outlineLevel="0" collapsed="false">
      <c r="A2672" s="207" t="n">
        <v>2666</v>
      </c>
      <c r="B2672" s="94" t="n">
        <v>43525</v>
      </c>
      <c r="C2672" s="95"/>
      <c r="D2672" s="96"/>
      <c r="E2672" s="74" t="n">
        <v>72</v>
      </c>
      <c r="F2672" s="97"/>
      <c r="G2672" s="98" t="n">
        <v>0</v>
      </c>
      <c r="H2672" s="98" t="n">
        <v>0</v>
      </c>
      <c r="I2672" s="208"/>
      <c r="J2672" s="208"/>
      <c r="K2672" s="208"/>
      <c r="L2672" s="208"/>
      <c r="M2672" s="208"/>
      <c r="N2672" s="209"/>
      <c r="O2672" s="79" t="n">
        <f aca="false">SUM(J2672:N2672)</f>
        <v>0</v>
      </c>
      <c r="P2672" s="210"/>
      <c r="Q2672" s="210"/>
      <c r="R2672" s="210"/>
      <c r="S2672" s="210"/>
      <c r="T2672" s="210"/>
      <c r="U2672" s="210"/>
      <c r="V2672" s="210"/>
      <c r="W2672" s="210"/>
      <c r="X2672" s="210"/>
      <c r="Y2672" s="210"/>
      <c r="Z2672" s="210"/>
      <c r="AA2672" s="211"/>
      <c r="AB2672" s="212"/>
      <c r="AC2672" s="213"/>
      <c r="AD2672" s="214"/>
      <c r="AE2672" s="215"/>
      <c r="AF2672" s="215"/>
      <c r="AG2672" s="215"/>
      <c r="AH2672" s="215"/>
      <c r="AI2672" s="215"/>
      <c r="AJ2672" s="215"/>
      <c r="AK2672" s="215"/>
      <c r="AL2672" s="215"/>
      <c r="AM2672" s="215"/>
      <c r="AN2672" s="209"/>
      <c r="AO2672" s="215"/>
      <c r="AP2672" s="215"/>
      <c r="AQ2672" s="215"/>
      <c r="AR2672" s="215"/>
      <c r="AS2672" s="215"/>
      <c r="AT2672" s="215"/>
      <c r="AU2672" s="215"/>
      <c r="AV2672" s="215"/>
      <c r="AW2672" s="215"/>
      <c r="AX2672" s="215"/>
      <c r="AY2672" s="215"/>
      <c r="AZ2672" s="215"/>
      <c r="BA2672" s="215"/>
      <c r="BB2672" s="215"/>
      <c r="BC2672" s="215"/>
      <c r="BD2672" s="85" t="n">
        <f aca="false">SUM(AC2672:BC2672)</f>
        <v>0</v>
      </c>
      <c r="BE2672" s="111" t="n">
        <f aca="false">IF((G2672+I2672+O2672-H2672-BD2672)&gt;=0,G2672+I2672+O2672-H2672-BD2672,0)</f>
        <v>0</v>
      </c>
      <c r="BF2672" s="112" t="n">
        <f aca="false">IF((H2672-I2672-O2672-G2672+BD2672)&gt;=0,H2672-I2672-O2672-G2672+BD2672,0)</f>
        <v>0</v>
      </c>
      <c r="BG2672" s="102"/>
      <c r="BH2672" s="103"/>
      <c r="BI2672" s="90"/>
      <c r="BJ2672" s="91" t="n">
        <v>0</v>
      </c>
      <c r="BK2672" s="91" t="n">
        <f aca="false">BJ2672-BD2672+O2672</f>
        <v>0</v>
      </c>
      <c r="BL2672" s="104"/>
    </row>
    <row r="2673" s="105" customFormat="true" ht="15" hidden="false" customHeight="false" outlineLevel="0" collapsed="false">
      <c r="A2673" s="207" t="n">
        <v>2667</v>
      </c>
      <c r="B2673" s="94" t="n">
        <v>43525</v>
      </c>
      <c r="C2673" s="95"/>
      <c r="D2673" s="96"/>
      <c r="E2673" s="74" t="n">
        <v>72</v>
      </c>
      <c r="F2673" s="97" t="s">
        <v>1999</v>
      </c>
      <c r="G2673" s="98" t="n">
        <v>0</v>
      </c>
      <c r="H2673" s="98" t="n">
        <v>216</v>
      </c>
      <c r="I2673" s="208"/>
      <c r="J2673" s="208"/>
      <c r="K2673" s="208"/>
      <c r="L2673" s="208"/>
      <c r="M2673" s="208"/>
      <c r="N2673" s="209"/>
      <c r="O2673" s="79" t="n">
        <f aca="false">SUM(J2673:N2673)</f>
        <v>0</v>
      </c>
      <c r="P2673" s="210"/>
      <c r="Q2673" s="210"/>
      <c r="R2673" s="210"/>
      <c r="S2673" s="210"/>
      <c r="T2673" s="210"/>
      <c r="U2673" s="210"/>
      <c r="V2673" s="210"/>
      <c r="W2673" s="210"/>
      <c r="X2673" s="210"/>
      <c r="Y2673" s="210"/>
      <c r="Z2673" s="210"/>
      <c r="AA2673" s="211"/>
      <c r="AB2673" s="212"/>
      <c r="AC2673" s="213"/>
      <c r="AD2673" s="214"/>
      <c r="AE2673" s="215"/>
      <c r="AF2673" s="215"/>
      <c r="AG2673" s="215"/>
      <c r="AH2673" s="215"/>
      <c r="AI2673" s="215"/>
      <c r="AJ2673" s="215"/>
      <c r="AK2673" s="215"/>
      <c r="AL2673" s="215"/>
      <c r="AM2673" s="215"/>
      <c r="AN2673" s="209"/>
      <c r="AO2673" s="215"/>
      <c r="AP2673" s="215"/>
      <c r="AQ2673" s="215"/>
      <c r="AR2673" s="215"/>
      <c r="AS2673" s="215"/>
      <c r="AT2673" s="215"/>
      <c r="AU2673" s="215"/>
      <c r="AV2673" s="215"/>
      <c r="AW2673" s="215"/>
      <c r="AX2673" s="215"/>
      <c r="AY2673" s="215"/>
      <c r="AZ2673" s="215"/>
      <c r="BA2673" s="215"/>
      <c r="BB2673" s="215"/>
      <c r="BC2673" s="215"/>
      <c r="BD2673" s="85" t="n">
        <f aca="false">SUM(AC2673:BC2673)</f>
        <v>0</v>
      </c>
      <c r="BE2673" s="111" t="n">
        <f aca="false">IF((G2673+I2673+O2673-H2673-BD2673)&gt;=0,G2673+I2673+O2673-H2673-BD2673,0)</f>
        <v>0</v>
      </c>
      <c r="BF2673" s="112" t="n">
        <f aca="false">IF((H2673-I2673-O2673-G2673+BD2673)&gt;=0,H2673-I2673-O2673-G2673+BD2673,0)</f>
        <v>216</v>
      </c>
      <c r="BG2673" s="102"/>
      <c r="BH2673" s="103"/>
      <c r="BI2673" s="90"/>
      <c r="BJ2673" s="91" t="n">
        <v>-216</v>
      </c>
      <c r="BK2673" s="91" t="n">
        <f aca="false">BJ2673-BD2673+O2673</f>
        <v>-216</v>
      </c>
      <c r="BL2673" s="104"/>
    </row>
    <row r="2674" s="105" customFormat="true" ht="15" hidden="false" customHeight="false" outlineLevel="0" collapsed="false">
      <c r="A2674" s="207" t="n">
        <v>2668</v>
      </c>
      <c r="B2674" s="94" t="n">
        <v>43525</v>
      </c>
      <c r="C2674" s="95"/>
      <c r="D2674" s="96"/>
      <c r="E2674" s="74" t="n">
        <v>72</v>
      </c>
      <c r="F2674" s="97" t="s">
        <v>2000</v>
      </c>
      <c r="G2674" s="98" t="n">
        <v>0</v>
      </c>
      <c r="H2674" s="98" t="n">
        <v>0</v>
      </c>
      <c r="I2674" s="208"/>
      <c r="J2674" s="208"/>
      <c r="K2674" s="208"/>
      <c r="L2674" s="208"/>
      <c r="M2674" s="208"/>
      <c r="N2674" s="209" t="n">
        <v>72</v>
      </c>
      <c r="O2674" s="79" t="n">
        <f aca="false">SUM(J2674:N2674)</f>
        <v>72</v>
      </c>
      <c r="P2674" s="210"/>
      <c r="Q2674" s="210"/>
      <c r="R2674" s="210"/>
      <c r="S2674" s="210"/>
      <c r="T2674" s="210"/>
      <c r="U2674" s="210"/>
      <c r="V2674" s="210"/>
      <c r="W2674" s="210"/>
      <c r="X2674" s="210"/>
      <c r="Y2674" s="210"/>
      <c r="Z2674" s="210"/>
      <c r="AA2674" s="211"/>
      <c r="AB2674" s="212"/>
      <c r="AC2674" s="213"/>
      <c r="AD2674" s="214"/>
      <c r="AE2674" s="215" t="n">
        <v>216</v>
      </c>
      <c r="AF2674" s="215"/>
      <c r="AG2674" s="215"/>
      <c r="AH2674" s="215"/>
      <c r="AI2674" s="215"/>
      <c r="AJ2674" s="215"/>
      <c r="AK2674" s="215"/>
      <c r="AL2674" s="215"/>
      <c r="AM2674" s="215"/>
      <c r="AN2674" s="209"/>
      <c r="AO2674" s="215"/>
      <c r="AP2674" s="215"/>
      <c r="AQ2674" s="215"/>
      <c r="AR2674" s="215"/>
      <c r="AS2674" s="215"/>
      <c r="AT2674" s="215"/>
      <c r="AU2674" s="215"/>
      <c r="AV2674" s="215"/>
      <c r="AW2674" s="215"/>
      <c r="AX2674" s="215"/>
      <c r="AY2674" s="215"/>
      <c r="AZ2674" s="215"/>
      <c r="BA2674" s="215"/>
      <c r="BB2674" s="215"/>
      <c r="BC2674" s="215"/>
      <c r="BD2674" s="85" t="n">
        <f aca="false">SUM(AC2674:BC2674)</f>
        <v>216</v>
      </c>
      <c r="BE2674" s="111" t="n">
        <f aca="false">IF((G2674+I2674+O2674-H2674-BD2674)&gt;=0,G2674+I2674+O2674-H2674-BD2674,0)</f>
        <v>0</v>
      </c>
      <c r="BF2674" s="112" t="n">
        <f aca="false">IF((H2674-I2674-O2674-G2674+BD2674)&gt;=0,H2674-I2674-O2674-G2674+BD2674,0)</f>
        <v>144</v>
      </c>
      <c r="BG2674" s="102"/>
      <c r="BH2674" s="103"/>
      <c r="BI2674" s="90" t="s">
        <v>43</v>
      </c>
      <c r="BJ2674" s="91" t="n">
        <v>0</v>
      </c>
      <c r="BK2674" s="91" t="n">
        <f aca="false">BJ2674-BD2674+O2674</f>
        <v>-144</v>
      </c>
      <c r="BL2674" s="104"/>
    </row>
    <row r="2675" s="105" customFormat="true" ht="15" hidden="false" customHeight="false" outlineLevel="0" collapsed="false">
      <c r="A2675" s="207" t="n">
        <v>2669</v>
      </c>
      <c r="B2675" s="94" t="n">
        <v>43525</v>
      </c>
      <c r="C2675" s="95"/>
      <c r="D2675" s="96"/>
      <c r="E2675" s="74" t="n">
        <v>20</v>
      </c>
      <c r="F2675" s="97"/>
      <c r="G2675" s="98" t="n">
        <v>0</v>
      </c>
      <c r="H2675" s="98" t="n">
        <v>70</v>
      </c>
      <c r="I2675" s="208"/>
      <c r="J2675" s="208"/>
      <c r="K2675" s="208"/>
      <c r="L2675" s="208"/>
      <c r="M2675" s="208"/>
      <c r="N2675" s="209"/>
      <c r="O2675" s="79" t="n">
        <f aca="false">SUM(J2675:N2675)</f>
        <v>0</v>
      </c>
      <c r="P2675" s="210"/>
      <c r="Q2675" s="210"/>
      <c r="R2675" s="210"/>
      <c r="S2675" s="210"/>
      <c r="T2675" s="210"/>
      <c r="U2675" s="210"/>
      <c r="V2675" s="210"/>
      <c r="W2675" s="210"/>
      <c r="X2675" s="210"/>
      <c r="Y2675" s="210"/>
      <c r="Z2675" s="210"/>
      <c r="AA2675" s="211"/>
      <c r="AB2675" s="212"/>
      <c r="AC2675" s="213"/>
      <c r="AD2675" s="214"/>
      <c r="AE2675" s="215"/>
      <c r="AF2675" s="215"/>
      <c r="AG2675" s="215"/>
      <c r="AH2675" s="215"/>
      <c r="AI2675" s="215"/>
      <c r="AJ2675" s="215"/>
      <c r="AK2675" s="215"/>
      <c r="AL2675" s="215"/>
      <c r="AM2675" s="215"/>
      <c r="AN2675" s="209"/>
      <c r="AO2675" s="215"/>
      <c r="AP2675" s="215"/>
      <c r="AQ2675" s="215"/>
      <c r="AR2675" s="215"/>
      <c r="AS2675" s="215"/>
      <c r="AT2675" s="215"/>
      <c r="AU2675" s="215"/>
      <c r="AV2675" s="215"/>
      <c r="AW2675" s="215"/>
      <c r="AX2675" s="215"/>
      <c r="AY2675" s="215"/>
      <c r="AZ2675" s="215"/>
      <c r="BA2675" s="215"/>
      <c r="BB2675" s="215"/>
      <c r="BC2675" s="215"/>
      <c r="BD2675" s="85" t="n">
        <f aca="false">SUM(AC2675:BC2675)</f>
        <v>0</v>
      </c>
      <c r="BE2675" s="111" t="n">
        <f aca="false">IF((G2675+I2675+O2675-H2675-BD2675)&gt;=0,G2675+I2675+O2675-H2675-BD2675,0)</f>
        <v>0</v>
      </c>
      <c r="BF2675" s="112" t="n">
        <f aca="false">IF((H2675-I2675-O2675-G2675+BD2675)&gt;=0,H2675-I2675-O2675-G2675+BD2675,0)</f>
        <v>70</v>
      </c>
      <c r="BG2675" s="102"/>
      <c r="BH2675" s="103"/>
      <c r="BI2675" s="90"/>
      <c r="BJ2675" s="91" t="n">
        <v>-70</v>
      </c>
      <c r="BK2675" s="91" t="n">
        <f aca="false">BJ2675-BD2675+O2675</f>
        <v>-70</v>
      </c>
      <c r="BL2675" s="104"/>
    </row>
    <row r="2676" s="105" customFormat="true" ht="15" hidden="false" customHeight="false" outlineLevel="0" collapsed="false">
      <c r="A2676" s="207" t="n">
        <v>2670</v>
      </c>
      <c r="B2676" s="94" t="n">
        <v>43525</v>
      </c>
      <c r="C2676" s="95"/>
      <c r="D2676" s="96"/>
      <c r="E2676" s="74" t="n">
        <v>72</v>
      </c>
      <c r="F2676" s="97" t="s">
        <v>2001</v>
      </c>
      <c r="G2676" s="98" t="n">
        <v>0</v>
      </c>
      <c r="H2676" s="98" t="n">
        <v>0</v>
      </c>
      <c r="I2676" s="208"/>
      <c r="J2676" s="208"/>
      <c r="K2676" s="208"/>
      <c r="L2676" s="208"/>
      <c r="M2676" s="208"/>
      <c r="N2676" s="209"/>
      <c r="O2676" s="79" t="n">
        <f aca="false">SUM(J2676:N2676)</f>
        <v>0</v>
      </c>
      <c r="P2676" s="210"/>
      <c r="Q2676" s="210"/>
      <c r="R2676" s="210"/>
      <c r="S2676" s="210"/>
      <c r="T2676" s="210"/>
      <c r="U2676" s="210"/>
      <c r="V2676" s="210"/>
      <c r="W2676" s="210"/>
      <c r="X2676" s="210"/>
      <c r="Y2676" s="210"/>
      <c r="Z2676" s="210"/>
      <c r="AA2676" s="211"/>
      <c r="AB2676" s="212"/>
      <c r="AC2676" s="213"/>
      <c r="AD2676" s="214"/>
      <c r="AE2676" s="215"/>
      <c r="AF2676" s="215"/>
      <c r="AG2676" s="215"/>
      <c r="AH2676" s="215"/>
      <c r="AI2676" s="215"/>
      <c r="AJ2676" s="215"/>
      <c r="AK2676" s="215"/>
      <c r="AL2676" s="215"/>
      <c r="AM2676" s="215"/>
      <c r="AN2676" s="209"/>
      <c r="AO2676" s="215"/>
      <c r="AP2676" s="215"/>
      <c r="AQ2676" s="215"/>
      <c r="AR2676" s="215"/>
      <c r="AS2676" s="215"/>
      <c r="AT2676" s="215"/>
      <c r="AU2676" s="215"/>
      <c r="AV2676" s="215"/>
      <c r="AW2676" s="215"/>
      <c r="AX2676" s="215"/>
      <c r="AY2676" s="215"/>
      <c r="AZ2676" s="215"/>
      <c r="BA2676" s="215"/>
      <c r="BB2676" s="215"/>
      <c r="BC2676" s="215"/>
      <c r="BD2676" s="85" t="n">
        <f aca="false">SUM(AC2676:BC2676)</f>
        <v>0</v>
      </c>
      <c r="BE2676" s="111" t="n">
        <f aca="false">IF((G2676+I2676+O2676-H2676-BD2676)&gt;=0,G2676+I2676+O2676-H2676-BD2676,0)</f>
        <v>0</v>
      </c>
      <c r="BF2676" s="112" t="n">
        <f aca="false">IF((H2676-I2676-O2676-G2676+BD2676)&gt;=0,H2676-I2676-O2676-G2676+BD2676,0)</f>
        <v>0</v>
      </c>
      <c r="BG2676" s="102"/>
      <c r="BH2676" s="103"/>
      <c r="BI2676" s="90"/>
      <c r="BJ2676" s="91" t="n">
        <v>0</v>
      </c>
      <c r="BK2676" s="91" t="n">
        <f aca="false">BJ2676-BD2676+O2676</f>
        <v>0</v>
      </c>
      <c r="BL2676" s="104"/>
    </row>
    <row r="2677" s="105" customFormat="true" ht="15" hidden="false" customHeight="false" outlineLevel="0" collapsed="false">
      <c r="A2677" s="207" t="n">
        <v>2671</v>
      </c>
      <c r="B2677" s="94" t="n">
        <v>43525</v>
      </c>
      <c r="C2677" s="95"/>
      <c r="D2677" s="96"/>
      <c r="E2677" s="74" t="n">
        <v>72</v>
      </c>
      <c r="F2677" s="97" t="s">
        <v>2002</v>
      </c>
      <c r="G2677" s="98" t="n">
        <v>0</v>
      </c>
      <c r="H2677" s="98" t="n">
        <v>72</v>
      </c>
      <c r="I2677" s="208"/>
      <c r="J2677" s="208"/>
      <c r="K2677" s="208"/>
      <c r="L2677" s="208"/>
      <c r="M2677" s="208"/>
      <c r="N2677" s="209"/>
      <c r="O2677" s="79" t="n">
        <f aca="false">SUM(J2677:N2677)</f>
        <v>0</v>
      </c>
      <c r="P2677" s="210"/>
      <c r="Q2677" s="210"/>
      <c r="R2677" s="210"/>
      <c r="S2677" s="210"/>
      <c r="T2677" s="210"/>
      <c r="U2677" s="210"/>
      <c r="V2677" s="210"/>
      <c r="W2677" s="210"/>
      <c r="X2677" s="210"/>
      <c r="Y2677" s="210"/>
      <c r="Z2677" s="210"/>
      <c r="AA2677" s="211"/>
      <c r="AB2677" s="212"/>
      <c r="AC2677" s="213"/>
      <c r="AD2677" s="214"/>
      <c r="AE2677" s="215"/>
      <c r="AF2677" s="215"/>
      <c r="AG2677" s="215"/>
      <c r="AH2677" s="215"/>
      <c r="AI2677" s="215"/>
      <c r="AJ2677" s="215"/>
      <c r="AK2677" s="215"/>
      <c r="AL2677" s="215"/>
      <c r="AM2677" s="215"/>
      <c r="AN2677" s="209"/>
      <c r="AO2677" s="215"/>
      <c r="AP2677" s="215"/>
      <c r="AQ2677" s="215"/>
      <c r="AR2677" s="215"/>
      <c r="AS2677" s="215"/>
      <c r="AT2677" s="215"/>
      <c r="AU2677" s="215"/>
      <c r="AV2677" s="215"/>
      <c r="AW2677" s="215"/>
      <c r="AX2677" s="215"/>
      <c r="AY2677" s="215"/>
      <c r="AZ2677" s="215"/>
      <c r="BA2677" s="215"/>
      <c r="BB2677" s="215"/>
      <c r="BC2677" s="215"/>
      <c r="BD2677" s="85" t="n">
        <f aca="false">SUM(AC2677:BC2677)</f>
        <v>0</v>
      </c>
      <c r="BE2677" s="111" t="n">
        <f aca="false">IF((G2677+I2677+O2677-H2677-BD2677)&gt;=0,G2677+I2677+O2677-H2677-BD2677,0)</f>
        <v>0</v>
      </c>
      <c r="BF2677" s="112" t="n">
        <f aca="false">IF((H2677-I2677-O2677-G2677+BD2677)&gt;=0,H2677-I2677-O2677-G2677+BD2677,0)</f>
        <v>72</v>
      </c>
      <c r="BG2677" s="102"/>
      <c r="BH2677" s="103"/>
      <c r="BI2677" s="90"/>
      <c r="BJ2677" s="91" t="n">
        <v>-72</v>
      </c>
      <c r="BK2677" s="91" t="n">
        <f aca="false">BJ2677-BD2677+O2677</f>
        <v>-72</v>
      </c>
      <c r="BL2677" s="104"/>
    </row>
    <row r="2678" s="105" customFormat="true" ht="15" hidden="false" customHeight="false" outlineLevel="0" collapsed="false">
      <c r="A2678" s="207" t="n">
        <v>2672</v>
      </c>
      <c r="B2678" s="94" t="n">
        <v>43525</v>
      </c>
      <c r="C2678" s="95"/>
      <c r="D2678" s="96"/>
      <c r="E2678" s="74" t="n">
        <v>72</v>
      </c>
      <c r="F2678" s="97" t="s">
        <v>2003</v>
      </c>
      <c r="G2678" s="98" t="n">
        <v>0</v>
      </c>
      <c r="H2678" s="98" t="n">
        <v>0</v>
      </c>
      <c r="I2678" s="208"/>
      <c r="J2678" s="208"/>
      <c r="K2678" s="208"/>
      <c r="L2678" s="208"/>
      <c r="M2678" s="208"/>
      <c r="N2678" s="209"/>
      <c r="O2678" s="79" t="n">
        <f aca="false">SUM(J2678:N2678)</f>
        <v>0</v>
      </c>
      <c r="P2678" s="215"/>
      <c r="Q2678" s="215"/>
      <c r="R2678" s="215"/>
      <c r="S2678" s="215"/>
      <c r="T2678" s="215"/>
      <c r="U2678" s="210"/>
      <c r="V2678" s="210"/>
      <c r="W2678" s="210"/>
      <c r="X2678" s="210"/>
      <c r="Y2678" s="210"/>
      <c r="Z2678" s="210"/>
      <c r="AA2678" s="211"/>
      <c r="AB2678" s="212"/>
      <c r="AC2678" s="213"/>
      <c r="AD2678" s="214"/>
      <c r="AE2678" s="215"/>
      <c r="AF2678" s="215"/>
      <c r="AG2678" s="215"/>
      <c r="AH2678" s="215"/>
      <c r="AI2678" s="215"/>
      <c r="AJ2678" s="215"/>
      <c r="AK2678" s="215"/>
      <c r="AL2678" s="215"/>
      <c r="AM2678" s="215"/>
      <c r="AN2678" s="209"/>
      <c r="AO2678" s="215"/>
      <c r="AP2678" s="215"/>
      <c r="AQ2678" s="215"/>
      <c r="AR2678" s="215"/>
      <c r="AS2678" s="215"/>
      <c r="AT2678" s="215"/>
      <c r="AU2678" s="215"/>
      <c r="AV2678" s="215"/>
      <c r="AW2678" s="215"/>
      <c r="AX2678" s="215"/>
      <c r="AY2678" s="215"/>
      <c r="AZ2678" s="215"/>
      <c r="BA2678" s="215"/>
      <c r="BB2678" s="215"/>
      <c r="BC2678" s="215"/>
      <c r="BD2678" s="85" t="n">
        <f aca="false">SUM(AC2678:BC2678)</f>
        <v>0</v>
      </c>
      <c r="BE2678" s="111" t="n">
        <f aca="false">IF((G2678+I2678+O2678-H2678-BD2678)&gt;=0,G2678+I2678+O2678-H2678-BD2678,0)</f>
        <v>0</v>
      </c>
      <c r="BF2678" s="112" t="n">
        <f aca="false">IF((H2678-I2678-O2678-G2678+BD2678)&gt;=0,H2678-I2678-O2678-G2678+BD2678,0)</f>
        <v>0</v>
      </c>
      <c r="BG2678" s="102"/>
      <c r="BH2678" s="103"/>
      <c r="BI2678" s="90"/>
      <c r="BJ2678" s="91" t="n">
        <v>0</v>
      </c>
      <c r="BK2678" s="91" t="n">
        <f aca="false">BJ2678-BD2678+O2678</f>
        <v>0</v>
      </c>
      <c r="BL2678" s="104"/>
    </row>
    <row r="2679" s="105" customFormat="true" ht="15" hidden="false" customHeight="false" outlineLevel="0" collapsed="false">
      <c r="A2679" s="207" t="n">
        <v>2673</v>
      </c>
      <c r="B2679" s="94" t="n">
        <v>43525</v>
      </c>
      <c r="C2679" s="95"/>
      <c r="D2679" s="96"/>
      <c r="E2679" s="74" t="n">
        <v>72</v>
      </c>
      <c r="F2679" s="97" t="s">
        <v>2004</v>
      </c>
      <c r="G2679" s="98" t="n">
        <v>0</v>
      </c>
      <c r="H2679" s="98" t="n">
        <v>432</v>
      </c>
      <c r="I2679" s="208"/>
      <c r="J2679" s="208"/>
      <c r="K2679" s="208"/>
      <c r="L2679" s="208"/>
      <c r="M2679" s="208"/>
      <c r="N2679" s="209"/>
      <c r="O2679" s="79" t="n">
        <f aca="false">SUM(J2679:N2679)</f>
        <v>0</v>
      </c>
      <c r="P2679" s="215"/>
      <c r="Q2679" s="215"/>
      <c r="R2679" s="215"/>
      <c r="S2679" s="215"/>
      <c r="T2679" s="215"/>
      <c r="U2679" s="210"/>
      <c r="V2679" s="210"/>
      <c r="W2679" s="210"/>
      <c r="X2679" s="210"/>
      <c r="Y2679" s="210"/>
      <c r="Z2679" s="210"/>
      <c r="AA2679" s="211"/>
      <c r="AB2679" s="212"/>
      <c r="AC2679" s="213"/>
      <c r="AD2679" s="214"/>
      <c r="AE2679" s="215"/>
      <c r="AF2679" s="215"/>
      <c r="AG2679" s="215"/>
      <c r="AH2679" s="215"/>
      <c r="AI2679" s="215"/>
      <c r="AJ2679" s="215"/>
      <c r="AK2679" s="215"/>
      <c r="AL2679" s="215"/>
      <c r="AM2679" s="215"/>
      <c r="AN2679" s="209"/>
      <c r="AO2679" s="215"/>
      <c r="AP2679" s="215"/>
      <c r="AQ2679" s="215"/>
      <c r="AR2679" s="215"/>
      <c r="AS2679" s="215"/>
      <c r="AT2679" s="215"/>
      <c r="AU2679" s="215"/>
      <c r="AV2679" s="215"/>
      <c r="AW2679" s="215"/>
      <c r="AX2679" s="215"/>
      <c r="AY2679" s="215"/>
      <c r="AZ2679" s="215"/>
      <c r="BA2679" s="215"/>
      <c r="BB2679" s="215"/>
      <c r="BC2679" s="215"/>
      <c r="BD2679" s="85" t="n">
        <f aca="false">SUM(AC2679:BC2679)</f>
        <v>0</v>
      </c>
      <c r="BE2679" s="111" t="n">
        <f aca="false">IF((G2679+I2679+O2679-H2679-BD2679)&gt;=0,G2679+I2679+O2679-H2679-BD2679,0)</f>
        <v>0</v>
      </c>
      <c r="BF2679" s="112" t="n">
        <f aca="false">IF((H2679-I2679-O2679-G2679+BD2679)&gt;=0,H2679-I2679-O2679-G2679+BD2679,0)</f>
        <v>432</v>
      </c>
      <c r="BG2679" s="102"/>
      <c r="BH2679" s="103"/>
      <c r="BI2679" s="90"/>
      <c r="BJ2679" s="91" t="n">
        <v>-432</v>
      </c>
      <c r="BK2679" s="91" t="n">
        <f aca="false">BJ2679-BD2679+O2679</f>
        <v>-432</v>
      </c>
      <c r="BL2679" s="104"/>
    </row>
    <row r="2680" s="105" customFormat="true" ht="15" hidden="false" customHeight="false" outlineLevel="0" collapsed="false">
      <c r="A2680" s="207" t="n">
        <v>2674</v>
      </c>
      <c r="B2680" s="94" t="n">
        <v>43525</v>
      </c>
      <c r="C2680" s="95"/>
      <c r="D2680" s="96"/>
      <c r="E2680" s="74" t="n">
        <v>72</v>
      </c>
      <c r="F2680" s="97" t="s">
        <v>2005</v>
      </c>
      <c r="G2680" s="98" t="n">
        <v>76</v>
      </c>
      <c r="H2680" s="98" t="n">
        <v>0</v>
      </c>
      <c r="I2680" s="208"/>
      <c r="J2680" s="208"/>
      <c r="K2680" s="208"/>
      <c r="L2680" s="208"/>
      <c r="M2680" s="208"/>
      <c r="N2680" s="209"/>
      <c r="O2680" s="79" t="n">
        <f aca="false">SUM(J2680:N2680)</f>
        <v>0</v>
      </c>
      <c r="P2680" s="210"/>
      <c r="Q2680" s="210"/>
      <c r="R2680" s="210"/>
      <c r="S2680" s="210"/>
      <c r="T2680" s="210"/>
      <c r="U2680" s="210"/>
      <c r="V2680" s="210"/>
      <c r="W2680" s="210"/>
      <c r="X2680" s="210"/>
      <c r="Y2680" s="210"/>
      <c r="Z2680" s="210"/>
      <c r="AA2680" s="211"/>
      <c r="AB2680" s="212"/>
      <c r="AC2680" s="213"/>
      <c r="AD2680" s="214"/>
      <c r="AE2680" s="215"/>
      <c r="AF2680" s="215"/>
      <c r="AG2680" s="215"/>
      <c r="AH2680" s="215"/>
      <c r="AI2680" s="215"/>
      <c r="AJ2680" s="215"/>
      <c r="AK2680" s="215"/>
      <c r="AL2680" s="215"/>
      <c r="AM2680" s="215"/>
      <c r="AN2680" s="209"/>
      <c r="AO2680" s="215"/>
      <c r="AP2680" s="215"/>
      <c r="AQ2680" s="215"/>
      <c r="AR2680" s="215"/>
      <c r="AS2680" s="215"/>
      <c r="AT2680" s="215"/>
      <c r="AU2680" s="215"/>
      <c r="AV2680" s="215"/>
      <c r="AW2680" s="215"/>
      <c r="AX2680" s="215"/>
      <c r="AY2680" s="215"/>
      <c r="AZ2680" s="215"/>
      <c r="BA2680" s="215"/>
      <c r="BB2680" s="215"/>
      <c r="BC2680" s="215"/>
      <c r="BD2680" s="85" t="n">
        <f aca="false">SUM(AC2680:BC2680)</f>
        <v>0</v>
      </c>
      <c r="BE2680" s="111" t="n">
        <f aca="false">IF((G2680+I2680+O2680-H2680-BD2680)&gt;=0,G2680+I2680+O2680-H2680-BD2680,0)</f>
        <v>76</v>
      </c>
      <c r="BF2680" s="112" t="n">
        <f aca="false">IF((H2680-I2680-O2680-G2680+BD2680)&gt;=0,H2680-I2680-O2680-G2680+BD2680,0)</f>
        <v>0</v>
      </c>
      <c r="BG2680" s="102"/>
      <c r="BH2680" s="103"/>
      <c r="BI2680" s="90"/>
      <c r="BJ2680" s="91" t="n">
        <v>76</v>
      </c>
      <c r="BK2680" s="91" t="n">
        <f aca="false">BJ2680-BD2680+O2680</f>
        <v>76</v>
      </c>
      <c r="BL2680" s="104"/>
    </row>
    <row r="2681" s="105" customFormat="true" ht="15" hidden="false" customHeight="false" outlineLevel="0" collapsed="false">
      <c r="A2681" s="207" t="n">
        <v>2675</v>
      </c>
      <c r="B2681" s="94" t="n">
        <v>43525</v>
      </c>
      <c r="C2681" s="95"/>
      <c r="D2681" s="96"/>
      <c r="E2681" s="74" t="n">
        <v>72</v>
      </c>
      <c r="F2681" s="97" t="s">
        <v>2006</v>
      </c>
      <c r="G2681" s="98" t="n">
        <v>0</v>
      </c>
      <c r="H2681" s="98" t="n">
        <v>0</v>
      </c>
      <c r="I2681" s="208"/>
      <c r="J2681" s="208"/>
      <c r="K2681" s="208"/>
      <c r="L2681" s="208"/>
      <c r="M2681" s="208"/>
      <c r="N2681" s="209"/>
      <c r="O2681" s="79" t="n">
        <f aca="false">SUM(J2681:N2681)</f>
        <v>0</v>
      </c>
      <c r="P2681" s="210"/>
      <c r="Q2681" s="210"/>
      <c r="R2681" s="210"/>
      <c r="S2681" s="210"/>
      <c r="T2681" s="210"/>
      <c r="U2681" s="210"/>
      <c r="V2681" s="210"/>
      <c r="W2681" s="210"/>
      <c r="X2681" s="210"/>
      <c r="Y2681" s="210"/>
      <c r="Z2681" s="210"/>
      <c r="AA2681" s="211"/>
      <c r="AB2681" s="212"/>
      <c r="AC2681" s="213"/>
      <c r="AD2681" s="214"/>
      <c r="AE2681" s="215"/>
      <c r="AF2681" s="215"/>
      <c r="AG2681" s="215"/>
      <c r="AH2681" s="215"/>
      <c r="AI2681" s="215"/>
      <c r="AJ2681" s="215"/>
      <c r="AK2681" s="215"/>
      <c r="AL2681" s="215"/>
      <c r="AM2681" s="215"/>
      <c r="AN2681" s="209"/>
      <c r="AO2681" s="215"/>
      <c r="AP2681" s="215"/>
      <c r="AQ2681" s="215"/>
      <c r="AR2681" s="215"/>
      <c r="AS2681" s="215"/>
      <c r="AT2681" s="215"/>
      <c r="AU2681" s="215"/>
      <c r="AV2681" s="215"/>
      <c r="AW2681" s="215"/>
      <c r="AX2681" s="215"/>
      <c r="AY2681" s="215"/>
      <c r="AZ2681" s="215"/>
      <c r="BA2681" s="215"/>
      <c r="BB2681" s="215"/>
      <c r="BC2681" s="215"/>
      <c r="BD2681" s="85" t="n">
        <f aca="false">SUM(AC2681:BC2681)</f>
        <v>0</v>
      </c>
      <c r="BE2681" s="111" t="n">
        <f aca="false">IF((G2681+I2681+O2681-H2681-BD2681)&gt;=0,G2681+I2681+O2681-H2681-BD2681,0)</f>
        <v>0</v>
      </c>
      <c r="BF2681" s="112" t="n">
        <f aca="false">IF((H2681-I2681-O2681-G2681+BD2681)&gt;=0,H2681-I2681-O2681-G2681+BD2681,0)</f>
        <v>0</v>
      </c>
      <c r="BG2681" s="102"/>
      <c r="BH2681" s="103"/>
      <c r="BI2681" s="90"/>
      <c r="BJ2681" s="91" t="n">
        <v>0</v>
      </c>
      <c r="BK2681" s="91" t="n">
        <f aca="false">BJ2681-BD2681+O2681</f>
        <v>0</v>
      </c>
      <c r="BL2681" s="104"/>
    </row>
    <row r="2682" s="105" customFormat="true" ht="15" hidden="false" customHeight="false" outlineLevel="0" collapsed="false">
      <c r="A2682" s="207" t="n">
        <v>2676</v>
      </c>
      <c r="B2682" s="94" t="n">
        <v>43525</v>
      </c>
      <c r="C2682" s="95"/>
      <c r="D2682" s="96"/>
      <c r="E2682" s="74" t="n">
        <v>20</v>
      </c>
      <c r="F2682" s="97" t="s">
        <v>2007</v>
      </c>
      <c r="G2682" s="98" t="n">
        <v>60</v>
      </c>
      <c r="H2682" s="98" t="n">
        <v>0</v>
      </c>
      <c r="I2682" s="208"/>
      <c r="J2682" s="208"/>
      <c r="K2682" s="208"/>
      <c r="L2682" s="208"/>
      <c r="M2682" s="208"/>
      <c r="N2682" s="209" t="n">
        <v>20</v>
      </c>
      <c r="O2682" s="79" t="n">
        <f aca="false">SUM(J2682:N2682)</f>
        <v>20</v>
      </c>
      <c r="P2682" s="210"/>
      <c r="Q2682" s="210"/>
      <c r="R2682" s="210"/>
      <c r="S2682" s="210"/>
      <c r="T2682" s="210"/>
      <c r="U2682" s="210"/>
      <c r="V2682" s="210"/>
      <c r="W2682" s="210"/>
      <c r="X2682" s="210"/>
      <c r="Y2682" s="210"/>
      <c r="Z2682" s="210"/>
      <c r="AA2682" s="211"/>
      <c r="AB2682" s="212"/>
      <c r="AC2682" s="213"/>
      <c r="AD2682" s="214"/>
      <c r="AE2682" s="215"/>
      <c r="AF2682" s="215"/>
      <c r="AG2682" s="215"/>
      <c r="AH2682" s="215"/>
      <c r="AI2682" s="215"/>
      <c r="AJ2682" s="215" t="n">
        <v>120</v>
      </c>
      <c r="AK2682" s="215"/>
      <c r="AL2682" s="215"/>
      <c r="AM2682" s="215"/>
      <c r="AN2682" s="209"/>
      <c r="AO2682" s="215"/>
      <c r="AP2682" s="215"/>
      <c r="AQ2682" s="215"/>
      <c r="AR2682" s="215"/>
      <c r="AS2682" s="215"/>
      <c r="AT2682" s="215"/>
      <c r="AU2682" s="215"/>
      <c r="AV2682" s="215"/>
      <c r="AW2682" s="215"/>
      <c r="AX2682" s="215"/>
      <c r="AY2682" s="215"/>
      <c r="AZ2682" s="215"/>
      <c r="BA2682" s="215"/>
      <c r="BB2682" s="215"/>
      <c r="BC2682" s="215"/>
      <c r="BD2682" s="85" t="n">
        <f aca="false">SUM(AC2682:BC2682)</f>
        <v>120</v>
      </c>
      <c r="BE2682" s="111" t="n">
        <f aca="false">IF((G2682+I2682+O2682-H2682-BD2682)&gt;=0,G2682+I2682+O2682-H2682-BD2682,0)</f>
        <v>0</v>
      </c>
      <c r="BF2682" s="112" t="n">
        <f aca="false">IF((H2682-I2682-O2682-G2682+BD2682)&gt;=0,H2682-I2682-O2682-G2682+BD2682,0)</f>
        <v>40</v>
      </c>
      <c r="BG2682" s="102"/>
      <c r="BH2682" s="103"/>
      <c r="BI2682" s="90" t="s">
        <v>52</v>
      </c>
      <c r="BJ2682" s="91" t="n">
        <v>60</v>
      </c>
      <c r="BK2682" s="91" t="n">
        <f aca="false">BJ2682-BD2682+O2682</f>
        <v>-40</v>
      </c>
      <c r="BL2682" s="92"/>
    </row>
    <row r="2683" s="105" customFormat="true" ht="15" hidden="false" customHeight="false" outlineLevel="0" collapsed="false">
      <c r="A2683" s="207" t="n">
        <v>2677</v>
      </c>
      <c r="B2683" s="94" t="n">
        <v>43525</v>
      </c>
      <c r="C2683" s="95"/>
      <c r="D2683" s="96"/>
      <c r="E2683" s="74" t="n">
        <v>20</v>
      </c>
      <c r="F2683" s="97" t="s">
        <v>2008</v>
      </c>
      <c r="G2683" s="98" t="n">
        <v>0</v>
      </c>
      <c r="H2683" s="98" t="n">
        <v>60</v>
      </c>
      <c r="I2683" s="208"/>
      <c r="J2683" s="208"/>
      <c r="K2683" s="208"/>
      <c r="L2683" s="208"/>
      <c r="M2683" s="208"/>
      <c r="N2683" s="209"/>
      <c r="O2683" s="79" t="n">
        <f aca="false">SUM(J2683:N2683)</f>
        <v>0</v>
      </c>
      <c r="P2683" s="210"/>
      <c r="Q2683" s="210"/>
      <c r="R2683" s="210"/>
      <c r="S2683" s="210"/>
      <c r="T2683" s="210"/>
      <c r="U2683" s="210"/>
      <c r="V2683" s="210"/>
      <c r="W2683" s="210"/>
      <c r="X2683" s="210"/>
      <c r="Y2683" s="210"/>
      <c r="Z2683" s="210"/>
      <c r="AA2683" s="211"/>
      <c r="AB2683" s="212"/>
      <c r="AC2683" s="213"/>
      <c r="AD2683" s="214"/>
      <c r="AE2683" s="215"/>
      <c r="AF2683" s="215"/>
      <c r="AG2683" s="215"/>
      <c r="AH2683" s="215"/>
      <c r="AI2683" s="215"/>
      <c r="AJ2683" s="215"/>
      <c r="AK2683" s="215"/>
      <c r="AL2683" s="215"/>
      <c r="AM2683" s="215"/>
      <c r="AN2683" s="209"/>
      <c r="AO2683" s="215"/>
      <c r="AP2683" s="215"/>
      <c r="AQ2683" s="215"/>
      <c r="AR2683" s="215"/>
      <c r="AS2683" s="215"/>
      <c r="AT2683" s="215"/>
      <c r="AU2683" s="215"/>
      <c r="AV2683" s="215"/>
      <c r="AW2683" s="215"/>
      <c r="AX2683" s="215"/>
      <c r="AY2683" s="215"/>
      <c r="AZ2683" s="215"/>
      <c r="BA2683" s="215"/>
      <c r="BB2683" s="215"/>
      <c r="BC2683" s="215"/>
      <c r="BD2683" s="85" t="n">
        <f aca="false">SUM(AC2683:BC2683)</f>
        <v>0</v>
      </c>
      <c r="BE2683" s="111" t="n">
        <f aca="false">IF((G2683+I2683+O2683-H2683-BD2683)&gt;=0,G2683+I2683+O2683-H2683-BD2683,0)</f>
        <v>0</v>
      </c>
      <c r="BF2683" s="112" t="n">
        <f aca="false">IF((H2683-I2683-O2683-G2683+BD2683)&gt;=0,H2683-I2683-O2683-G2683+BD2683,0)</f>
        <v>60</v>
      </c>
      <c r="BG2683" s="102"/>
      <c r="BH2683" s="103"/>
      <c r="BI2683" s="90"/>
      <c r="BJ2683" s="91" t="n">
        <v>-60</v>
      </c>
      <c r="BK2683" s="91" t="n">
        <f aca="false">BJ2683-BD2683+O2683</f>
        <v>-60</v>
      </c>
      <c r="BL2683" s="104"/>
    </row>
    <row r="2684" s="105" customFormat="true" ht="15" hidden="false" customHeight="false" outlineLevel="0" collapsed="false">
      <c r="A2684" s="207" t="n">
        <v>2678</v>
      </c>
      <c r="B2684" s="94" t="n">
        <v>43525</v>
      </c>
      <c r="C2684" s="95"/>
      <c r="D2684" s="96"/>
      <c r="E2684" s="74" t="n">
        <v>72</v>
      </c>
      <c r="F2684" s="97" t="s">
        <v>2009</v>
      </c>
      <c r="G2684" s="98" t="n">
        <v>0</v>
      </c>
      <c r="H2684" s="98" t="n">
        <v>216</v>
      </c>
      <c r="I2684" s="208"/>
      <c r="J2684" s="208"/>
      <c r="K2684" s="208"/>
      <c r="L2684" s="208"/>
      <c r="M2684" s="208"/>
      <c r="N2684" s="209"/>
      <c r="O2684" s="79" t="n">
        <f aca="false">SUM(J2684:N2684)</f>
        <v>0</v>
      </c>
      <c r="P2684" s="210"/>
      <c r="Q2684" s="210"/>
      <c r="R2684" s="210"/>
      <c r="S2684" s="210"/>
      <c r="T2684" s="210"/>
      <c r="U2684" s="210"/>
      <c r="V2684" s="210"/>
      <c r="W2684" s="210"/>
      <c r="X2684" s="210"/>
      <c r="Y2684" s="210"/>
      <c r="Z2684" s="210"/>
      <c r="AA2684" s="211"/>
      <c r="AB2684" s="212"/>
      <c r="AC2684" s="213"/>
      <c r="AD2684" s="214"/>
      <c r="AE2684" s="215"/>
      <c r="AF2684" s="215"/>
      <c r="AG2684" s="215"/>
      <c r="AH2684" s="215"/>
      <c r="AI2684" s="215"/>
      <c r="AJ2684" s="215"/>
      <c r="AK2684" s="215"/>
      <c r="AL2684" s="215"/>
      <c r="AM2684" s="215"/>
      <c r="AN2684" s="209"/>
      <c r="AO2684" s="215"/>
      <c r="AP2684" s="215"/>
      <c r="AQ2684" s="215"/>
      <c r="AR2684" s="215"/>
      <c r="AS2684" s="215"/>
      <c r="AT2684" s="215"/>
      <c r="AU2684" s="215"/>
      <c r="AV2684" s="215"/>
      <c r="AW2684" s="215"/>
      <c r="AX2684" s="215"/>
      <c r="AY2684" s="215"/>
      <c r="AZ2684" s="215"/>
      <c r="BA2684" s="215"/>
      <c r="BB2684" s="215"/>
      <c r="BC2684" s="215"/>
      <c r="BD2684" s="85" t="n">
        <f aca="false">SUM(AC2684:BC2684)</f>
        <v>0</v>
      </c>
      <c r="BE2684" s="111" t="n">
        <f aca="false">IF((G2684+I2684+O2684-H2684-BD2684)&gt;=0,G2684+I2684+O2684-H2684-BD2684,0)</f>
        <v>0</v>
      </c>
      <c r="BF2684" s="112" t="n">
        <f aca="false">IF((H2684-I2684-O2684-G2684+BD2684)&gt;=0,H2684-I2684-O2684-G2684+BD2684,0)</f>
        <v>216</v>
      </c>
      <c r="BG2684" s="102"/>
      <c r="BH2684" s="103"/>
      <c r="BI2684" s="90"/>
      <c r="BJ2684" s="91" t="n">
        <v>-216</v>
      </c>
      <c r="BK2684" s="91" t="n">
        <f aca="false">BJ2684-BD2684+O2684</f>
        <v>-216</v>
      </c>
      <c r="BL2684" s="104"/>
    </row>
    <row r="2685" s="105" customFormat="true" ht="15" hidden="false" customHeight="false" outlineLevel="0" collapsed="false">
      <c r="A2685" s="207" t="n">
        <v>2679</v>
      </c>
      <c r="B2685" s="94" t="n">
        <v>43525</v>
      </c>
      <c r="C2685" s="95"/>
      <c r="D2685" s="96"/>
      <c r="E2685" s="74" t="n">
        <v>72</v>
      </c>
      <c r="F2685" s="97" t="s">
        <v>2010</v>
      </c>
      <c r="G2685" s="98" t="n">
        <v>0</v>
      </c>
      <c r="H2685" s="98" t="n">
        <v>216</v>
      </c>
      <c r="I2685" s="208"/>
      <c r="J2685" s="208"/>
      <c r="K2685" s="208"/>
      <c r="L2685" s="208"/>
      <c r="M2685" s="208"/>
      <c r="N2685" s="209"/>
      <c r="O2685" s="79" t="n">
        <f aca="false">SUM(J2685:N2685)</f>
        <v>0</v>
      </c>
      <c r="P2685" s="210"/>
      <c r="Q2685" s="210"/>
      <c r="R2685" s="210"/>
      <c r="S2685" s="210"/>
      <c r="T2685" s="210"/>
      <c r="U2685" s="210"/>
      <c r="V2685" s="210"/>
      <c r="W2685" s="210"/>
      <c r="X2685" s="210"/>
      <c r="Y2685" s="210"/>
      <c r="Z2685" s="210"/>
      <c r="AA2685" s="211"/>
      <c r="AB2685" s="212"/>
      <c r="AC2685" s="213"/>
      <c r="AD2685" s="214"/>
      <c r="AE2685" s="215"/>
      <c r="AF2685" s="215"/>
      <c r="AG2685" s="215"/>
      <c r="AH2685" s="215"/>
      <c r="AI2685" s="215"/>
      <c r="AJ2685" s="215"/>
      <c r="AK2685" s="215"/>
      <c r="AL2685" s="215"/>
      <c r="AM2685" s="215"/>
      <c r="AN2685" s="209"/>
      <c r="AO2685" s="215"/>
      <c r="AP2685" s="215"/>
      <c r="AQ2685" s="215"/>
      <c r="AR2685" s="215"/>
      <c r="AS2685" s="215"/>
      <c r="AT2685" s="215"/>
      <c r="AU2685" s="215"/>
      <c r="AV2685" s="215"/>
      <c r="AW2685" s="215"/>
      <c r="AX2685" s="215"/>
      <c r="AY2685" s="215"/>
      <c r="AZ2685" s="215"/>
      <c r="BA2685" s="215"/>
      <c r="BB2685" s="215"/>
      <c r="BC2685" s="215"/>
      <c r="BD2685" s="85" t="n">
        <f aca="false">SUM(AC2685:BC2685)</f>
        <v>0</v>
      </c>
      <c r="BE2685" s="111" t="n">
        <f aca="false">IF((G2685+I2685+O2685-H2685-BD2685)&gt;=0,G2685+I2685+O2685-H2685-BD2685,0)</f>
        <v>0</v>
      </c>
      <c r="BF2685" s="112" t="n">
        <f aca="false">IF((H2685-I2685-O2685-G2685+BD2685)&gt;=0,H2685-I2685-O2685-G2685+BD2685,0)</f>
        <v>216</v>
      </c>
      <c r="BG2685" s="102"/>
      <c r="BH2685" s="103"/>
      <c r="BI2685" s="90"/>
      <c r="BJ2685" s="91" t="n">
        <v>-216</v>
      </c>
      <c r="BK2685" s="91" t="n">
        <f aca="false">BJ2685-BD2685+O2685</f>
        <v>-216</v>
      </c>
      <c r="BL2685" s="104"/>
    </row>
    <row r="2686" s="105" customFormat="true" ht="15" hidden="false" customHeight="false" outlineLevel="0" collapsed="false">
      <c r="A2686" s="207" t="n">
        <v>2680</v>
      </c>
      <c r="B2686" s="94" t="n">
        <v>43525</v>
      </c>
      <c r="C2686" s="95"/>
      <c r="D2686" s="96"/>
      <c r="E2686" s="74" t="n">
        <v>20</v>
      </c>
      <c r="F2686" s="97" t="s">
        <v>2011</v>
      </c>
      <c r="G2686" s="98" t="n">
        <v>20</v>
      </c>
      <c r="H2686" s="98" t="n">
        <v>0</v>
      </c>
      <c r="I2686" s="208"/>
      <c r="J2686" s="208"/>
      <c r="K2686" s="208"/>
      <c r="L2686" s="208"/>
      <c r="M2686" s="208"/>
      <c r="N2686" s="209"/>
      <c r="O2686" s="79" t="n">
        <f aca="false">SUM(J2686:N2686)</f>
        <v>0</v>
      </c>
      <c r="P2686" s="210"/>
      <c r="Q2686" s="210"/>
      <c r="R2686" s="210"/>
      <c r="S2686" s="210"/>
      <c r="T2686" s="210"/>
      <c r="U2686" s="210"/>
      <c r="V2686" s="210"/>
      <c r="W2686" s="210"/>
      <c r="X2686" s="210"/>
      <c r="Y2686" s="210"/>
      <c r="Z2686" s="210"/>
      <c r="AA2686" s="211"/>
      <c r="AB2686" s="212"/>
      <c r="AC2686" s="213"/>
      <c r="AD2686" s="214"/>
      <c r="AE2686" s="215"/>
      <c r="AF2686" s="215"/>
      <c r="AG2686" s="215"/>
      <c r="AH2686" s="215"/>
      <c r="AI2686" s="215"/>
      <c r="AJ2686" s="215"/>
      <c r="AK2686" s="215"/>
      <c r="AL2686" s="215"/>
      <c r="AM2686" s="215"/>
      <c r="AN2686" s="209"/>
      <c r="AO2686" s="215"/>
      <c r="AP2686" s="215"/>
      <c r="AQ2686" s="215"/>
      <c r="AR2686" s="215"/>
      <c r="AS2686" s="215"/>
      <c r="AT2686" s="215"/>
      <c r="AU2686" s="215"/>
      <c r="AV2686" s="215"/>
      <c r="AW2686" s="215"/>
      <c r="AX2686" s="215"/>
      <c r="AY2686" s="215"/>
      <c r="AZ2686" s="215"/>
      <c r="BA2686" s="215"/>
      <c r="BB2686" s="215"/>
      <c r="BC2686" s="215"/>
      <c r="BD2686" s="85" t="n">
        <f aca="false">SUM(AC2686:BC2686)</f>
        <v>0</v>
      </c>
      <c r="BE2686" s="111" t="n">
        <f aca="false">IF((G2686+I2686+O2686-H2686-BD2686)&gt;=0,G2686+I2686+O2686-H2686-BD2686,0)</f>
        <v>20</v>
      </c>
      <c r="BF2686" s="112" t="n">
        <f aca="false">IF((H2686-I2686-O2686-G2686+BD2686)&gt;=0,H2686-I2686-O2686-G2686+BD2686,0)</f>
        <v>0</v>
      </c>
      <c r="BG2686" s="102"/>
      <c r="BH2686" s="103"/>
      <c r="BI2686" s="90"/>
      <c r="BJ2686" s="91" t="n">
        <v>20</v>
      </c>
      <c r="BK2686" s="91" t="n">
        <f aca="false">BJ2686-BD2686+O2686</f>
        <v>20</v>
      </c>
      <c r="BL2686" s="104"/>
    </row>
    <row r="2687" s="105" customFormat="true" ht="15" hidden="false" customHeight="false" outlineLevel="0" collapsed="false">
      <c r="A2687" s="207" t="n">
        <v>2681</v>
      </c>
      <c r="B2687" s="94" t="n">
        <v>43525</v>
      </c>
      <c r="C2687" s="95"/>
      <c r="D2687" s="96"/>
      <c r="E2687" s="74" t="n">
        <v>72</v>
      </c>
      <c r="F2687" s="97" t="s">
        <v>2012</v>
      </c>
      <c r="G2687" s="98" t="n">
        <v>0</v>
      </c>
      <c r="H2687" s="98" t="n">
        <v>68</v>
      </c>
      <c r="I2687" s="208"/>
      <c r="J2687" s="208"/>
      <c r="K2687" s="208"/>
      <c r="L2687" s="208"/>
      <c r="M2687" s="208"/>
      <c r="N2687" s="209"/>
      <c r="O2687" s="79" t="n">
        <f aca="false">SUM(J2687:N2687)</f>
        <v>0</v>
      </c>
      <c r="P2687" s="210"/>
      <c r="Q2687" s="210"/>
      <c r="R2687" s="210"/>
      <c r="S2687" s="210"/>
      <c r="T2687" s="210"/>
      <c r="U2687" s="210"/>
      <c r="V2687" s="210"/>
      <c r="W2687" s="210"/>
      <c r="X2687" s="210"/>
      <c r="Y2687" s="210"/>
      <c r="Z2687" s="210"/>
      <c r="AA2687" s="211"/>
      <c r="AB2687" s="212"/>
      <c r="AC2687" s="213"/>
      <c r="AD2687" s="214"/>
      <c r="AE2687" s="215"/>
      <c r="AF2687" s="215"/>
      <c r="AG2687" s="215"/>
      <c r="AH2687" s="215"/>
      <c r="AI2687" s="215"/>
      <c r="AJ2687" s="215"/>
      <c r="AK2687" s="215"/>
      <c r="AL2687" s="215"/>
      <c r="AM2687" s="215"/>
      <c r="AN2687" s="209"/>
      <c r="AO2687" s="215"/>
      <c r="AP2687" s="215"/>
      <c r="AQ2687" s="215"/>
      <c r="AR2687" s="215"/>
      <c r="AS2687" s="215"/>
      <c r="AT2687" s="215"/>
      <c r="AU2687" s="215"/>
      <c r="AV2687" s="215"/>
      <c r="AW2687" s="215"/>
      <c r="AX2687" s="215"/>
      <c r="AY2687" s="215"/>
      <c r="AZ2687" s="215"/>
      <c r="BA2687" s="215"/>
      <c r="BB2687" s="215"/>
      <c r="BC2687" s="215"/>
      <c r="BD2687" s="85" t="n">
        <f aca="false">SUM(AC2687:BC2687)</f>
        <v>0</v>
      </c>
      <c r="BE2687" s="111" t="n">
        <f aca="false">IF((G2687+I2687+O2687-H2687-BD2687)&gt;=0,G2687+I2687+O2687-H2687-BD2687,0)</f>
        <v>0</v>
      </c>
      <c r="BF2687" s="112" t="n">
        <f aca="false">IF((H2687-I2687-O2687-G2687+BD2687)&gt;=0,H2687-I2687-O2687-G2687+BD2687,0)</f>
        <v>68</v>
      </c>
      <c r="BG2687" s="102"/>
      <c r="BH2687" s="103"/>
      <c r="BI2687" s="90"/>
      <c r="BJ2687" s="91" t="n">
        <v>-68</v>
      </c>
      <c r="BK2687" s="91" t="n">
        <f aca="false">BJ2687-BD2687+O2687</f>
        <v>-68</v>
      </c>
      <c r="BL2687" s="104"/>
    </row>
    <row r="2688" s="105" customFormat="true" ht="15" hidden="false" customHeight="false" outlineLevel="0" collapsed="false">
      <c r="A2688" s="207" t="n">
        <v>2682</v>
      </c>
      <c r="B2688" s="94" t="n">
        <v>43525</v>
      </c>
      <c r="C2688" s="95"/>
      <c r="D2688" s="96"/>
      <c r="E2688" s="74" t="n">
        <v>20</v>
      </c>
      <c r="F2688" s="97"/>
      <c r="G2688" s="98" t="n">
        <v>0</v>
      </c>
      <c r="H2688" s="98" t="n">
        <v>60</v>
      </c>
      <c r="I2688" s="208"/>
      <c r="J2688" s="208"/>
      <c r="K2688" s="208"/>
      <c r="L2688" s="208"/>
      <c r="M2688" s="208"/>
      <c r="N2688" s="209"/>
      <c r="O2688" s="79" t="n">
        <f aca="false">SUM(J2688:N2688)</f>
        <v>0</v>
      </c>
      <c r="P2688" s="210"/>
      <c r="Q2688" s="210"/>
      <c r="R2688" s="210"/>
      <c r="S2688" s="210"/>
      <c r="T2688" s="210"/>
      <c r="U2688" s="210"/>
      <c r="V2688" s="210"/>
      <c r="W2688" s="210"/>
      <c r="X2688" s="210"/>
      <c r="Y2688" s="210"/>
      <c r="Z2688" s="210"/>
      <c r="AA2688" s="211"/>
      <c r="AB2688" s="212"/>
      <c r="AC2688" s="213"/>
      <c r="AD2688" s="214"/>
      <c r="AE2688" s="215"/>
      <c r="AF2688" s="215"/>
      <c r="AG2688" s="215"/>
      <c r="AH2688" s="215"/>
      <c r="AI2688" s="215"/>
      <c r="AJ2688" s="215"/>
      <c r="AK2688" s="215"/>
      <c r="AL2688" s="215"/>
      <c r="AM2688" s="215"/>
      <c r="AN2688" s="209"/>
      <c r="AO2688" s="215"/>
      <c r="AP2688" s="215"/>
      <c r="AQ2688" s="215"/>
      <c r="AR2688" s="215"/>
      <c r="AS2688" s="215"/>
      <c r="AT2688" s="215"/>
      <c r="AU2688" s="215"/>
      <c r="AV2688" s="215"/>
      <c r="AW2688" s="215"/>
      <c r="AX2688" s="215"/>
      <c r="AY2688" s="215"/>
      <c r="AZ2688" s="215"/>
      <c r="BA2688" s="215"/>
      <c r="BB2688" s="215"/>
      <c r="BC2688" s="215"/>
      <c r="BD2688" s="85" t="n">
        <f aca="false">SUM(AC2688:BC2688)</f>
        <v>0</v>
      </c>
      <c r="BE2688" s="111" t="n">
        <f aca="false">IF((G2688+I2688+O2688-H2688-BD2688)&gt;=0,G2688+I2688+O2688-H2688-BD2688,0)</f>
        <v>0</v>
      </c>
      <c r="BF2688" s="112" t="n">
        <f aca="false">IF((H2688-I2688-O2688-G2688+BD2688)&gt;=0,H2688-I2688-O2688-G2688+BD2688,0)</f>
        <v>60</v>
      </c>
      <c r="BG2688" s="102"/>
      <c r="BH2688" s="103"/>
      <c r="BI2688" s="90"/>
      <c r="BJ2688" s="91" t="n">
        <v>-60</v>
      </c>
      <c r="BK2688" s="91" t="n">
        <f aca="false">BJ2688-BD2688+O2688</f>
        <v>-60</v>
      </c>
      <c r="BL2688" s="104"/>
    </row>
    <row r="2689" s="105" customFormat="true" ht="15" hidden="false" customHeight="false" outlineLevel="0" collapsed="false">
      <c r="A2689" s="207" t="n">
        <v>2683</v>
      </c>
      <c r="B2689" s="94" t="n">
        <v>43525</v>
      </c>
      <c r="C2689" s="95"/>
      <c r="D2689" s="96"/>
      <c r="E2689" s="74" t="n">
        <v>20</v>
      </c>
      <c r="F2689" s="97" t="s">
        <v>2013</v>
      </c>
      <c r="G2689" s="98" t="n">
        <v>0</v>
      </c>
      <c r="H2689" s="98" t="n">
        <v>60</v>
      </c>
      <c r="I2689" s="208"/>
      <c r="J2689" s="208"/>
      <c r="K2689" s="208"/>
      <c r="L2689" s="208"/>
      <c r="M2689" s="208"/>
      <c r="N2689" s="209"/>
      <c r="O2689" s="79" t="n">
        <f aca="false">SUM(J2689:N2689)</f>
        <v>0</v>
      </c>
      <c r="P2689" s="210"/>
      <c r="Q2689" s="210"/>
      <c r="R2689" s="210"/>
      <c r="S2689" s="210"/>
      <c r="T2689" s="210"/>
      <c r="U2689" s="210"/>
      <c r="V2689" s="210"/>
      <c r="W2689" s="210"/>
      <c r="X2689" s="210"/>
      <c r="Y2689" s="210"/>
      <c r="Z2689" s="210"/>
      <c r="AA2689" s="211"/>
      <c r="AB2689" s="212"/>
      <c r="AC2689" s="213"/>
      <c r="AD2689" s="214"/>
      <c r="AE2689" s="215"/>
      <c r="AF2689" s="215"/>
      <c r="AG2689" s="215"/>
      <c r="AH2689" s="215"/>
      <c r="AI2689" s="215"/>
      <c r="AJ2689" s="215"/>
      <c r="AK2689" s="215"/>
      <c r="AL2689" s="215"/>
      <c r="AM2689" s="215"/>
      <c r="AN2689" s="209"/>
      <c r="AO2689" s="215"/>
      <c r="AP2689" s="215"/>
      <c r="AQ2689" s="215"/>
      <c r="AR2689" s="215"/>
      <c r="AS2689" s="215"/>
      <c r="AT2689" s="215"/>
      <c r="AU2689" s="215"/>
      <c r="AV2689" s="215"/>
      <c r="AW2689" s="215"/>
      <c r="AX2689" s="215"/>
      <c r="AY2689" s="215"/>
      <c r="AZ2689" s="215"/>
      <c r="BA2689" s="215"/>
      <c r="BB2689" s="215"/>
      <c r="BC2689" s="215"/>
      <c r="BD2689" s="85" t="n">
        <f aca="false">SUM(AC2689:BC2689)</f>
        <v>0</v>
      </c>
      <c r="BE2689" s="111" t="n">
        <f aca="false">IF((G2689+I2689+O2689-H2689-BD2689)&gt;=0,G2689+I2689+O2689-H2689-BD2689,0)</f>
        <v>0</v>
      </c>
      <c r="BF2689" s="112" t="n">
        <f aca="false">IF((H2689-I2689-O2689-G2689+BD2689)&gt;=0,H2689-I2689-O2689-G2689+BD2689,0)</f>
        <v>60</v>
      </c>
      <c r="BG2689" s="102"/>
      <c r="BH2689" s="103"/>
      <c r="BI2689" s="90"/>
      <c r="BJ2689" s="91" t="n">
        <v>-60</v>
      </c>
      <c r="BK2689" s="91" t="n">
        <f aca="false">BJ2689-BD2689+O2689</f>
        <v>-60</v>
      </c>
      <c r="BL2689" s="104"/>
    </row>
    <row r="2690" s="105" customFormat="true" ht="15" hidden="false" customHeight="false" outlineLevel="0" collapsed="false">
      <c r="A2690" s="207" t="n">
        <v>2684</v>
      </c>
      <c r="B2690" s="94" t="n">
        <v>43525</v>
      </c>
      <c r="C2690" s="95"/>
      <c r="D2690" s="96"/>
      <c r="E2690" s="74" t="n">
        <v>72</v>
      </c>
      <c r="F2690" s="97" t="s">
        <v>2014</v>
      </c>
      <c r="G2690" s="98" t="n">
        <v>0</v>
      </c>
      <c r="H2690" s="98" t="n">
        <v>0</v>
      </c>
      <c r="I2690" s="208"/>
      <c r="J2690" s="208"/>
      <c r="K2690" s="208"/>
      <c r="L2690" s="208"/>
      <c r="M2690" s="208"/>
      <c r="N2690" s="209"/>
      <c r="O2690" s="79" t="n">
        <f aca="false">SUM(J2690:N2690)</f>
        <v>0</v>
      </c>
      <c r="P2690" s="210"/>
      <c r="Q2690" s="210"/>
      <c r="R2690" s="210"/>
      <c r="S2690" s="210"/>
      <c r="T2690" s="210"/>
      <c r="U2690" s="210"/>
      <c r="V2690" s="210"/>
      <c r="W2690" s="210"/>
      <c r="X2690" s="210"/>
      <c r="Y2690" s="210"/>
      <c r="Z2690" s="210"/>
      <c r="AA2690" s="211"/>
      <c r="AB2690" s="212"/>
      <c r="AC2690" s="213"/>
      <c r="AD2690" s="214"/>
      <c r="AE2690" s="215"/>
      <c r="AF2690" s="215"/>
      <c r="AG2690" s="215"/>
      <c r="AH2690" s="215"/>
      <c r="AI2690" s="215"/>
      <c r="AJ2690" s="215"/>
      <c r="AK2690" s="215"/>
      <c r="AL2690" s="215"/>
      <c r="AM2690" s="215"/>
      <c r="AN2690" s="209"/>
      <c r="AO2690" s="215"/>
      <c r="AP2690" s="215"/>
      <c r="AQ2690" s="215"/>
      <c r="AR2690" s="215"/>
      <c r="AS2690" s="215"/>
      <c r="AT2690" s="215"/>
      <c r="AU2690" s="215"/>
      <c r="AV2690" s="215"/>
      <c r="AW2690" s="215"/>
      <c r="AX2690" s="215"/>
      <c r="AY2690" s="215"/>
      <c r="AZ2690" s="215"/>
      <c r="BA2690" s="215"/>
      <c r="BB2690" s="215"/>
      <c r="BC2690" s="215"/>
      <c r="BD2690" s="85" t="n">
        <f aca="false">SUM(AC2690:BC2690)</f>
        <v>0</v>
      </c>
      <c r="BE2690" s="111" t="n">
        <f aca="false">IF((G2690+I2690+O2690-H2690-BD2690)&gt;=0,G2690+I2690+O2690-H2690-BD2690,0)</f>
        <v>0</v>
      </c>
      <c r="BF2690" s="112" t="n">
        <f aca="false">IF((H2690-I2690-O2690-G2690+BD2690)&gt;=0,H2690-I2690-O2690-G2690+BD2690,0)</f>
        <v>0</v>
      </c>
      <c r="BG2690" s="102"/>
      <c r="BH2690" s="103"/>
      <c r="BI2690" s="90"/>
      <c r="BJ2690" s="91" t="n">
        <v>0</v>
      </c>
      <c r="BK2690" s="91" t="n">
        <f aca="false">BJ2690-BD2690+O2690</f>
        <v>0</v>
      </c>
      <c r="BL2690" s="104"/>
    </row>
    <row r="2691" s="105" customFormat="true" ht="15" hidden="false" customHeight="false" outlineLevel="0" collapsed="false">
      <c r="A2691" s="207" t="n">
        <v>2685</v>
      </c>
      <c r="B2691" s="94" t="n">
        <v>43525</v>
      </c>
      <c r="C2691" s="95"/>
      <c r="D2691" s="96"/>
      <c r="E2691" s="74" t="n">
        <v>72</v>
      </c>
      <c r="F2691" s="97" t="s">
        <v>2015</v>
      </c>
      <c r="G2691" s="98" t="n">
        <v>0</v>
      </c>
      <c r="H2691" s="98" t="n">
        <v>216</v>
      </c>
      <c r="I2691" s="208"/>
      <c r="J2691" s="208"/>
      <c r="K2691" s="208"/>
      <c r="L2691" s="208"/>
      <c r="M2691" s="208"/>
      <c r="N2691" s="209"/>
      <c r="O2691" s="79" t="n">
        <f aca="false">SUM(J2691:N2691)</f>
        <v>0</v>
      </c>
      <c r="P2691" s="210"/>
      <c r="Q2691" s="210"/>
      <c r="R2691" s="210"/>
      <c r="S2691" s="210"/>
      <c r="T2691" s="210"/>
      <c r="U2691" s="210"/>
      <c r="V2691" s="210"/>
      <c r="W2691" s="210"/>
      <c r="X2691" s="210"/>
      <c r="Y2691" s="210"/>
      <c r="Z2691" s="210"/>
      <c r="AA2691" s="211"/>
      <c r="AB2691" s="212"/>
      <c r="AC2691" s="213"/>
      <c r="AD2691" s="214"/>
      <c r="AE2691" s="215"/>
      <c r="AF2691" s="215"/>
      <c r="AG2691" s="215"/>
      <c r="AH2691" s="215"/>
      <c r="AI2691" s="215"/>
      <c r="AJ2691" s="215"/>
      <c r="AK2691" s="215"/>
      <c r="AL2691" s="215"/>
      <c r="AM2691" s="215"/>
      <c r="AN2691" s="209"/>
      <c r="AO2691" s="215"/>
      <c r="AP2691" s="215"/>
      <c r="AQ2691" s="215"/>
      <c r="AR2691" s="215"/>
      <c r="AS2691" s="215"/>
      <c r="AT2691" s="215"/>
      <c r="AU2691" s="215"/>
      <c r="AV2691" s="215"/>
      <c r="AW2691" s="215"/>
      <c r="AX2691" s="215"/>
      <c r="AY2691" s="215"/>
      <c r="AZ2691" s="215"/>
      <c r="BA2691" s="215"/>
      <c r="BB2691" s="215"/>
      <c r="BC2691" s="215"/>
      <c r="BD2691" s="85" t="n">
        <f aca="false">SUM(AC2691:BC2691)</f>
        <v>0</v>
      </c>
      <c r="BE2691" s="111" t="n">
        <f aca="false">IF((G2691+I2691+O2691-H2691-BD2691)&gt;=0,G2691+I2691+O2691-H2691-BD2691,0)</f>
        <v>0</v>
      </c>
      <c r="BF2691" s="112" t="n">
        <f aca="false">IF((H2691-I2691-O2691-G2691+BD2691)&gt;=0,H2691-I2691-O2691-G2691+BD2691,0)</f>
        <v>216</v>
      </c>
      <c r="BG2691" s="102"/>
      <c r="BH2691" s="103"/>
      <c r="BI2691" s="90"/>
      <c r="BJ2691" s="91" t="n">
        <v>-216</v>
      </c>
      <c r="BK2691" s="91" t="n">
        <f aca="false">BJ2691-BD2691+O2691</f>
        <v>-216</v>
      </c>
      <c r="BL2691" s="104"/>
    </row>
    <row r="2692" s="105" customFormat="true" ht="15" hidden="false" customHeight="false" outlineLevel="0" collapsed="false">
      <c r="A2692" s="207" t="n">
        <v>2686</v>
      </c>
      <c r="B2692" s="94" t="n">
        <v>43525</v>
      </c>
      <c r="C2692" s="95"/>
      <c r="D2692" s="96"/>
      <c r="E2692" s="74" t="n">
        <v>20</v>
      </c>
      <c r="F2692" s="97" t="s">
        <v>2016</v>
      </c>
      <c r="G2692" s="98" t="n">
        <v>0</v>
      </c>
      <c r="H2692" s="98" t="n">
        <v>60</v>
      </c>
      <c r="I2692" s="208"/>
      <c r="J2692" s="208"/>
      <c r="K2692" s="208"/>
      <c r="L2692" s="208"/>
      <c r="M2692" s="208"/>
      <c r="N2692" s="209"/>
      <c r="O2692" s="79" t="n">
        <f aca="false">SUM(J2692:N2692)</f>
        <v>0</v>
      </c>
      <c r="P2692" s="210"/>
      <c r="Q2692" s="210"/>
      <c r="R2692" s="210"/>
      <c r="S2692" s="210"/>
      <c r="T2692" s="210"/>
      <c r="U2692" s="210"/>
      <c r="V2692" s="210"/>
      <c r="W2692" s="210"/>
      <c r="X2692" s="210"/>
      <c r="Y2692" s="210"/>
      <c r="Z2692" s="210"/>
      <c r="AA2692" s="211"/>
      <c r="AB2692" s="212"/>
      <c r="AC2692" s="213"/>
      <c r="AD2692" s="214"/>
      <c r="AE2692" s="215"/>
      <c r="AF2692" s="215"/>
      <c r="AG2692" s="215"/>
      <c r="AH2692" s="215"/>
      <c r="AI2692" s="215"/>
      <c r="AJ2692" s="215"/>
      <c r="AK2692" s="215"/>
      <c r="AL2692" s="215"/>
      <c r="AM2692" s="215"/>
      <c r="AN2692" s="209"/>
      <c r="AO2692" s="215"/>
      <c r="AP2692" s="215"/>
      <c r="AQ2692" s="215"/>
      <c r="AR2692" s="215"/>
      <c r="AS2692" s="215"/>
      <c r="AT2692" s="215"/>
      <c r="AU2692" s="215"/>
      <c r="AV2692" s="215"/>
      <c r="AW2692" s="215"/>
      <c r="AX2692" s="215"/>
      <c r="AY2692" s="215"/>
      <c r="AZ2692" s="215"/>
      <c r="BA2692" s="215"/>
      <c r="BB2692" s="215"/>
      <c r="BC2692" s="215"/>
      <c r="BD2692" s="85" t="n">
        <f aca="false">SUM(AC2692:BC2692)</f>
        <v>0</v>
      </c>
      <c r="BE2692" s="111" t="n">
        <f aca="false">IF((G2692+I2692+O2692-H2692-BD2692)&gt;=0,G2692+I2692+O2692-H2692-BD2692,0)</f>
        <v>0</v>
      </c>
      <c r="BF2692" s="112" t="n">
        <f aca="false">IF((H2692-I2692-O2692-G2692+BD2692)&gt;=0,H2692-I2692-O2692-G2692+BD2692,0)</f>
        <v>60</v>
      </c>
      <c r="BG2692" s="102"/>
      <c r="BH2692" s="103"/>
      <c r="BI2692" s="90"/>
      <c r="BJ2692" s="91" t="n">
        <v>-60</v>
      </c>
      <c r="BK2692" s="91" t="n">
        <f aca="false">BJ2692-BD2692+O2692</f>
        <v>-60</v>
      </c>
      <c r="BL2692" s="104"/>
    </row>
    <row r="2693" s="105" customFormat="true" ht="15" hidden="false" customHeight="false" outlineLevel="0" collapsed="false">
      <c r="A2693" s="207" t="n">
        <v>2687</v>
      </c>
      <c r="B2693" s="94" t="n">
        <v>43525</v>
      </c>
      <c r="C2693" s="95"/>
      <c r="D2693" s="96"/>
      <c r="E2693" s="74" t="n">
        <v>72</v>
      </c>
      <c r="F2693" s="97" t="s">
        <v>2017</v>
      </c>
      <c r="G2693" s="98" t="n">
        <v>72</v>
      </c>
      <c r="H2693" s="98" t="n">
        <v>0</v>
      </c>
      <c r="I2693" s="208"/>
      <c r="J2693" s="208"/>
      <c r="K2693" s="208"/>
      <c r="L2693" s="208"/>
      <c r="M2693" s="208"/>
      <c r="N2693" s="209" t="n">
        <v>72</v>
      </c>
      <c r="O2693" s="79" t="n">
        <f aca="false">SUM(J2693:N2693)</f>
        <v>72</v>
      </c>
      <c r="P2693" s="210"/>
      <c r="Q2693" s="210"/>
      <c r="R2693" s="210"/>
      <c r="S2693" s="210"/>
      <c r="T2693" s="210"/>
      <c r="U2693" s="210"/>
      <c r="V2693" s="210"/>
      <c r="W2693" s="210"/>
      <c r="X2693" s="210"/>
      <c r="Y2693" s="210"/>
      <c r="Z2693" s="210"/>
      <c r="AA2693" s="211"/>
      <c r="AB2693" s="212"/>
      <c r="AC2693" s="213"/>
      <c r="AD2693" s="214" t="n">
        <v>288</v>
      </c>
      <c r="AE2693" s="215"/>
      <c r="AF2693" s="215"/>
      <c r="AG2693" s="215"/>
      <c r="AH2693" s="215"/>
      <c r="AI2693" s="215"/>
      <c r="AJ2693" s="215"/>
      <c r="AK2693" s="215"/>
      <c r="AL2693" s="215"/>
      <c r="AM2693" s="215"/>
      <c r="AN2693" s="209"/>
      <c r="AO2693" s="215"/>
      <c r="AP2693" s="215"/>
      <c r="AQ2693" s="215"/>
      <c r="AR2693" s="215"/>
      <c r="AS2693" s="215"/>
      <c r="AT2693" s="215"/>
      <c r="AU2693" s="215"/>
      <c r="AV2693" s="215"/>
      <c r="AW2693" s="215"/>
      <c r="AX2693" s="215"/>
      <c r="AY2693" s="215"/>
      <c r="AZ2693" s="215"/>
      <c r="BA2693" s="215"/>
      <c r="BB2693" s="215"/>
      <c r="BC2693" s="215"/>
      <c r="BD2693" s="85" t="n">
        <f aca="false">SUM(AC2693:BC2693)</f>
        <v>288</v>
      </c>
      <c r="BE2693" s="111" t="n">
        <f aca="false">IF((G2693+I2693+O2693-H2693-BD2693)&gt;=0,G2693+I2693+O2693-H2693-BD2693,0)</f>
        <v>0</v>
      </c>
      <c r="BF2693" s="112" t="n">
        <f aca="false">IF((H2693-I2693-O2693-G2693+BD2693)&gt;=0,H2693-I2693-O2693-G2693+BD2693,0)</f>
        <v>144</v>
      </c>
      <c r="BG2693" s="102"/>
      <c r="BH2693" s="103"/>
      <c r="BI2693" s="90" t="s">
        <v>125</v>
      </c>
      <c r="BJ2693" s="91" t="n">
        <v>72</v>
      </c>
      <c r="BK2693" s="91" t="n">
        <f aca="false">BJ2693-BD2693+O2693</f>
        <v>-144</v>
      </c>
      <c r="BL2693" s="104"/>
    </row>
    <row r="2694" s="105" customFormat="true" ht="15" hidden="false" customHeight="false" outlineLevel="0" collapsed="false">
      <c r="A2694" s="207" t="n">
        <v>2688</v>
      </c>
      <c r="B2694" s="94" t="n">
        <v>43525</v>
      </c>
      <c r="C2694" s="95"/>
      <c r="D2694" s="96"/>
      <c r="E2694" s="74" t="n">
        <v>72</v>
      </c>
      <c r="F2694" s="97" t="s">
        <v>2018</v>
      </c>
      <c r="G2694" s="98" t="n">
        <v>0</v>
      </c>
      <c r="H2694" s="98" t="n">
        <v>216</v>
      </c>
      <c r="I2694" s="208"/>
      <c r="J2694" s="208"/>
      <c r="K2694" s="208"/>
      <c r="L2694" s="208"/>
      <c r="M2694" s="208"/>
      <c r="N2694" s="209"/>
      <c r="O2694" s="79" t="n">
        <f aca="false">SUM(J2694:N2694)</f>
        <v>0</v>
      </c>
      <c r="P2694" s="210"/>
      <c r="Q2694" s="210"/>
      <c r="R2694" s="210"/>
      <c r="S2694" s="210"/>
      <c r="T2694" s="210"/>
      <c r="U2694" s="210"/>
      <c r="V2694" s="210"/>
      <c r="W2694" s="210"/>
      <c r="X2694" s="210"/>
      <c r="Y2694" s="210"/>
      <c r="Z2694" s="210"/>
      <c r="AA2694" s="211"/>
      <c r="AB2694" s="212"/>
      <c r="AC2694" s="213"/>
      <c r="AD2694" s="214"/>
      <c r="AE2694" s="215"/>
      <c r="AF2694" s="215"/>
      <c r="AG2694" s="215"/>
      <c r="AH2694" s="215"/>
      <c r="AI2694" s="215"/>
      <c r="AJ2694" s="215"/>
      <c r="AK2694" s="215"/>
      <c r="AL2694" s="215"/>
      <c r="AM2694" s="215"/>
      <c r="AN2694" s="209"/>
      <c r="AO2694" s="215"/>
      <c r="AP2694" s="215"/>
      <c r="AQ2694" s="215"/>
      <c r="AR2694" s="215"/>
      <c r="AS2694" s="215"/>
      <c r="AT2694" s="215"/>
      <c r="AU2694" s="215"/>
      <c r="AV2694" s="215"/>
      <c r="AW2694" s="215"/>
      <c r="AX2694" s="215"/>
      <c r="AY2694" s="215"/>
      <c r="AZ2694" s="215"/>
      <c r="BA2694" s="215"/>
      <c r="BB2694" s="215"/>
      <c r="BC2694" s="215"/>
      <c r="BD2694" s="85" t="n">
        <f aca="false">SUM(AC2694:BC2694)</f>
        <v>0</v>
      </c>
      <c r="BE2694" s="111" t="n">
        <f aca="false">IF((G2694+I2694+O2694-H2694-BD2694)&gt;=0,G2694+I2694+O2694-H2694-BD2694,0)</f>
        <v>0</v>
      </c>
      <c r="BF2694" s="112" t="n">
        <f aca="false">IF((H2694-I2694-O2694-G2694+BD2694)&gt;=0,H2694-I2694-O2694-G2694+BD2694,0)</f>
        <v>216</v>
      </c>
      <c r="BG2694" s="102"/>
      <c r="BH2694" s="103"/>
      <c r="BI2694" s="90"/>
      <c r="BJ2694" s="91" t="n">
        <v>-216</v>
      </c>
      <c r="BK2694" s="91" t="n">
        <f aca="false">BJ2694-BD2694+O2694</f>
        <v>-216</v>
      </c>
      <c r="BL2694" s="104"/>
    </row>
    <row r="2695" s="105" customFormat="true" ht="15" hidden="false" customHeight="false" outlineLevel="0" collapsed="false">
      <c r="A2695" s="207" t="n">
        <v>2689</v>
      </c>
      <c r="B2695" s="94" t="n">
        <v>43525</v>
      </c>
      <c r="C2695" s="95"/>
      <c r="D2695" s="96"/>
      <c r="E2695" s="74" t="n">
        <v>72</v>
      </c>
      <c r="F2695" s="97" t="s">
        <v>2019</v>
      </c>
      <c r="G2695" s="98" t="n">
        <v>72</v>
      </c>
      <c r="H2695" s="98" t="n">
        <v>0</v>
      </c>
      <c r="I2695" s="208"/>
      <c r="J2695" s="208"/>
      <c r="K2695" s="208"/>
      <c r="L2695" s="208"/>
      <c r="M2695" s="208"/>
      <c r="N2695" s="209"/>
      <c r="O2695" s="79" t="n">
        <f aca="false">SUM(J2695:N2695)</f>
        <v>0</v>
      </c>
      <c r="P2695" s="210"/>
      <c r="Q2695" s="210"/>
      <c r="R2695" s="210"/>
      <c r="S2695" s="210"/>
      <c r="T2695" s="210"/>
      <c r="U2695" s="210"/>
      <c r="V2695" s="210"/>
      <c r="W2695" s="210"/>
      <c r="X2695" s="210"/>
      <c r="Y2695" s="210"/>
      <c r="Z2695" s="210"/>
      <c r="AA2695" s="211"/>
      <c r="AB2695" s="212"/>
      <c r="AC2695" s="213"/>
      <c r="AD2695" s="214"/>
      <c r="AE2695" s="215"/>
      <c r="AF2695" s="215"/>
      <c r="AG2695" s="215"/>
      <c r="AH2695" s="215"/>
      <c r="AI2695" s="215"/>
      <c r="AJ2695" s="215"/>
      <c r="AK2695" s="215"/>
      <c r="AL2695" s="215"/>
      <c r="AM2695" s="215"/>
      <c r="AN2695" s="209"/>
      <c r="AO2695" s="215"/>
      <c r="AP2695" s="215"/>
      <c r="AQ2695" s="215"/>
      <c r="AR2695" s="215"/>
      <c r="AS2695" s="215"/>
      <c r="AT2695" s="215"/>
      <c r="AU2695" s="215"/>
      <c r="AV2695" s="215"/>
      <c r="AW2695" s="215"/>
      <c r="AX2695" s="215"/>
      <c r="AY2695" s="215"/>
      <c r="AZ2695" s="215"/>
      <c r="BA2695" s="215"/>
      <c r="BB2695" s="215"/>
      <c r="BC2695" s="215"/>
      <c r="BD2695" s="85" t="n">
        <f aca="false">SUM(AC2695:BC2695)</f>
        <v>0</v>
      </c>
      <c r="BE2695" s="111" t="n">
        <f aca="false">IF((G2695+I2695+O2695-H2695-BD2695)&gt;=0,G2695+I2695+O2695-H2695-BD2695,0)</f>
        <v>72</v>
      </c>
      <c r="BF2695" s="112" t="n">
        <f aca="false">IF((H2695-I2695-O2695-G2695+BD2695)&gt;=0,H2695-I2695-O2695-G2695+BD2695,0)</f>
        <v>0</v>
      </c>
      <c r="BG2695" s="102"/>
      <c r="BH2695" s="103"/>
      <c r="BI2695" s="90"/>
      <c r="BJ2695" s="91" t="n">
        <v>72</v>
      </c>
      <c r="BK2695" s="91" t="n">
        <f aca="false">BJ2695-BD2695+O2695</f>
        <v>72</v>
      </c>
      <c r="BL2695" s="104"/>
    </row>
    <row r="2696" s="105" customFormat="true" ht="15" hidden="false" customHeight="false" outlineLevel="0" collapsed="false">
      <c r="A2696" s="207" t="n">
        <v>2690</v>
      </c>
      <c r="B2696" s="94" t="n">
        <v>43525</v>
      </c>
      <c r="C2696" s="95"/>
      <c r="D2696" s="96"/>
      <c r="E2696" s="74" t="n">
        <v>20</v>
      </c>
      <c r="F2696" s="97" t="s">
        <v>2020</v>
      </c>
      <c r="G2696" s="98" t="n">
        <v>0</v>
      </c>
      <c r="H2696" s="98" t="n">
        <v>60</v>
      </c>
      <c r="I2696" s="208"/>
      <c r="J2696" s="208"/>
      <c r="K2696" s="208"/>
      <c r="L2696" s="208"/>
      <c r="M2696" s="208"/>
      <c r="N2696" s="209"/>
      <c r="O2696" s="79" t="n">
        <f aca="false">SUM(J2696:N2696)</f>
        <v>0</v>
      </c>
      <c r="P2696" s="210"/>
      <c r="Q2696" s="210"/>
      <c r="R2696" s="210"/>
      <c r="S2696" s="210"/>
      <c r="T2696" s="210"/>
      <c r="U2696" s="210"/>
      <c r="V2696" s="210"/>
      <c r="W2696" s="210"/>
      <c r="X2696" s="210"/>
      <c r="Y2696" s="210"/>
      <c r="Z2696" s="210"/>
      <c r="AA2696" s="211"/>
      <c r="AB2696" s="212"/>
      <c r="AC2696" s="213"/>
      <c r="AD2696" s="214"/>
      <c r="AE2696" s="215"/>
      <c r="AF2696" s="215"/>
      <c r="AG2696" s="215"/>
      <c r="AH2696" s="215"/>
      <c r="AI2696" s="215"/>
      <c r="AJ2696" s="215"/>
      <c r="AK2696" s="215"/>
      <c r="AL2696" s="215"/>
      <c r="AM2696" s="215"/>
      <c r="AN2696" s="209"/>
      <c r="AO2696" s="215"/>
      <c r="AP2696" s="215"/>
      <c r="AQ2696" s="215"/>
      <c r="AR2696" s="215"/>
      <c r="AS2696" s="215"/>
      <c r="AT2696" s="215"/>
      <c r="AU2696" s="215"/>
      <c r="AV2696" s="215"/>
      <c r="AW2696" s="215"/>
      <c r="AX2696" s="215"/>
      <c r="AY2696" s="215"/>
      <c r="AZ2696" s="215"/>
      <c r="BA2696" s="215"/>
      <c r="BB2696" s="215"/>
      <c r="BC2696" s="215"/>
      <c r="BD2696" s="85" t="n">
        <f aca="false">SUM(AC2696:BC2696)</f>
        <v>0</v>
      </c>
      <c r="BE2696" s="111" t="n">
        <f aca="false">IF((G2696+I2696+O2696-H2696-BD2696)&gt;=0,G2696+I2696+O2696-H2696-BD2696,0)</f>
        <v>0</v>
      </c>
      <c r="BF2696" s="112" t="n">
        <f aca="false">IF((H2696-I2696-O2696-G2696+BD2696)&gt;=0,H2696-I2696-O2696-G2696+BD2696,0)</f>
        <v>60</v>
      </c>
      <c r="BG2696" s="102"/>
      <c r="BH2696" s="103"/>
      <c r="BI2696" s="90"/>
      <c r="BJ2696" s="91" t="n">
        <v>-60</v>
      </c>
      <c r="BK2696" s="91" t="n">
        <f aca="false">BJ2696-BD2696+O2696</f>
        <v>-60</v>
      </c>
      <c r="BL2696" s="104"/>
    </row>
    <row r="2697" s="93" customFormat="true" ht="15" hidden="false" customHeight="false" outlineLevel="0" collapsed="false">
      <c r="A2697" s="207" t="n">
        <v>2691</v>
      </c>
      <c r="B2697" s="71" t="n">
        <v>43525</v>
      </c>
      <c r="C2697" s="72"/>
      <c r="D2697" s="73"/>
      <c r="E2697" s="74" t="n">
        <v>72</v>
      </c>
      <c r="F2697" s="75"/>
      <c r="G2697" s="76" t="n">
        <v>0</v>
      </c>
      <c r="H2697" s="76" t="n">
        <v>50</v>
      </c>
      <c r="I2697" s="208"/>
      <c r="J2697" s="208"/>
      <c r="K2697" s="208"/>
      <c r="L2697" s="208"/>
      <c r="M2697" s="208"/>
      <c r="N2697" s="209"/>
      <c r="O2697" s="79" t="n">
        <f aca="false">SUM(J2697:N2697)</f>
        <v>0</v>
      </c>
      <c r="P2697" s="215"/>
      <c r="Q2697" s="215"/>
      <c r="R2697" s="215"/>
      <c r="S2697" s="215"/>
      <c r="T2697" s="215"/>
      <c r="U2697" s="215"/>
      <c r="V2697" s="215"/>
      <c r="W2697" s="215"/>
      <c r="X2697" s="215"/>
      <c r="Y2697" s="215"/>
      <c r="Z2697" s="215"/>
      <c r="AA2697" s="217"/>
      <c r="AB2697" s="218"/>
      <c r="AC2697" s="213"/>
      <c r="AD2697" s="214"/>
      <c r="AE2697" s="215"/>
      <c r="AF2697" s="215"/>
      <c r="AG2697" s="215"/>
      <c r="AH2697" s="215"/>
      <c r="AI2697" s="215"/>
      <c r="AJ2697" s="215"/>
      <c r="AK2697" s="215"/>
      <c r="AL2697" s="215"/>
      <c r="AM2697" s="215"/>
      <c r="AN2697" s="209"/>
      <c r="AO2697" s="215"/>
      <c r="AP2697" s="215"/>
      <c r="AQ2697" s="215"/>
      <c r="AR2697" s="215"/>
      <c r="AS2697" s="215"/>
      <c r="AT2697" s="215"/>
      <c r="AU2697" s="215"/>
      <c r="AV2697" s="215"/>
      <c r="AW2697" s="215"/>
      <c r="AX2697" s="215"/>
      <c r="AY2697" s="215"/>
      <c r="AZ2697" s="215"/>
      <c r="BA2697" s="215"/>
      <c r="BB2697" s="215"/>
      <c r="BC2697" s="215"/>
      <c r="BD2697" s="85" t="n">
        <f aca="false">SUM(AC2697:BC2697)</f>
        <v>0</v>
      </c>
      <c r="BE2697" s="86" t="n">
        <f aca="false">IF((G2697+I2697+O2697-H2697-BD2697)&gt;=0,G2697+I2697+O2697-H2697-BD2697,0)</f>
        <v>0</v>
      </c>
      <c r="BF2697" s="87" t="n">
        <f aca="false">IF((H2697-I2697-O2697-G2697+BD2697)&gt;=0,H2697-I2697-O2697-G2697+BD2697,0)</f>
        <v>50</v>
      </c>
      <c r="BG2697" s="106" t="n">
        <v>43711</v>
      </c>
      <c r="BH2697" s="107" t="n">
        <v>43717</v>
      </c>
      <c r="BI2697" s="90"/>
      <c r="BJ2697" s="91" t="n">
        <v>-50</v>
      </c>
      <c r="BK2697" s="91" t="n">
        <f aca="false">BJ2697-BD2697+O2697</f>
        <v>-50</v>
      </c>
      <c r="BL2697" s="92"/>
    </row>
    <row r="2698" s="105" customFormat="true" ht="15" hidden="false" customHeight="false" outlineLevel="0" collapsed="false">
      <c r="A2698" s="207" t="n">
        <v>2692</v>
      </c>
      <c r="B2698" s="94" t="n">
        <v>43525</v>
      </c>
      <c r="C2698" s="95"/>
      <c r="D2698" s="96"/>
      <c r="E2698" s="74" t="n">
        <v>72</v>
      </c>
      <c r="F2698" s="97" t="s">
        <v>2021</v>
      </c>
      <c r="G2698" s="98" t="n">
        <v>0</v>
      </c>
      <c r="H2698" s="98" t="n">
        <v>0</v>
      </c>
      <c r="I2698" s="208"/>
      <c r="J2698" s="208"/>
      <c r="K2698" s="208"/>
      <c r="L2698" s="208"/>
      <c r="M2698" s="208"/>
      <c r="N2698" s="209"/>
      <c r="O2698" s="79" t="n">
        <f aca="false">SUM(J2698:N2698)</f>
        <v>0</v>
      </c>
      <c r="P2698" s="215"/>
      <c r="Q2698" s="215"/>
      <c r="R2698" s="215"/>
      <c r="S2698" s="215"/>
      <c r="T2698" s="210"/>
      <c r="U2698" s="210"/>
      <c r="V2698" s="210"/>
      <c r="W2698" s="210"/>
      <c r="X2698" s="210"/>
      <c r="Y2698" s="210"/>
      <c r="Z2698" s="210"/>
      <c r="AA2698" s="211"/>
      <c r="AB2698" s="212"/>
      <c r="AC2698" s="213"/>
      <c r="AD2698" s="214"/>
      <c r="AE2698" s="215"/>
      <c r="AF2698" s="215"/>
      <c r="AG2698" s="215"/>
      <c r="AH2698" s="215"/>
      <c r="AI2698" s="215"/>
      <c r="AJ2698" s="215"/>
      <c r="AK2698" s="215"/>
      <c r="AL2698" s="215"/>
      <c r="AM2698" s="215"/>
      <c r="AN2698" s="209"/>
      <c r="AO2698" s="215"/>
      <c r="AP2698" s="215"/>
      <c r="AQ2698" s="215"/>
      <c r="AR2698" s="215"/>
      <c r="AS2698" s="215"/>
      <c r="AT2698" s="215"/>
      <c r="AU2698" s="215"/>
      <c r="AV2698" s="215"/>
      <c r="AW2698" s="215"/>
      <c r="AX2698" s="215"/>
      <c r="AY2698" s="215"/>
      <c r="AZ2698" s="215"/>
      <c r="BA2698" s="215"/>
      <c r="BB2698" s="215"/>
      <c r="BC2698" s="215"/>
      <c r="BD2698" s="85" t="n">
        <f aca="false">SUM(AC2698:BC2698)</f>
        <v>0</v>
      </c>
      <c r="BE2698" s="111" t="n">
        <f aca="false">IF((G2698+I2698+O2698-H2698-BD2698)&gt;=0,G2698+I2698+O2698-H2698-BD2698,0)</f>
        <v>0</v>
      </c>
      <c r="BF2698" s="112" t="n">
        <f aca="false">IF((H2698-I2698-O2698-G2698+BD2698)&gt;=0,H2698-I2698-O2698-G2698+BD2698,0)</f>
        <v>0</v>
      </c>
      <c r="BG2698" s="102"/>
      <c r="BH2698" s="103"/>
      <c r="BI2698" s="90"/>
      <c r="BJ2698" s="91" t="n">
        <v>0</v>
      </c>
      <c r="BK2698" s="91" t="n">
        <f aca="false">BJ2698-BD2698+O2698</f>
        <v>0</v>
      </c>
      <c r="BL2698" s="104"/>
    </row>
    <row r="2699" s="105" customFormat="true" ht="15" hidden="false" customHeight="false" outlineLevel="0" collapsed="false">
      <c r="A2699" s="207" t="n">
        <v>2693</v>
      </c>
      <c r="B2699" s="94" t="n">
        <v>43525</v>
      </c>
      <c r="C2699" s="95"/>
      <c r="D2699" s="96"/>
      <c r="E2699" s="74" t="n">
        <v>72</v>
      </c>
      <c r="F2699" s="97" t="s">
        <v>2022</v>
      </c>
      <c r="G2699" s="98" t="n">
        <v>0</v>
      </c>
      <c r="H2699" s="98" t="n">
        <v>73</v>
      </c>
      <c r="I2699" s="208"/>
      <c r="J2699" s="208"/>
      <c r="K2699" s="208"/>
      <c r="L2699" s="208"/>
      <c r="M2699" s="208"/>
      <c r="N2699" s="209"/>
      <c r="O2699" s="79" t="n">
        <f aca="false">SUM(J2699:N2699)</f>
        <v>0</v>
      </c>
      <c r="P2699" s="215"/>
      <c r="Q2699" s="215"/>
      <c r="R2699" s="215"/>
      <c r="S2699" s="215"/>
      <c r="T2699" s="210"/>
      <c r="U2699" s="210"/>
      <c r="V2699" s="210"/>
      <c r="W2699" s="210"/>
      <c r="X2699" s="210"/>
      <c r="Y2699" s="210"/>
      <c r="Z2699" s="210"/>
      <c r="AA2699" s="211"/>
      <c r="AB2699" s="212"/>
      <c r="AC2699" s="213"/>
      <c r="AD2699" s="214"/>
      <c r="AE2699" s="215"/>
      <c r="AF2699" s="215"/>
      <c r="AG2699" s="215"/>
      <c r="AH2699" s="215"/>
      <c r="AI2699" s="215"/>
      <c r="AJ2699" s="215"/>
      <c r="AK2699" s="215"/>
      <c r="AL2699" s="215"/>
      <c r="AM2699" s="215"/>
      <c r="AN2699" s="209"/>
      <c r="AO2699" s="215"/>
      <c r="AP2699" s="215"/>
      <c r="AQ2699" s="215"/>
      <c r="AR2699" s="215"/>
      <c r="AS2699" s="215"/>
      <c r="AT2699" s="215"/>
      <c r="AU2699" s="215"/>
      <c r="AV2699" s="215"/>
      <c r="AW2699" s="215"/>
      <c r="AX2699" s="215"/>
      <c r="AY2699" s="215"/>
      <c r="AZ2699" s="215"/>
      <c r="BA2699" s="215"/>
      <c r="BB2699" s="215"/>
      <c r="BC2699" s="215"/>
      <c r="BD2699" s="85" t="n">
        <f aca="false">SUM(AC2699:BC2699)</f>
        <v>0</v>
      </c>
      <c r="BE2699" s="111" t="n">
        <f aca="false">IF((G2699+I2699+O2699-H2699-BD2699)&gt;=0,G2699+I2699+O2699-H2699-BD2699,0)</f>
        <v>0</v>
      </c>
      <c r="BF2699" s="112" t="n">
        <f aca="false">IF((H2699-I2699-O2699-G2699+BD2699)&gt;=0,H2699-I2699-O2699-G2699+BD2699,0)</f>
        <v>73</v>
      </c>
      <c r="BG2699" s="102" t="n">
        <v>43549</v>
      </c>
      <c r="BH2699" s="103"/>
      <c r="BI2699" s="90"/>
      <c r="BJ2699" s="91" t="n">
        <v>-73</v>
      </c>
      <c r="BK2699" s="91" t="n">
        <f aca="false">BJ2699-BD2699+O2699</f>
        <v>-73</v>
      </c>
      <c r="BL2699" s="104"/>
    </row>
    <row r="2700" s="105" customFormat="true" ht="15" hidden="false" customHeight="false" outlineLevel="0" collapsed="false">
      <c r="A2700" s="207" t="n">
        <v>2694</v>
      </c>
      <c r="B2700" s="94" t="n">
        <v>43525</v>
      </c>
      <c r="C2700" s="95"/>
      <c r="D2700" s="96"/>
      <c r="E2700" s="74" t="n">
        <v>72</v>
      </c>
      <c r="F2700" s="97" t="s">
        <v>2023</v>
      </c>
      <c r="G2700" s="98" t="n">
        <v>0</v>
      </c>
      <c r="H2700" s="98" t="n">
        <v>0</v>
      </c>
      <c r="I2700" s="208"/>
      <c r="J2700" s="208"/>
      <c r="K2700" s="208"/>
      <c r="L2700" s="208"/>
      <c r="M2700" s="208"/>
      <c r="N2700" s="209"/>
      <c r="O2700" s="79" t="n">
        <f aca="false">SUM(J2700:N2700)</f>
        <v>0</v>
      </c>
      <c r="P2700" s="210"/>
      <c r="Q2700" s="210"/>
      <c r="R2700" s="210"/>
      <c r="S2700" s="210"/>
      <c r="T2700" s="210"/>
      <c r="U2700" s="210"/>
      <c r="V2700" s="210"/>
      <c r="W2700" s="210"/>
      <c r="X2700" s="210"/>
      <c r="Y2700" s="210"/>
      <c r="Z2700" s="210"/>
      <c r="AA2700" s="211"/>
      <c r="AB2700" s="212"/>
      <c r="AC2700" s="213"/>
      <c r="AD2700" s="214"/>
      <c r="AE2700" s="215"/>
      <c r="AF2700" s="215"/>
      <c r="AG2700" s="215"/>
      <c r="AH2700" s="215"/>
      <c r="AI2700" s="215"/>
      <c r="AJ2700" s="215"/>
      <c r="AK2700" s="215"/>
      <c r="AL2700" s="215"/>
      <c r="AM2700" s="215"/>
      <c r="AN2700" s="209"/>
      <c r="AO2700" s="215"/>
      <c r="AP2700" s="215"/>
      <c r="AQ2700" s="215"/>
      <c r="AR2700" s="215"/>
      <c r="AS2700" s="215"/>
      <c r="AT2700" s="215"/>
      <c r="AU2700" s="215"/>
      <c r="AV2700" s="215"/>
      <c r="AW2700" s="215"/>
      <c r="AX2700" s="215"/>
      <c r="AY2700" s="215"/>
      <c r="AZ2700" s="215"/>
      <c r="BA2700" s="215"/>
      <c r="BB2700" s="215"/>
      <c r="BC2700" s="215"/>
      <c r="BD2700" s="85" t="n">
        <f aca="false">SUM(AC2700:BC2700)</f>
        <v>0</v>
      </c>
      <c r="BE2700" s="111" t="n">
        <f aca="false">IF((G2700+I2700+O2700-H2700-BD2700)&gt;=0,G2700+I2700+O2700-H2700-BD2700,0)</f>
        <v>0</v>
      </c>
      <c r="BF2700" s="112" t="n">
        <f aca="false">IF((H2700-I2700-O2700-G2700+BD2700)&gt;=0,H2700-I2700-O2700-G2700+BD2700,0)</f>
        <v>0</v>
      </c>
      <c r="BG2700" s="102"/>
      <c r="BH2700" s="103"/>
      <c r="BI2700" s="90"/>
      <c r="BJ2700" s="91" t="n">
        <v>0</v>
      </c>
      <c r="BK2700" s="91" t="n">
        <f aca="false">BJ2700-BD2700+O2700</f>
        <v>0</v>
      </c>
      <c r="BL2700" s="104"/>
    </row>
    <row r="2701" s="105" customFormat="true" ht="15" hidden="false" customHeight="false" outlineLevel="0" collapsed="false">
      <c r="A2701" s="207" t="n">
        <v>2695</v>
      </c>
      <c r="B2701" s="94" t="n">
        <v>43525</v>
      </c>
      <c r="C2701" s="95"/>
      <c r="D2701" s="96"/>
      <c r="E2701" s="74" t="n">
        <v>72</v>
      </c>
      <c r="F2701" s="97" t="s">
        <v>2024</v>
      </c>
      <c r="G2701" s="98" t="n">
        <v>3</v>
      </c>
      <c r="H2701" s="98" t="n">
        <v>0</v>
      </c>
      <c r="I2701" s="208"/>
      <c r="J2701" s="208"/>
      <c r="K2701" s="208"/>
      <c r="L2701" s="208"/>
      <c r="M2701" s="208"/>
      <c r="N2701" s="209"/>
      <c r="O2701" s="79" t="n">
        <f aca="false">SUM(J2701:N2701)</f>
        <v>0</v>
      </c>
      <c r="P2701" s="210"/>
      <c r="Q2701" s="210"/>
      <c r="R2701" s="210"/>
      <c r="S2701" s="210"/>
      <c r="T2701" s="210"/>
      <c r="U2701" s="210"/>
      <c r="V2701" s="210"/>
      <c r="W2701" s="210"/>
      <c r="X2701" s="210"/>
      <c r="Y2701" s="210"/>
      <c r="Z2701" s="210"/>
      <c r="AA2701" s="211"/>
      <c r="AB2701" s="212"/>
      <c r="AC2701" s="213"/>
      <c r="AD2701" s="214"/>
      <c r="AE2701" s="215"/>
      <c r="AF2701" s="215"/>
      <c r="AG2701" s="215"/>
      <c r="AH2701" s="215"/>
      <c r="AI2701" s="215"/>
      <c r="AJ2701" s="215"/>
      <c r="AK2701" s="215"/>
      <c r="AL2701" s="215"/>
      <c r="AM2701" s="215"/>
      <c r="AN2701" s="209"/>
      <c r="AO2701" s="215"/>
      <c r="AP2701" s="215"/>
      <c r="AQ2701" s="215"/>
      <c r="AR2701" s="215"/>
      <c r="AS2701" s="215"/>
      <c r="AT2701" s="215"/>
      <c r="AU2701" s="215"/>
      <c r="AV2701" s="215"/>
      <c r="AW2701" s="215"/>
      <c r="AX2701" s="215"/>
      <c r="AY2701" s="215"/>
      <c r="AZ2701" s="215"/>
      <c r="BA2701" s="215"/>
      <c r="BB2701" s="215"/>
      <c r="BC2701" s="215"/>
      <c r="BD2701" s="85" t="n">
        <f aca="false">SUM(AC2701:BC2701)</f>
        <v>0</v>
      </c>
      <c r="BE2701" s="111" t="n">
        <f aca="false">IF((G2701+I2701+O2701-H2701-BD2701)&gt;=0,G2701+I2701+O2701-H2701-BD2701,0)</f>
        <v>3</v>
      </c>
      <c r="BF2701" s="112" t="n">
        <f aca="false">IF((H2701-I2701-O2701-G2701+BD2701)&gt;=0,H2701-I2701-O2701-G2701+BD2701,0)</f>
        <v>0</v>
      </c>
      <c r="BG2701" s="102"/>
      <c r="BH2701" s="103"/>
      <c r="BI2701" s="90"/>
      <c r="BJ2701" s="91" t="n">
        <v>3</v>
      </c>
      <c r="BK2701" s="91" t="n">
        <f aca="false">BJ2701-BD2701+O2701</f>
        <v>3</v>
      </c>
      <c r="BL2701" s="104"/>
    </row>
    <row r="2702" s="105" customFormat="true" ht="15" hidden="false" customHeight="false" outlineLevel="0" collapsed="false">
      <c r="A2702" s="207" t="n">
        <v>2696</v>
      </c>
      <c r="B2702" s="94" t="n">
        <v>43525</v>
      </c>
      <c r="C2702" s="95"/>
      <c r="D2702" s="96"/>
      <c r="E2702" s="74" t="n">
        <v>20</v>
      </c>
      <c r="F2702" s="97" t="s">
        <v>2025</v>
      </c>
      <c r="G2702" s="98" t="n">
        <v>0</v>
      </c>
      <c r="H2702" s="98" t="n">
        <v>60</v>
      </c>
      <c r="I2702" s="208"/>
      <c r="J2702" s="208"/>
      <c r="K2702" s="208"/>
      <c r="L2702" s="208"/>
      <c r="M2702" s="208"/>
      <c r="N2702" s="209"/>
      <c r="O2702" s="79" t="n">
        <f aca="false">SUM(J2702:N2702)</f>
        <v>0</v>
      </c>
      <c r="P2702" s="210"/>
      <c r="Q2702" s="210"/>
      <c r="R2702" s="210"/>
      <c r="S2702" s="210"/>
      <c r="T2702" s="210"/>
      <c r="U2702" s="210"/>
      <c r="V2702" s="210"/>
      <c r="W2702" s="210"/>
      <c r="X2702" s="210"/>
      <c r="Y2702" s="210"/>
      <c r="Z2702" s="210"/>
      <c r="AA2702" s="211"/>
      <c r="AB2702" s="212"/>
      <c r="AC2702" s="213"/>
      <c r="AD2702" s="214"/>
      <c r="AE2702" s="215"/>
      <c r="AF2702" s="215"/>
      <c r="AG2702" s="215"/>
      <c r="AH2702" s="215"/>
      <c r="AI2702" s="215"/>
      <c r="AJ2702" s="215"/>
      <c r="AK2702" s="215"/>
      <c r="AL2702" s="215"/>
      <c r="AM2702" s="215"/>
      <c r="AN2702" s="209"/>
      <c r="AO2702" s="215"/>
      <c r="AP2702" s="215"/>
      <c r="AQ2702" s="215"/>
      <c r="AR2702" s="215"/>
      <c r="AS2702" s="215"/>
      <c r="AT2702" s="215"/>
      <c r="AU2702" s="215"/>
      <c r="AV2702" s="215"/>
      <c r="AW2702" s="215"/>
      <c r="AX2702" s="215"/>
      <c r="AY2702" s="215"/>
      <c r="AZ2702" s="215"/>
      <c r="BA2702" s="215"/>
      <c r="BB2702" s="215"/>
      <c r="BC2702" s="215"/>
      <c r="BD2702" s="85" t="n">
        <f aca="false">SUM(AC2702:BC2702)</f>
        <v>0</v>
      </c>
      <c r="BE2702" s="111" t="n">
        <f aca="false">IF((G2702+I2702+O2702-H2702-BD2702)&gt;=0,G2702+I2702+O2702-H2702-BD2702,0)</f>
        <v>0</v>
      </c>
      <c r="BF2702" s="112" t="n">
        <f aca="false">IF((H2702-I2702-O2702-G2702+BD2702)&gt;=0,H2702-I2702-O2702-G2702+BD2702,0)</f>
        <v>60</v>
      </c>
      <c r="BG2702" s="102"/>
      <c r="BH2702" s="103"/>
      <c r="BI2702" s="90"/>
      <c r="BJ2702" s="91" t="n">
        <v>-60</v>
      </c>
      <c r="BK2702" s="91" t="n">
        <f aca="false">BJ2702-BD2702+O2702</f>
        <v>-60</v>
      </c>
      <c r="BL2702" s="104"/>
    </row>
    <row r="2703" s="105" customFormat="true" ht="15" hidden="false" customHeight="false" outlineLevel="0" collapsed="false">
      <c r="A2703" s="207" t="n">
        <v>2697</v>
      </c>
      <c r="B2703" s="94" t="n">
        <v>43525</v>
      </c>
      <c r="C2703" s="95"/>
      <c r="D2703" s="96"/>
      <c r="E2703" s="74" t="n">
        <v>20</v>
      </c>
      <c r="F2703" s="97" t="s">
        <v>2026</v>
      </c>
      <c r="G2703" s="98" t="n">
        <v>0</v>
      </c>
      <c r="H2703" s="98" t="n">
        <v>60</v>
      </c>
      <c r="I2703" s="208"/>
      <c r="J2703" s="208"/>
      <c r="K2703" s="208"/>
      <c r="L2703" s="208"/>
      <c r="M2703" s="208"/>
      <c r="N2703" s="209"/>
      <c r="O2703" s="79" t="n">
        <f aca="false">SUM(J2703:N2703)</f>
        <v>0</v>
      </c>
      <c r="P2703" s="210"/>
      <c r="Q2703" s="210"/>
      <c r="R2703" s="210"/>
      <c r="S2703" s="210"/>
      <c r="T2703" s="210"/>
      <c r="U2703" s="210"/>
      <c r="V2703" s="210"/>
      <c r="W2703" s="210"/>
      <c r="X2703" s="210"/>
      <c r="Y2703" s="210"/>
      <c r="Z2703" s="210"/>
      <c r="AA2703" s="211"/>
      <c r="AB2703" s="212"/>
      <c r="AC2703" s="213"/>
      <c r="AD2703" s="214"/>
      <c r="AE2703" s="215"/>
      <c r="AF2703" s="215"/>
      <c r="AG2703" s="215"/>
      <c r="AH2703" s="215"/>
      <c r="AI2703" s="215"/>
      <c r="AJ2703" s="215"/>
      <c r="AK2703" s="215"/>
      <c r="AL2703" s="215"/>
      <c r="AM2703" s="215"/>
      <c r="AN2703" s="209"/>
      <c r="AO2703" s="215"/>
      <c r="AP2703" s="215"/>
      <c r="AQ2703" s="215"/>
      <c r="AR2703" s="215"/>
      <c r="AS2703" s="215"/>
      <c r="AT2703" s="215"/>
      <c r="AU2703" s="215"/>
      <c r="AV2703" s="215"/>
      <c r="AW2703" s="215"/>
      <c r="AX2703" s="215"/>
      <c r="AY2703" s="215"/>
      <c r="AZ2703" s="215"/>
      <c r="BA2703" s="215"/>
      <c r="BB2703" s="215"/>
      <c r="BC2703" s="215"/>
      <c r="BD2703" s="85" t="n">
        <f aca="false">SUM(AC2703:BC2703)</f>
        <v>0</v>
      </c>
      <c r="BE2703" s="111" t="n">
        <f aca="false">IF((G2703+I2703+O2703-H2703-BD2703)&gt;=0,G2703+I2703+O2703-H2703-BD2703,0)</f>
        <v>0</v>
      </c>
      <c r="BF2703" s="112" t="n">
        <f aca="false">IF((H2703-I2703-O2703-G2703+BD2703)&gt;=0,H2703-I2703-O2703-G2703+BD2703,0)</f>
        <v>60</v>
      </c>
      <c r="BG2703" s="102"/>
      <c r="BH2703" s="103"/>
      <c r="BI2703" s="90"/>
      <c r="BJ2703" s="91" t="n">
        <v>-60</v>
      </c>
      <c r="BK2703" s="91" t="n">
        <f aca="false">BJ2703-BD2703+O2703</f>
        <v>-60</v>
      </c>
      <c r="BL2703" s="104"/>
    </row>
    <row r="2704" s="93" customFormat="true" ht="15" hidden="false" customHeight="false" outlineLevel="0" collapsed="false">
      <c r="A2704" s="207" t="n">
        <v>2698</v>
      </c>
      <c r="B2704" s="71" t="n">
        <v>43525</v>
      </c>
      <c r="C2704" s="72"/>
      <c r="D2704" s="73"/>
      <c r="E2704" s="74" t="n">
        <v>72</v>
      </c>
      <c r="F2704" s="75" t="s">
        <v>2027</v>
      </c>
      <c r="G2704" s="76" t="n">
        <v>0</v>
      </c>
      <c r="H2704" s="76" t="n">
        <v>216</v>
      </c>
      <c r="I2704" s="208"/>
      <c r="J2704" s="208"/>
      <c r="K2704" s="208"/>
      <c r="L2704" s="208"/>
      <c r="M2704" s="208"/>
      <c r="N2704" s="209"/>
      <c r="O2704" s="79" t="n">
        <f aca="false">SUM(J2704:N2704)</f>
        <v>0</v>
      </c>
      <c r="P2704" s="215"/>
      <c r="Q2704" s="215"/>
      <c r="R2704" s="215"/>
      <c r="S2704" s="215"/>
      <c r="T2704" s="215"/>
      <c r="U2704" s="215"/>
      <c r="V2704" s="215"/>
      <c r="W2704" s="215"/>
      <c r="X2704" s="215"/>
      <c r="Y2704" s="215"/>
      <c r="Z2704" s="215"/>
      <c r="AA2704" s="217"/>
      <c r="AB2704" s="218"/>
      <c r="AC2704" s="213"/>
      <c r="AD2704" s="214"/>
      <c r="AE2704" s="215"/>
      <c r="AF2704" s="215"/>
      <c r="AG2704" s="215"/>
      <c r="AH2704" s="215"/>
      <c r="AI2704" s="215"/>
      <c r="AJ2704" s="215"/>
      <c r="AK2704" s="215"/>
      <c r="AL2704" s="215"/>
      <c r="AM2704" s="215"/>
      <c r="AN2704" s="209"/>
      <c r="AO2704" s="215"/>
      <c r="AP2704" s="215"/>
      <c r="AQ2704" s="215"/>
      <c r="AR2704" s="215"/>
      <c r="AS2704" s="215"/>
      <c r="AT2704" s="215"/>
      <c r="AU2704" s="215"/>
      <c r="AV2704" s="215"/>
      <c r="AW2704" s="215"/>
      <c r="AX2704" s="215"/>
      <c r="AY2704" s="215"/>
      <c r="AZ2704" s="215"/>
      <c r="BA2704" s="215"/>
      <c r="BB2704" s="215"/>
      <c r="BC2704" s="215"/>
      <c r="BD2704" s="85" t="n">
        <f aca="false">SUM(AC2704:BC2704)</f>
        <v>0</v>
      </c>
      <c r="BE2704" s="86" t="n">
        <f aca="false">IF((G2704+I2704+O2704-H2704-BD2704)&gt;=0,G2704+I2704+O2704-H2704-BD2704,0)</f>
        <v>0</v>
      </c>
      <c r="BF2704" s="87" t="n">
        <f aca="false">IF((H2704-I2704-O2704-G2704+BD2704)&gt;=0,H2704-I2704-O2704-G2704+BD2704,0)</f>
        <v>216</v>
      </c>
      <c r="BG2704" s="106"/>
      <c r="BH2704" s="107"/>
      <c r="BI2704" s="90"/>
      <c r="BJ2704" s="91" t="n">
        <v>-216</v>
      </c>
      <c r="BK2704" s="91" t="n">
        <f aca="false">BJ2704-BD2704+O2704</f>
        <v>-216</v>
      </c>
      <c r="BL2704" s="92"/>
    </row>
    <row r="2705" s="105" customFormat="true" ht="15" hidden="false" customHeight="false" outlineLevel="0" collapsed="false">
      <c r="A2705" s="207" t="n">
        <v>2699</v>
      </c>
      <c r="B2705" s="94" t="n">
        <v>43525</v>
      </c>
      <c r="C2705" s="95"/>
      <c r="D2705" s="96"/>
      <c r="E2705" s="74" t="n">
        <v>72</v>
      </c>
      <c r="F2705" s="97" t="s">
        <v>2028</v>
      </c>
      <c r="G2705" s="98" t="n">
        <v>0</v>
      </c>
      <c r="H2705" s="98" t="n">
        <v>0</v>
      </c>
      <c r="I2705" s="208"/>
      <c r="J2705" s="208"/>
      <c r="K2705" s="208"/>
      <c r="L2705" s="208"/>
      <c r="M2705" s="208"/>
      <c r="N2705" s="209" t="n">
        <v>72</v>
      </c>
      <c r="O2705" s="79" t="n">
        <f aca="false">SUM(J2705:N2705)</f>
        <v>72</v>
      </c>
      <c r="P2705" s="210"/>
      <c r="Q2705" s="210"/>
      <c r="R2705" s="210"/>
      <c r="S2705" s="210"/>
      <c r="T2705" s="210"/>
      <c r="U2705" s="210"/>
      <c r="V2705" s="210"/>
      <c r="W2705" s="210"/>
      <c r="X2705" s="210"/>
      <c r="Y2705" s="210"/>
      <c r="Z2705" s="210"/>
      <c r="AA2705" s="211"/>
      <c r="AB2705" s="212"/>
      <c r="AC2705" s="213"/>
      <c r="AD2705" s="214"/>
      <c r="AE2705" s="215"/>
      <c r="AF2705" s="215"/>
      <c r="AG2705" s="215"/>
      <c r="AH2705" s="215"/>
      <c r="AI2705" s="215"/>
      <c r="AJ2705" s="215"/>
      <c r="AK2705" s="215"/>
      <c r="AL2705" s="215"/>
      <c r="AM2705" s="215" t="n">
        <v>72</v>
      </c>
      <c r="AN2705" s="209"/>
      <c r="AO2705" s="215"/>
      <c r="AP2705" s="215"/>
      <c r="AQ2705" s="215"/>
      <c r="AR2705" s="215"/>
      <c r="AS2705" s="215"/>
      <c r="AT2705" s="215"/>
      <c r="AU2705" s="215"/>
      <c r="AV2705" s="215"/>
      <c r="AW2705" s="215"/>
      <c r="AX2705" s="215"/>
      <c r="AY2705" s="215"/>
      <c r="AZ2705" s="215"/>
      <c r="BA2705" s="215"/>
      <c r="BB2705" s="215"/>
      <c r="BC2705" s="215"/>
      <c r="BD2705" s="85" t="n">
        <f aca="false">SUM(AC2705:BC2705)</f>
        <v>72</v>
      </c>
      <c r="BE2705" s="111" t="n">
        <f aca="false">IF((G2705+I2705+O2705-H2705-BD2705)&gt;=0,G2705+I2705+O2705-H2705-BD2705,0)</f>
        <v>0</v>
      </c>
      <c r="BF2705" s="112" t="n">
        <f aca="false">IF((H2705-I2705-O2705-G2705+BD2705)&gt;=0,H2705-I2705-O2705-G2705+BD2705,0)</f>
        <v>0</v>
      </c>
      <c r="BG2705" s="102"/>
      <c r="BH2705" s="103"/>
      <c r="BI2705" s="90" t="s">
        <v>57</v>
      </c>
      <c r="BJ2705" s="91" t="n">
        <v>0</v>
      </c>
      <c r="BK2705" s="91" t="n">
        <f aca="false">BJ2705-BD2705+O2705</f>
        <v>0</v>
      </c>
      <c r="BL2705" s="104"/>
    </row>
    <row r="2706" s="105" customFormat="true" ht="15" hidden="false" customHeight="false" outlineLevel="0" collapsed="false">
      <c r="A2706" s="207" t="n">
        <v>2700</v>
      </c>
      <c r="B2706" s="94" t="n">
        <v>43525</v>
      </c>
      <c r="C2706" s="95"/>
      <c r="D2706" s="96"/>
      <c r="E2706" s="74" t="n">
        <v>20</v>
      </c>
      <c r="F2706" s="97" t="s">
        <v>2029</v>
      </c>
      <c r="G2706" s="98" t="n">
        <v>0</v>
      </c>
      <c r="H2706" s="98" t="n">
        <v>60</v>
      </c>
      <c r="I2706" s="208"/>
      <c r="J2706" s="208"/>
      <c r="K2706" s="208"/>
      <c r="L2706" s="208"/>
      <c r="M2706" s="208"/>
      <c r="N2706" s="209"/>
      <c r="O2706" s="79" t="n">
        <f aca="false">SUM(J2706:N2706)</f>
        <v>0</v>
      </c>
      <c r="P2706" s="210"/>
      <c r="Q2706" s="210"/>
      <c r="R2706" s="210"/>
      <c r="S2706" s="210"/>
      <c r="T2706" s="210"/>
      <c r="U2706" s="210"/>
      <c r="V2706" s="210"/>
      <c r="W2706" s="210"/>
      <c r="X2706" s="210"/>
      <c r="Y2706" s="210"/>
      <c r="Z2706" s="210"/>
      <c r="AA2706" s="211"/>
      <c r="AB2706" s="212"/>
      <c r="AC2706" s="213"/>
      <c r="AD2706" s="214"/>
      <c r="AE2706" s="215"/>
      <c r="AF2706" s="215"/>
      <c r="AG2706" s="215"/>
      <c r="AH2706" s="215"/>
      <c r="AI2706" s="215"/>
      <c r="AJ2706" s="215"/>
      <c r="AK2706" s="215"/>
      <c r="AL2706" s="215"/>
      <c r="AM2706" s="215"/>
      <c r="AN2706" s="209"/>
      <c r="AO2706" s="215"/>
      <c r="AP2706" s="215"/>
      <c r="AQ2706" s="215"/>
      <c r="AR2706" s="215"/>
      <c r="AS2706" s="215"/>
      <c r="AT2706" s="215"/>
      <c r="AU2706" s="215"/>
      <c r="AV2706" s="215"/>
      <c r="AW2706" s="215"/>
      <c r="AX2706" s="215"/>
      <c r="AY2706" s="215"/>
      <c r="AZ2706" s="215"/>
      <c r="BA2706" s="215"/>
      <c r="BB2706" s="215"/>
      <c r="BC2706" s="215"/>
      <c r="BD2706" s="85" t="n">
        <f aca="false">SUM(AC2706:BC2706)</f>
        <v>0</v>
      </c>
      <c r="BE2706" s="111" t="n">
        <f aca="false">IF((G2706+I2706+O2706-H2706-BD2706)&gt;=0,G2706+I2706+O2706-H2706-BD2706,0)</f>
        <v>0</v>
      </c>
      <c r="BF2706" s="112" t="n">
        <f aca="false">IF((H2706-I2706-O2706-G2706+BD2706)&gt;=0,H2706-I2706-O2706-G2706+BD2706,0)</f>
        <v>60</v>
      </c>
      <c r="BG2706" s="102"/>
      <c r="BH2706" s="103"/>
      <c r="BI2706" s="90"/>
      <c r="BJ2706" s="91" t="n">
        <v>-60</v>
      </c>
      <c r="BK2706" s="91" t="n">
        <f aca="false">BJ2706-BD2706+O2706</f>
        <v>-60</v>
      </c>
      <c r="BL2706" s="104"/>
    </row>
    <row r="2707" s="105" customFormat="true" ht="15" hidden="false" customHeight="false" outlineLevel="0" collapsed="false">
      <c r="A2707" s="207" t="n">
        <v>2701</v>
      </c>
      <c r="B2707" s="94" t="n">
        <v>43525</v>
      </c>
      <c r="C2707" s="95"/>
      <c r="D2707" s="96"/>
      <c r="E2707" s="74" t="n">
        <v>20</v>
      </c>
      <c r="F2707" s="97" t="s">
        <v>2030</v>
      </c>
      <c r="G2707" s="98" t="n">
        <v>0</v>
      </c>
      <c r="H2707" s="98" t="n">
        <v>60</v>
      </c>
      <c r="I2707" s="208"/>
      <c r="J2707" s="208"/>
      <c r="K2707" s="208"/>
      <c r="L2707" s="208"/>
      <c r="M2707" s="208"/>
      <c r="N2707" s="209"/>
      <c r="O2707" s="79" t="n">
        <f aca="false">SUM(J2707:N2707)</f>
        <v>0</v>
      </c>
      <c r="P2707" s="210"/>
      <c r="Q2707" s="210"/>
      <c r="R2707" s="210"/>
      <c r="S2707" s="210"/>
      <c r="T2707" s="210"/>
      <c r="U2707" s="210"/>
      <c r="V2707" s="210"/>
      <c r="W2707" s="210"/>
      <c r="X2707" s="210"/>
      <c r="Y2707" s="210"/>
      <c r="Z2707" s="210"/>
      <c r="AA2707" s="211"/>
      <c r="AB2707" s="212"/>
      <c r="AC2707" s="213"/>
      <c r="AD2707" s="214"/>
      <c r="AE2707" s="215"/>
      <c r="AF2707" s="215"/>
      <c r="AG2707" s="215"/>
      <c r="AH2707" s="215"/>
      <c r="AI2707" s="215"/>
      <c r="AJ2707" s="215"/>
      <c r="AK2707" s="215"/>
      <c r="AL2707" s="215"/>
      <c r="AM2707" s="215"/>
      <c r="AN2707" s="209"/>
      <c r="AO2707" s="215"/>
      <c r="AP2707" s="215"/>
      <c r="AQ2707" s="215"/>
      <c r="AR2707" s="215"/>
      <c r="AS2707" s="215"/>
      <c r="AT2707" s="215"/>
      <c r="AU2707" s="215"/>
      <c r="AV2707" s="215"/>
      <c r="AW2707" s="215"/>
      <c r="AX2707" s="215"/>
      <c r="AY2707" s="215"/>
      <c r="AZ2707" s="215"/>
      <c r="BA2707" s="215"/>
      <c r="BB2707" s="215"/>
      <c r="BC2707" s="215"/>
      <c r="BD2707" s="85" t="n">
        <f aca="false">SUM(AC2707:BC2707)</f>
        <v>0</v>
      </c>
      <c r="BE2707" s="111" t="n">
        <f aca="false">IF((G2707+I2707+O2707-H2707-BD2707)&gt;=0,G2707+I2707+O2707-H2707-BD2707,0)</f>
        <v>0</v>
      </c>
      <c r="BF2707" s="112" t="n">
        <f aca="false">IF((H2707-I2707-O2707-G2707+BD2707)&gt;=0,H2707-I2707-O2707-G2707+BD2707,0)</f>
        <v>60</v>
      </c>
      <c r="BG2707" s="102"/>
      <c r="BH2707" s="103"/>
      <c r="BI2707" s="90"/>
      <c r="BJ2707" s="91" t="n">
        <v>-60</v>
      </c>
      <c r="BK2707" s="91" t="n">
        <f aca="false">BJ2707-BD2707+O2707</f>
        <v>-60</v>
      </c>
      <c r="BL2707" s="104"/>
    </row>
    <row r="2708" s="105" customFormat="true" ht="15" hidden="false" customHeight="false" outlineLevel="0" collapsed="false">
      <c r="A2708" s="207" t="n">
        <v>2702</v>
      </c>
      <c r="B2708" s="94" t="n">
        <v>43525</v>
      </c>
      <c r="C2708" s="95"/>
      <c r="D2708" s="96"/>
      <c r="E2708" s="74" t="n">
        <v>72</v>
      </c>
      <c r="F2708" s="97" t="s">
        <v>2031</v>
      </c>
      <c r="G2708" s="98" t="n">
        <v>209</v>
      </c>
      <c r="H2708" s="98" t="n">
        <v>0</v>
      </c>
      <c r="I2708" s="208"/>
      <c r="J2708" s="208"/>
      <c r="K2708" s="208"/>
      <c r="L2708" s="208"/>
      <c r="M2708" s="208"/>
      <c r="N2708" s="209"/>
      <c r="O2708" s="79" t="n">
        <f aca="false">SUM(J2708:N2708)</f>
        <v>0</v>
      </c>
      <c r="P2708" s="210"/>
      <c r="Q2708" s="210"/>
      <c r="R2708" s="210"/>
      <c r="S2708" s="210"/>
      <c r="T2708" s="210"/>
      <c r="U2708" s="210"/>
      <c r="V2708" s="210"/>
      <c r="W2708" s="210"/>
      <c r="X2708" s="210"/>
      <c r="Y2708" s="210"/>
      <c r="Z2708" s="210"/>
      <c r="AA2708" s="211"/>
      <c r="AB2708" s="212"/>
      <c r="AC2708" s="213"/>
      <c r="AD2708" s="214"/>
      <c r="AE2708" s="215"/>
      <c r="AF2708" s="215"/>
      <c r="AG2708" s="215"/>
      <c r="AH2708" s="215"/>
      <c r="AI2708" s="215"/>
      <c r="AJ2708" s="215"/>
      <c r="AK2708" s="215"/>
      <c r="AL2708" s="215"/>
      <c r="AM2708" s="215"/>
      <c r="AN2708" s="209"/>
      <c r="AO2708" s="215"/>
      <c r="AP2708" s="215"/>
      <c r="AQ2708" s="215"/>
      <c r="AR2708" s="215"/>
      <c r="AS2708" s="215"/>
      <c r="AT2708" s="215"/>
      <c r="AU2708" s="215"/>
      <c r="AV2708" s="215"/>
      <c r="AW2708" s="215"/>
      <c r="AX2708" s="215"/>
      <c r="AY2708" s="215"/>
      <c r="AZ2708" s="215"/>
      <c r="BA2708" s="215"/>
      <c r="BB2708" s="215"/>
      <c r="BC2708" s="215"/>
      <c r="BD2708" s="85" t="n">
        <f aca="false">SUM(AC2708:BC2708)</f>
        <v>0</v>
      </c>
      <c r="BE2708" s="111" t="n">
        <f aca="false">IF((G2708+I2708+O2708-H2708-BD2708)&gt;=0,G2708+I2708+O2708-H2708-BD2708,0)</f>
        <v>209</v>
      </c>
      <c r="BF2708" s="112" t="n">
        <f aca="false">IF((H2708-I2708-O2708-G2708+BD2708)&gt;=0,H2708-I2708-O2708-G2708+BD2708,0)</f>
        <v>0</v>
      </c>
      <c r="BG2708" s="102"/>
      <c r="BH2708" s="103" t="n">
        <v>43612</v>
      </c>
      <c r="BI2708" s="90"/>
      <c r="BJ2708" s="91" t="n">
        <v>209</v>
      </c>
      <c r="BK2708" s="91" t="n">
        <f aca="false">BJ2708-BD2708+O2708</f>
        <v>209</v>
      </c>
      <c r="BL2708" s="104"/>
    </row>
    <row r="2709" s="105" customFormat="true" ht="15" hidden="false" customHeight="false" outlineLevel="0" collapsed="false">
      <c r="A2709" s="207" t="n">
        <v>2703</v>
      </c>
      <c r="B2709" s="94" t="n">
        <v>43525</v>
      </c>
      <c r="C2709" s="95"/>
      <c r="D2709" s="96"/>
      <c r="E2709" s="74" t="n">
        <v>72</v>
      </c>
      <c r="F2709" s="97" t="s">
        <v>2032</v>
      </c>
      <c r="G2709" s="98" t="n">
        <v>0</v>
      </c>
      <c r="H2709" s="98" t="n">
        <v>0</v>
      </c>
      <c r="I2709" s="208"/>
      <c r="J2709" s="208"/>
      <c r="K2709" s="208"/>
      <c r="L2709" s="208"/>
      <c r="M2709" s="208"/>
      <c r="N2709" s="209" t="n">
        <v>72</v>
      </c>
      <c r="O2709" s="79" t="n">
        <f aca="false">SUM(J2709:N2709)</f>
        <v>72</v>
      </c>
      <c r="P2709" s="210"/>
      <c r="Q2709" s="210"/>
      <c r="R2709" s="210"/>
      <c r="S2709" s="210"/>
      <c r="T2709" s="210"/>
      <c r="U2709" s="210"/>
      <c r="V2709" s="210"/>
      <c r="W2709" s="210"/>
      <c r="X2709" s="210"/>
      <c r="Y2709" s="210"/>
      <c r="Z2709" s="210"/>
      <c r="AA2709" s="211"/>
      <c r="AB2709" s="212"/>
      <c r="AC2709" s="213"/>
      <c r="AD2709" s="214"/>
      <c r="AE2709" s="215"/>
      <c r="AF2709" s="215"/>
      <c r="AG2709" s="215"/>
      <c r="AH2709" s="215"/>
      <c r="AI2709" s="215"/>
      <c r="AJ2709" s="215"/>
      <c r="AK2709" s="215"/>
      <c r="AL2709" s="215"/>
      <c r="AM2709" s="215" t="n">
        <v>72</v>
      </c>
      <c r="AN2709" s="209"/>
      <c r="AO2709" s="215"/>
      <c r="AP2709" s="215"/>
      <c r="AQ2709" s="215"/>
      <c r="AR2709" s="215"/>
      <c r="AS2709" s="215"/>
      <c r="AT2709" s="215"/>
      <c r="AU2709" s="215"/>
      <c r="AV2709" s="215"/>
      <c r="AW2709" s="215"/>
      <c r="AX2709" s="215"/>
      <c r="AY2709" s="215"/>
      <c r="AZ2709" s="215"/>
      <c r="BA2709" s="215"/>
      <c r="BB2709" s="215"/>
      <c r="BC2709" s="215"/>
      <c r="BD2709" s="85" t="n">
        <f aca="false">SUM(AC2709:BC2709)</f>
        <v>72</v>
      </c>
      <c r="BE2709" s="111" t="n">
        <f aca="false">IF((G2709+I2709+O2709-H2709-BD2709)&gt;=0,G2709+I2709+O2709-H2709-BD2709,0)</f>
        <v>0</v>
      </c>
      <c r="BF2709" s="112" t="n">
        <f aca="false">IF((H2709-I2709-O2709-G2709+BD2709)&gt;=0,H2709-I2709-O2709-G2709+BD2709,0)</f>
        <v>0</v>
      </c>
      <c r="BG2709" s="102"/>
      <c r="BH2709" s="103"/>
      <c r="BI2709" s="90" t="s">
        <v>57</v>
      </c>
      <c r="BJ2709" s="91" t="n">
        <v>0</v>
      </c>
      <c r="BK2709" s="91" t="n">
        <f aca="false">BJ2709-BD2709+O2709</f>
        <v>0</v>
      </c>
      <c r="BL2709" s="104"/>
    </row>
    <row r="2710" s="105" customFormat="true" ht="15" hidden="false" customHeight="false" outlineLevel="0" collapsed="false">
      <c r="A2710" s="207" t="n">
        <v>2704</v>
      </c>
      <c r="B2710" s="94" t="n">
        <v>43525</v>
      </c>
      <c r="C2710" s="95"/>
      <c r="D2710" s="96"/>
      <c r="E2710" s="74" t="n">
        <v>72</v>
      </c>
      <c r="F2710" s="97" t="s">
        <v>2033</v>
      </c>
      <c r="G2710" s="98" t="n">
        <v>0</v>
      </c>
      <c r="H2710" s="98" t="n">
        <v>0</v>
      </c>
      <c r="I2710" s="208"/>
      <c r="J2710" s="208"/>
      <c r="K2710" s="208"/>
      <c r="L2710" s="208"/>
      <c r="M2710" s="208"/>
      <c r="N2710" s="209"/>
      <c r="O2710" s="79" t="n">
        <f aca="false">SUM(J2710:N2710)</f>
        <v>0</v>
      </c>
      <c r="P2710" s="215"/>
      <c r="Q2710" s="215"/>
      <c r="R2710" s="215"/>
      <c r="S2710" s="215"/>
      <c r="T2710" s="210"/>
      <c r="U2710" s="210"/>
      <c r="V2710" s="210"/>
      <c r="W2710" s="210"/>
      <c r="X2710" s="210"/>
      <c r="Y2710" s="210"/>
      <c r="Z2710" s="210"/>
      <c r="AA2710" s="211"/>
      <c r="AB2710" s="212"/>
      <c r="AC2710" s="213"/>
      <c r="AD2710" s="214"/>
      <c r="AE2710" s="215"/>
      <c r="AF2710" s="215"/>
      <c r="AG2710" s="215"/>
      <c r="AH2710" s="215"/>
      <c r="AI2710" s="215"/>
      <c r="AJ2710" s="215"/>
      <c r="AK2710" s="215"/>
      <c r="AL2710" s="215"/>
      <c r="AM2710" s="215"/>
      <c r="AN2710" s="209"/>
      <c r="AO2710" s="215"/>
      <c r="AP2710" s="215"/>
      <c r="AQ2710" s="215"/>
      <c r="AR2710" s="215"/>
      <c r="AS2710" s="215"/>
      <c r="AT2710" s="215"/>
      <c r="AU2710" s="215"/>
      <c r="AV2710" s="215"/>
      <c r="AW2710" s="215"/>
      <c r="AX2710" s="215"/>
      <c r="AY2710" s="215"/>
      <c r="AZ2710" s="215"/>
      <c r="BA2710" s="215"/>
      <c r="BB2710" s="215"/>
      <c r="BC2710" s="215"/>
      <c r="BD2710" s="85" t="n">
        <f aca="false">SUM(AC2710:BC2710)</f>
        <v>0</v>
      </c>
      <c r="BE2710" s="111" t="n">
        <f aca="false">IF((G2710+I2710+O2710-H2710-BD2710)&gt;=0,G2710+I2710+O2710-H2710-BD2710,0)</f>
        <v>0</v>
      </c>
      <c r="BF2710" s="112" t="n">
        <f aca="false">IF((H2710-I2710-O2710-G2710+BD2710)&gt;=0,H2710-I2710-O2710-G2710+BD2710,0)</f>
        <v>0</v>
      </c>
      <c r="BG2710" s="102" t="n">
        <v>43551</v>
      </c>
      <c r="BH2710" s="103"/>
      <c r="BI2710" s="90"/>
      <c r="BJ2710" s="91" t="n">
        <v>0</v>
      </c>
      <c r="BK2710" s="91" t="n">
        <f aca="false">BJ2710-BD2710+O2710</f>
        <v>0</v>
      </c>
      <c r="BL2710" s="104"/>
    </row>
    <row r="2711" s="105" customFormat="true" ht="15" hidden="false" customHeight="false" outlineLevel="0" collapsed="false">
      <c r="A2711" s="207" t="n">
        <v>2705</v>
      </c>
      <c r="B2711" s="94" t="n">
        <v>43525</v>
      </c>
      <c r="C2711" s="95"/>
      <c r="D2711" s="96"/>
      <c r="E2711" s="74" t="n">
        <v>72</v>
      </c>
      <c r="F2711" s="97" t="s">
        <v>2034</v>
      </c>
      <c r="G2711" s="98" t="n">
        <v>0</v>
      </c>
      <c r="H2711" s="98" t="n">
        <v>284</v>
      </c>
      <c r="I2711" s="208"/>
      <c r="J2711" s="208"/>
      <c r="K2711" s="208"/>
      <c r="L2711" s="208"/>
      <c r="M2711" s="208"/>
      <c r="N2711" s="209"/>
      <c r="O2711" s="79" t="n">
        <f aca="false">SUM(J2711:N2711)</f>
        <v>0</v>
      </c>
      <c r="P2711" s="210"/>
      <c r="Q2711" s="210"/>
      <c r="R2711" s="210"/>
      <c r="S2711" s="210"/>
      <c r="T2711" s="210"/>
      <c r="U2711" s="210"/>
      <c r="V2711" s="210"/>
      <c r="W2711" s="210"/>
      <c r="X2711" s="210"/>
      <c r="Y2711" s="210"/>
      <c r="Z2711" s="210"/>
      <c r="AA2711" s="211"/>
      <c r="AB2711" s="212"/>
      <c r="AC2711" s="213"/>
      <c r="AD2711" s="214"/>
      <c r="AE2711" s="215"/>
      <c r="AF2711" s="215"/>
      <c r="AG2711" s="215"/>
      <c r="AH2711" s="215"/>
      <c r="AI2711" s="215"/>
      <c r="AJ2711" s="215"/>
      <c r="AK2711" s="215"/>
      <c r="AL2711" s="215"/>
      <c r="AM2711" s="215"/>
      <c r="AN2711" s="209"/>
      <c r="AO2711" s="215"/>
      <c r="AP2711" s="215"/>
      <c r="AQ2711" s="215"/>
      <c r="AR2711" s="215"/>
      <c r="AS2711" s="215"/>
      <c r="AT2711" s="215"/>
      <c r="AU2711" s="215"/>
      <c r="AV2711" s="215"/>
      <c r="AW2711" s="215"/>
      <c r="AX2711" s="215"/>
      <c r="AY2711" s="215"/>
      <c r="AZ2711" s="215"/>
      <c r="BA2711" s="215"/>
      <c r="BB2711" s="215"/>
      <c r="BC2711" s="215"/>
      <c r="BD2711" s="85" t="n">
        <f aca="false">SUM(AC2711:BC2711)</f>
        <v>0</v>
      </c>
      <c r="BE2711" s="111" t="n">
        <f aca="false">IF((G2711+I2711+O2711-H2711-BD2711)&gt;=0,G2711+I2711+O2711-H2711-BD2711,0)</f>
        <v>0</v>
      </c>
      <c r="BF2711" s="112" t="n">
        <f aca="false">IF((H2711-I2711-O2711-G2711+BD2711)&gt;=0,H2711-I2711-O2711-G2711+BD2711,0)</f>
        <v>284</v>
      </c>
      <c r="BG2711" s="102"/>
      <c r="BH2711" s="103"/>
      <c r="BI2711" s="90"/>
      <c r="BJ2711" s="91" t="n">
        <v>-284</v>
      </c>
      <c r="BK2711" s="91" t="n">
        <f aca="false">BJ2711-BD2711+O2711</f>
        <v>-284</v>
      </c>
      <c r="BL2711" s="104"/>
    </row>
    <row r="2712" s="105" customFormat="true" ht="15" hidden="false" customHeight="false" outlineLevel="0" collapsed="false">
      <c r="A2712" s="207" t="n">
        <v>2706</v>
      </c>
      <c r="B2712" s="94" t="n">
        <v>43525</v>
      </c>
      <c r="C2712" s="95"/>
      <c r="D2712" s="96"/>
      <c r="E2712" s="74" t="n">
        <v>72</v>
      </c>
      <c r="F2712" s="97" t="s">
        <v>2035</v>
      </c>
      <c r="G2712" s="98" t="n">
        <v>72</v>
      </c>
      <c r="H2712" s="98" t="n">
        <v>0</v>
      </c>
      <c r="I2712" s="208"/>
      <c r="J2712" s="208"/>
      <c r="K2712" s="208"/>
      <c r="L2712" s="208"/>
      <c r="M2712" s="208"/>
      <c r="N2712" s="209" t="n">
        <v>72</v>
      </c>
      <c r="O2712" s="79" t="n">
        <f aca="false">SUM(J2712:N2712)</f>
        <v>72</v>
      </c>
      <c r="P2712" s="210"/>
      <c r="Q2712" s="210"/>
      <c r="R2712" s="210"/>
      <c r="S2712" s="210"/>
      <c r="T2712" s="210"/>
      <c r="U2712" s="210"/>
      <c r="V2712" s="210"/>
      <c r="W2712" s="210"/>
      <c r="X2712" s="210"/>
      <c r="Y2712" s="210"/>
      <c r="Z2712" s="210"/>
      <c r="AA2712" s="211"/>
      <c r="AB2712" s="212"/>
      <c r="AC2712" s="213"/>
      <c r="AD2712" s="214"/>
      <c r="AE2712" s="215"/>
      <c r="AF2712" s="215"/>
      <c r="AG2712" s="215"/>
      <c r="AH2712" s="215" t="n">
        <v>288</v>
      </c>
      <c r="AI2712" s="215"/>
      <c r="AJ2712" s="215"/>
      <c r="AK2712" s="215"/>
      <c r="AL2712" s="215"/>
      <c r="AM2712" s="215"/>
      <c r="AN2712" s="209"/>
      <c r="AO2712" s="215"/>
      <c r="AP2712" s="215"/>
      <c r="AQ2712" s="215"/>
      <c r="AR2712" s="215"/>
      <c r="AS2712" s="215"/>
      <c r="AT2712" s="215"/>
      <c r="AU2712" s="215"/>
      <c r="AV2712" s="215"/>
      <c r="AW2712" s="215"/>
      <c r="AX2712" s="215"/>
      <c r="AY2712" s="215"/>
      <c r="AZ2712" s="215"/>
      <c r="BA2712" s="215"/>
      <c r="BB2712" s="215"/>
      <c r="BC2712" s="215"/>
      <c r="BD2712" s="85" t="n">
        <f aca="false">SUM(AC2712:BC2712)</f>
        <v>288</v>
      </c>
      <c r="BE2712" s="111" t="n">
        <f aca="false">IF((G2712+I2712+O2712-H2712-BD2712)&gt;=0,G2712+I2712+O2712-H2712-BD2712,0)</f>
        <v>0</v>
      </c>
      <c r="BF2712" s="112" t="n">
        <f aca="false">IF((H2712-I2712-O2712-G2712+BD2712)&gt;=0,H2712-I2712-O2712-G2712+BD2712,0)</f>
        <v>144</v>
      </c>
      <c r="BG2712" s="102"/>
      <c r="BH2712" s="103"/>
      <c r="BI2712" s="90" t="s">
        <v>125</v>
      </c>
      <c r="BJ2712" s="91" t="n">
        <v>72</v>
      </c>
      <c r="BK2712" s="91" t="n">
        <f aca="false">BJ2712-BD2712+O2712</f>
        <v>-144</v>
      </c>
      <c r="BL2712" s="104"/>
    </row>
    <row r="2713" s="105" customFormat="true" ht="15.75" hidden="false" customHeight="true" outlineLevel="0" collapsed="false">
      <c r="A2713" s="207" t="n">
        <v>2707</v>
      </c>
      <c r="B2713" s="94" t="n">
        <v>43525</v>
      </c>
      <c r="C2713" s="95"/>
      <c r="D2713" s="96"/>
      <c r="E2713" s="74" t="n">
        <v>72</v>
      </c>
      <c r="F2713" s="97" t="s">
        <v>2036</v>
      </c>
      <c r="G2713" s="98" t="n">
        <v>0</v>
      </c>
      <c r="H2713" s="98" t="n">
        <v>216</v>
      </c>
      <c r="I2713" s="208"/>
      <c r="J2713" s="208"/>
      <c r="K2713" s="208"/>
      <c r="L2713" s="208"/>
      <c r="M2713" s="208"/>
      <c r="N2713" s="209"/>
      <c r="O2713" s="79" t="n">
        <f aca="false">SUM(J2713:N2713)</f>
        <v>0</v>
      </c>
      <c r="P2713" s="210"/>
      <c r="Q2713" s="210"/>
      <c r="R2713" s="210"/>
      <c r="S2713" s="210"/>
      <c r="T2713" s="210"/>
      <c r="U2713" s="210"/>
      <c r="V2713" s="210"/>
      <c r="W2713" s="210"/>
      <c r="X2713" s="210"/>
      <c r="Y2713" s="210"/>
      <c r="Z2713" s="210"/>
      <c r="AA2713" s="211"/>
      <c r="AB2713" s="212"/>
      <c r="AC2713" s="213"/>
      <c r="AD2713" s="214"/>
      <c r="AE2713" s="215"/>
      <c r="AF2713" s="215"/>
      <c r="AG2713" s="215"/>
      <c r="AH2713" s="215"/>
      <c r="AI2713" s="215"/>
      <c r="AJ2713" s="215"/>
      <c r="AK2713" s="215"/>
      <c r="AL2713" s="215"/>
      <c r="AM2713" s="215"/>
      <c r="AN2713" s="209"/>
      <c r="AO2713" s="215"/>
      <c r="AP2713" s="215"/>
      <c r="AQ2713" s="215"/>
      <c r="AR2713" s="215"/>
      <c r="AS2713" s="215"/>
      <c r="AT2713" s="215"/>
      <c r="AU2713" s="215"/>
      <c r="AV2713" s="215"/>
      <c r="AW2713" s="215"/>
      <c r="AX2713" s="215"/>
      <c r="AY2713" s="215"/>
      <c r="AZ2713" s="215"/>
      <c r="BA2713" s="215"/>
      <c r="BB2713" s="215"/>
      <c r="BC2713" s="215"/>
      <c r="BD2713" s="85" t="n">
        <f aca="false">SUM(AC2713:BC2713)</f>
        <v>0</v>
      </c>
      <c r="BE2713" s="111" t="n">
        <f aca="false">IF((G2713+I2713+O2713-H2713-BD2713)&gt;=0,G2713+I2713+O2713-H2713-BD2713,0)</f>
        <v>0</v>
      </c>
      <c r="BF2713" s="112" t="n">
        <f aca="false">IF((H2713-I2713-O2713-G2713+BD2713)&gt;=0,H2713-I2713-O2713-G2713+BD2713,0)</f>
        <v>216</v>
      </c>
      <c r="BG2713" s="102"/>
      <c r="BH2713" s="103"/>
      <c r="BI2713" s="90"/>
      <c r="BJ2713" s="91" t="n">
        <v>-216</v>
      </c>
      <c r="BK2713" s="91" t="n">
        <f aca="false">BJ2713-BD2713+O2713</f>
        <v>-216</v>
      </c>
      <c r="BL2713" s="104"/>
    </row>
    <row r="2714" s="105" customFormat="true" ht="15" hidden="false" customHeight="false" outlineLevel="0" collapsed="false">
      <c r="A2714" s="207" t="n">
        <v>2708</v>
      </c>
      <c r="B2714" s="94" t="n">
        <v>43525</v>
      </c>
      <c r="C2714" s="95"/>
      <c r="D2714" s="96"/>
      <c r="E2714" s="74" t="n">
        <v>72</v>
      </c>
      <c r="F2714" s="97" t="s">
        <v>2037</v>
      </c>
      <c r="G2714" s="98" t="n">
        <v>72</v>
      </c>
      <c r="H2714" s="98" t="n">
        <v>0</v>
      </c>
      <c r="I2714" s="208"/>
      <c r="J2714" s="208"/>
      <c r="K2714" s="208"/>
      <c r="L2714" s="208"/>
      <c r="M2714" s="208"/>
      <c r="N2714" s="209"/>
      <c r="O2714" s="79" t="n">
        <f aca="false">SUM(J2714:N2714)</f>
        <v>0</v>
      </c>
      <c r="P2714" s="210"/>
      <c r="Q2714" s="210"/>
      <c r="R2714" s="210"/>
      <c r="S2714" s="210"/>
      <c r="T2714" s="210"/>
      <c r="U2714" s="210"/>
      <c r="V2714" s="210"/>
      <c r="W2714" s="210"/>
      <c r="X2714" s="210"/>
      <c r="Y2714" s="210"/>
      <c r="Z2714" s="210"/>
      <c r="AA2714" s="211"/>
      <c r="AB2714" s="212"/>
      <c r="AC2714" s="213"/>
      <c r="AD2714" s="214"/>
      <c r="AE2714" s="215"/>
      <c r="AF2714" s="215"/>
      <c r="AG2714" s="215"/>
      <c r="AH2714" s="215"/>
      <c r="AI2714" s="215"/>
      <c r="AJ2714" s="215"/>
      <c r="AK2714" s="215"/>
      <c r="AL2714" s="215"/>
      <c r="AM2714" s="215"/>
      <c r="AN2714" s="209"/>
      <c r="AO2714" s="215"/>
      <c r="AP2714" s="215"/>
      <c r="AQ2714" s="215"/>
      <c r="AR2714" s="215"/>
      <c r="AS2714" s="215"/>
      <c r="AT2714" s="215"/>
      <c r="AU2714" s="215"/>
      <c r="AV2714" s="215"/>
      <c r="AW2714" s="215"/>
      <c r="AX2714" s="215"/>
      <c r="AY2714" s="215"/>
      <c r="AZ2714" s="215"/>
      <c r="BA2714" s="215"/>
      <c r="BB2714" s="215"/>
      <c r="BC2714" s="215"/>
      <c r="BD2714" s="85" t="n">
        <f aca="false">SUM(AC2714:BC2714)</f>
        <v>0</v>
      </c>
      <c r="BE2714" s="111" t="n">
        <f aca="false">IF((G2714+I2714+O2714-H2714-BD2714)&gt;=0,G2714+I2714+O2714-H2714-BD2714,0)</f>
        <v>72</v>
      </c>
      <c r="BF2714" s="112" t="n">
        <f aca="false">IF((H2714-I2714-O2714-G2714+BD2714)&gt;=0,H2714-I2714-O2714-G2714+BD2714,0)</f>
        <v>0</v>
      </c>
      <c r="BG2714" s="102"/>
      <c r="BH2714" s="103"/>
      <c r="BI2714" s="90"/>
      <c r="BJ2714" s="91" t="n">
        <v>72</v>
      </c>
      <c r="BK2714" s="91" t="n">
        <f aca="false">BJ2714-BD2714+O2714</f>
        <v>72</v>
      </c>
      <c r="BL2714" s="104"/>
    </row>
    <row r="2715" s="93" customFormat="true" ht="15" hidden="false" customHeight="false" outlineLevel="0" collapsed="false">
      <c r="A2715" s="207" t="n">
        <v>2709</v>
      </c>
      <c r="B2715" s="71" t="n">
        <v>43525</v>
      </c>
      <c r="C2715" s="72"/>
      <c r="D2715" s="73"/>
      <c r="E2715" s="74" t="n">
        <v>72</v>
      </c>
      <c r="F2715" s="75" t="s">
        <v>2038</v>
      </c>
      <c r="G2715" s="76" t="n">
        <v>0</v>
      </c>
      <c r="H2715" s="76" t="n">
        <v>107</v>
      </c>
      <c r="I2715" s="208"/>
      <c r="J2715" s="208"/>
      <c r="K2715" s="208"/>
      <c r="L2715" s="208"/>
      <c r="M2715" s="208"/>
      <c r="N2715" s="209"/>
      <c r="O2715" s="79" t="n">
        <f aca="false">SUM(J2715:N2715)</f>
        <v>0</v>
      </c>
      <c r="P2715" s="215"/>
      <c r="Q2715" s="215"/>
      <c r="R2715" s="215"/>
      <c r="S2715" s="215"/>
      <c r="T2715" s="215"/>
      <c r="U2715" s="215"/>
      <c r="V2715" s="215"/>
      <c r="W2715" s="215"/>
      <c r="X2715" s="215"/>
      <c r="Y2715" s="215"/>
      <c r="Z2715" s="215"/>
      <c r="AA2715" s="217"/>
      <c r="AB2715" s="218"/>
      <c r="AC2715" s="213"/>
      <c r="AD2715" s="214"/>
      <c r="AE2715" s="215"/>
      <c r="AF2715" s="215"/>
      <c r="AG2715" s="215"/>
      <c r="AH2715" s="215"/>
      <c r="AI2715" s="215"/>
      <c r="AJ2715" s="215"/>
      <c r="AK2715" s="215"/>
      <c r="AL2715" s="215"/>
      <c r="AM2715" s="215"/>
      <c r="AN2715" s="209"/>
      <c r="AO2715" s="215"/>
      <c r="AP2715" s="215"/>
      <c r="AQ2715" s="215"/>
      <c r="AR2715" s="215"/>
      <c r="AS2715" s="215"/>
      <c r="AT2715" s="215"/>
      <c r="AU2715" s="215"/>
      <c r="AV2715" s="215"/>
      <c r="AW2715" s="215"/>
      <c r="AX2715" s="215"/>
      <c r="AY2715" s="215"/>
      <c r="AZ2715" s="215"/>
      <c r="BA2715" s="215"/>
      <c r="BB2715" s="215"/>
      <c r="BC2715" s="215"/>
      <c r="BD2715" s="85" t="n">
        <f aca="false">SUM(AC2715:BC2715)</f>
        <v>0</v>
      </c>
      <c r="BE2715" s="86" t="n">
        <f aca="false">IF((G2715+I2715+O2715-H2715-BD2715)&gt;=0,G2715+I2715+O2715-H2715-BD2715,0)</f>
        <v>0</v>
      </c>
      <c r="BF2715" s="87" t="n">
        <f aca="false">IF((H2715-I2715-O2715-G2715+BD2715)&gt;=0,H2715-I2715-O2715-G2715+BD2715,0)</f>
        <v>107</v>
      </c>
      <c r="BG2715" s="106" t="n">
        <v>43718</v>
      </c>
      <c r="BH2715" s="107"/>
      <c r="BI2715" s="90"/>
      <c r="BJ2715" s="91" t="n">
        <v>-71</v>
      </c>
      <c r="BK2715" s="91" t="n">
        <f aca="false">BJ2715-BD2715+O2715</f>
        <v>-71</v>
      </c>
      <c r="BL2715" s="92"/>
    </row>
    <row r="2716" s="105" customFormat="true" ht="15" hidden="false" customHeight="false" outlineLevel="0" collapsed="false">
      <c r="A2716" s="207" t="n">
        <v>2710</v>
      </c>
      <c r="B2716" s="94" t="n">
        <v>43525</v>
      </c>
      <c r="C2716" s="95"/>
      <c r="D2716" s="96"/>
      <c r="E2716" s="74" t="n">
        <v>72</v>
      </c>
      <c r="F2716" s="97" t="s">
        <v>2039</v>
      </c>
      <c r="G2716" s="98" t="n">
        <v>0</v>
      </c>
      <c r="H2716" s="98" t="n">
        <v>216</v>
      </c>
      <c r="I2716" s="208"/>
      <c r="J2716" s="208"/>
      <c r="K2716" s="208"/>
      <c r="L2716" s="208"/>
      <c r="M2716" s="208"/>
      <c r="N2716" s="209"/>
      <c r="O2716" s="79" t="n">
        <f aca="false">SUM(J2716:N2716)</f>
        <v>0</v>
      </c>
      <c r="P2716" s="215"/>
      <c r="Q2716" s="215"/>
      <c r="R2716" s="215"/>
      <c r="S2716" s="215"/>
      <c r="T2716" s="215"/>
      <c r="U2716" s="210"/>
      <c r="V2716" s="210"/>
      <c r="W2716" s="210"/>
      <c r="X2716" s="210"/>
      <c r="Y2716" s="210"/>
      <c r="Z2716" s="210"/>
      <c r="AA2716" s="211"/>
      <c r="AB2716" s="212"/>
      <c r="AC2716" s="213"/>
      <c r="AD2716" s="214"/>
      <c r="AE2716" s="215"/>
      <c r="AF2716" s="215"/>
      <c r="AG2716" s="215"/>
      <c r="AH2716" s="215"/>
      <c r="AI2716" s="215"/>
      <c r="AJ2716" s="215"/>
      <c r="AK2716" s="215"/>
      <c r="AL2716" s="215"/>
      <c r="AM2716" s="215"/>
      <c r="AN2716" s="209"/>
      <c r="AO2716" s="215"/>
      <c r="AP2716" s="215"/>
      <c r="AQ2716" s="215"/>
      <c r="AR2716" s="215"/>
      <c r="AS2716" s="215"/>
      <c r="AT2716" s="215"/>
      <c r="AU2716" s="215"/>
      <c r="AV2716" s="215"/>
      <c r="AW2716" s="215"/>
      <c r="AX2716" s="215"/>
      <c r="AY2716" s="215"/>
      <c r="AZ2716" s="215"/>
      <c r="BA2716" s="215"/>
      <c r="BB2716" s="215"/>
      <c r="BC2716" s="215"/>
      <c r="BD2716" s="85" t="n">
        <f aca="false">SUM(AC2716:BC2716)</f>
        <v>0</v>
      </c>
      <c r="BE2716" s="111" t="n">
        <f aca="false">IF((G2716+I2716+O2716-H2716-BD2716)&gt;=0,G2716+I2716+O2716-H2716-BD2716,0)</f>
        <v>0</v>
      </c>
      <c r="BF2716" s="112" t="n">
        <f aca="false">IF((H2716-I2716-O2716-G2716+BD2716)&gt;=0,H2716-I2716-O2716-G2716+BD2716,0)</f>
        <v>216</v>
      </c>
      <c r="BG2716" s="102"/>
      <c r="BH2716" s="103"/>
      <c r="BI2716" s="90"/>
      <c r="BJ2716" s="91" t="n">
        <v>-216</v>
      </c>
      <c r="BK2716" s="91" t="n">
        <f aca="false">BJ2716-BD2716+O2716</f>
        <v>-216</v>
      </c>
      <c r="BL2716" s="104"/>
    </row>
    <row r="2717" s="105" customFormat="true" ht="15" hidden="false" customHeight="false" outlineLevel="0" collapsed="false">
      <c r="A2717" s="207" t="n">
        <v>2711</v>
      </c>
      <c r="B2717" s="94" t="n">
        <v>43525</v>
      </c>
      <c r="C2717" s="95"/>
      <c r="D2717" s="96"/>
      <c r="E2717" s="74" t="n">
        <v>72</v>
      </c>
      <c r="F2717" s="97" t="s">
        <v>2040</v>
      </c>
      <c r="G2717" s="98" t="n">
        <v>0</v>
      </c>
      <c r="H2717" s="98" t="n">
        <v>220</v>
      </c>
      <c r="I2717" s="208"/>
      <c r="J2717" s="208"/>
      <c r="K2717" s="208"/>
      <c r="L2717" s="208"/>
      <c r="M2717" s="208"/>
      <c r="N2717" s="209"/>
      <c r="O2717" s="79" t="n">
        <f aca="false">SUM(J2717:N2717)</f>
        <v>0</v>
      </c>
      <c r="P2717" s="210"/>
      <c r="Q2717" s="210"/>
      <c r="R2717" s="210"/>
      <c r="S2717" s="210"/>
      <c r="T2717" s="210"/>
      <c r="U2717" s="210"/>
      <c r="V2717" s="210"/>
      <c r="W2717" s="210"/>
      <c r="X2717" s="210"/>
      <c r="Y2717" s="210"/>
      <c r="Z2717" s="210"/>
      <c r="AA2717" s="211"/>
      <c r="AB2717" s="212"/>
      <c r="AC2717" s="213"/>
      <c r="AD2717" s="214"/>
      <c r="AE2717" s="215"/>
      <c r="AF2717" s="215"/>
      <c r="AG2717" s="215"/>
      <c r="AH2717" s="215"/>
      <c r="AI2717" s="215"/>
      <c r="AJ2717" s="215"/>
      <c r="AK2717" s="215"/>
      <c r="AL2717" s="215"/>
      <c r="AM2717" s="215"/>
      <c r="AN2717" s="209"/>
      <c r="AO2717" s="215"/>
      <c r="AP2717" s="215"/>
      <c r="AQ2717" s="215"/>
      <c r="AR2717" s="215"/>
      <c r="AS2717" s="215"/>
      <c r="AT2717" s="215"/>
      <c r="AU2717" s="215"/>
      <c r="AV2717" s="215"/>
      <c r="AW2717" s="215"/>
      <c r="AX2717" s="215"/>
      <c r="AY2717" s="215"/>
      <c r="AZ2717" s="215"/>
      <c r="BA2717" s="215"/>
      <c r="BB2717" s="215"/>
      <c r="BC2717" s="215"/>
      <c r="BD2717" s="85" t="n">
        <f aca="false">SUM(AC2717:BC2717)</f>
        <v>0</v>
      </c>
      <c r="BE2717" s="111" t="n">
        <f aca="false">IF((G2717+I2717+O2717-H2717-BD2717)&gt;=0,G2717+I2717+O2717-H2717-BD2717,0)</f>
        <v>0</v>
      </c>
      <c r="BF2717" s="112" t="n">
        <f aca="false">IF((H2717-I2717-O2717-G2717+BD2717)&gt;=0,H2717-I2717-O2717-G2717+BD2717,0)</f>
        <v>220</v>
      </c>
      <c r="BG2717" s="102"/>
      <c r="BH2717" s="103"/>
      <c r="BI2717" s="90"/>
      <c r="BJ2717" s="91" t="n">
        <v>-220</v>
      </c>
      <c r="BK2717" s="91" t="n">
        <f aca="false">BJ2717-BD2717+O2717</f>
        <v>-220</v>
      </c>
      <c r="BL2717" s="104"/>
    </row>
    <row r="2718" s="105" customFormat="true" ht="15" hidden="false" customHeight="false" outlineLevel="0" collapsed="false">
      <c r="A2718" s="207" t="n">
        <v>2712</v>
      </c>
      <c r="B2718" s="94" t="n">
        <v>43525</v>
      </c>
      <c r="C2718" s="95"/>
      <c r="D2718" s="96"/>
      <c r="E2718" s="74" t="n">
        <v>72</v>
      </c>
      <c r="F2718" s="97" t="s">
        <v>2041</v>
      </c>
      <c r="G2718" s="98" t="n">
        <v>216</v>
      </c>
      <c r="H2718" s="98" t="n">
        <v>0</v>
      </c>
      <c r="I2718" s="208"/>
      <c r="J2718" s="208"/>
      <c r="K2718" s="208"/>
      <c r="L2718" s="208"/>
      <c r="M2718" s="208"/>
      <c r="N2718" s="209" t="n">
        <v>72</v>
      </c>
      <c r="O2718" s="79" t="n">
        <f aca="false">SUM(J2718:N2718)</f>
        <v>72</v>
      </c>
      <c r="P2718" s="210"/>
      <c r="Q2718" s="210"/>
      <c r="R2718" s="210"/>
      <c r="S2718" s="210"/>
      <c r="T2718" s="210"/>
      <c r="U2718" s="210"/>
      <c r="V2718" s="210"/>
      <c r="W2718" s="210"/>
      <c r="X2718" s="210"/>
      <c r="Y2718" s="210"/>
      <c r="Z2718" s="210"/>
      <c r="AA2718" s="211"/>
      <c r="AB2718" s="212"/>
      <c r="AC2718" s="213"/>
      <c r="AD2718" s="214"/>
      <c r="AE2718" s="215"/>
      <c r="AF2718" s="215"/>
      <c r="AG2718" s="215"/>
      <c r="AH2718" s="215"/>
      <c r="AI2718" s="215" t="n">
        <v>432</v>
      </c>
      <c r="AJ2718" s="215"/>
      <c r="AK2718" s="215"/>
      <c r="AL2718" s="215"/>
      <c r="AM2718" s="215"/>
      <c r="AN2718" s="209"/>
      <c r="AO2718" s="215"/>
      <c r="AP2718" s="215"/>
      <c r="AQ2718" s="215"/>
      <c r="AR2718" s="215"/>
      <c r="AS2718" s="215"/>
      <c r="AT2718" s="215"/>
      <c r="AU2718" s="215"/>
      <c r="AV2718" s="215"/>
      <c r="AW2718" s="215"/>
      <c r="AX2718" s="215"/>
      <c r="AY2718" s="215"/>
      <c r="AZ2718" s="215"/>
      <c r="BA2718" s="215"/>
      <c r="BB2718" s="215"/>
      <c r="BC2718" s="215"/>
      <c r="BD2718" s="85" t="n">
        <f aca="false">SUM(AC2718:BC2718)</f>
        <v>432</v>
      </c>
      <c r="BE2718" s="111" t="n">
        <f aca="false">IF((G2718+I2718+O2718-H2718-BD2718)&gt;=0,G2718+I2718+O2718-H2718-BD2718,0)</f>
        <v>0</v>
      </c>
      <c r="BF2718" s="112" t="n">
        <f aca="false">IF((H2718-I2718-O2718-G2718+BD2718)&gt;=0,H2718-I2718-O2718-G2718+BD2718,0)</f>
        <v>144</v>
      </c>
      <c r="BG2718" s="102"/>
      <c r="BH2718" s="103"/>
      <c r="BI2718" s="90"/>
      <c r="BJ2718" s="91" t="n">
        <v>216</v>
      </c>
      <c r="BK2718" s="91" t="n">
        <f aca="false">BJ2718-BD2718+O2718</f>
        <v>-144</v>
      </c>
      <c r="BL2718" s="104"/>
    </row>
    <row r="2719" s="105" customFormat="true" ht="15" hidden="false" customHeight="false" outlineLevel="0" collapsed="false">
      <c r="A2719" s="207" t="n">
        <v>2713</v>
      </c>
      <c r="B2719" s="94" t="n">
        <v>43525</v>
      </c>
      <c r="C2719" s="95"/>
      <c r="D2719" s="96"/>
      <c r="E2719" s="74" t="n">
        <v>72</v>
      </c>
      <c r="F2719" s="97" t="s">
        <v>2042</v>
      </c>
      <c r="G2719" s="98" t="n">
        <v>0</v>
      </c>
      <c r="H2719" s="98" t="n">
        <v>0</v>
      </c>
      <c r="I2719" s="208"/>
      <c r="J2719" s="208"/>
      <c r="K2719" s="208"/>
      <c r="L2719" s="208"/>
      <c r="M2719" s="208"/>
      <c r="N2719" s="209"/>
      <c r="O2719" s="79" t="n">
        <f aca="false">SUM(J2719:N2719)</f>
        <v>0</v>
      </c>
      <c r="P2719" s="215"/>
      <c r="Q2719" s="215"/>
      <c r="R2719" s="215"/>
      <c r="S2719" s="215"/>
      <c r="T2719" s="210"/>
      <c r="U2719" s="210"/>
      <c r="V2719" s="210"/>
      <c r="W2719" s="210"/>
      <c r="X2719" s="210"/>
      <c r="Y2719" s="210"/>
      <c r="Z2719" s="210"/>
      <c r="AA2719" s="211"/>
      <c r="AB2719" s="212"/>
      <c r="AC2719" s="213"/>
      <c r="AD2719" s="214"/>
      <c r="AE2719" s="215"/>
      <c r="AF2719" s="215"/>
      <c r="AG2719" s="215"/>
      <c r="AH2719" s="215"/>
      <c r="AI2719" s="215"/>
      <c r="AJ2719" s="215"/>
      <c r="AK2719" s="215"/>
      <c r="AL2719" s="215"/>
      <c r="AM2719" s="215"/>
      <c r="AN2719" s="209"/>
      <c r="AO2719" s="215"/>
      <c r="AP2719" s="215"/>
      <c r="AQ2719" s="215"/>
      <c r="AR2719" s="215"/>
      <c r="AS2719" s="215"/>
      <c r="AT2719" s="215"/>
      <c r="AU2719" s="215"/>
      <c r="AV2719" s="215"/>
      <c r="AW2719" s="215"/>
      <c r="AX2719" s="215"/>
      <c r="AY2719" s="215"/>
      <c r="AZ2719" s="215"/>
      <c r="BA2719" s="215"/>
      <c r="BB2719" s="215"/>
      <c r="BC2719" s="215"/>
      <c r="BD2719" s="85" t="n">
        <f aca="false">SUM(AC2719:BC2719)</f>
        <v>0</v>
      </c>
      <c r="BE2719" s="111" t="n">
        <f aca="false">IF((G2719+I2719+O2719-H2719-BD2719)&gt;=0,G2719+I2719+O2719-H2719-BD2719,0)</f>
        <v>0</v>
      </c>
      <c r="BF2719" s="112" t="n">
        <f aca="false">IF((H2719-I2719-O2719-G2719+BD2719)&gt;=0,H2719-I2719-O2719-G2719+BD2719,0)</f>
        <v>0</v>
      </c>
      <c r="BG2719" s="102"/>
      <c r="BH2719" s="103" t="n">
        <v>43556</v>
      </c>
      <c r="BI2719" s="90"/>
      <c r="BJ2719" s="91" t="n">
        <v>3520</v>
      </c>
      <c r="BK2719" s="91" t="n">
        <f aca="false">BJ2719-BD2719+O2719</f>
        <v>3520</v>
      </c>
      <c r="BL2719" s="104"/>
    </row>
    <row r="2720" s="105" customFormat="true" ht="15" hidden="false" customHeight="false" outlineLevel="0" collapsed="false">
      <c r="A2720" s="207" t="n">
        <v>2714</v>
      </c>
      <c r="B2720" s="94" t="n">
        <v>43525</v>
      </c>
      <c r="C2720" s="95"/>
      <c r="D2720" s="96"/>
      <c r="E2720" s="74" t="n">
        <v>72</v>
      </c>
      <c r="F2720" s="97" t="s">
        <v>2043</v>
      </c>
      <c r="G2720" s="98" t="n">
        <v>0</v>
      </c>
      <c r="H2720" s="98" t="n">
        <v>216</v>
      </c>
      <c r="I2720" s="208"/>
      <c r="J2720" s="208"/>
      <c r="K2720" s="208"/>
      <c r="L2720" s="208"/>
      <c r="M2720" s="208"/>
      <c r="N2720" s="209"/>
      <c r="O2720" s="79" t="n">
        <f aca="false">SUM(J2720:N2720)</f>
        <v>0</v>
      </c>
      <c r="P2720" s="215"/>
      <c r="Q2720" s="215"/>
      <c r="R2720" s="215"/>
      <c r="S2720" s="215"/>
      <c r="T2720" s="210"/>
      <c r="U2720" s="210"/>
      <c r="V2720" s="210"/>
      <c r="W2720" s="210"/>
      <c r="X2720" s="210"/>
      <c r="Y2720" s="210"/>
      <c r="Z2720" s="210"/>
      <c r="AA2720" s="211"/>
      <c r="AB2720" s="212"/>
      <c r="AC2720" s="213"/>
      <c r="AD2720" s="214"/>
      <c r="AE2720" s="215"/>
      <c r="AF2720" s="215"/>
      <c r="AG2720" s="215"/>
      <c r="AH2720" s="215"/>
      <c r="AI2720" s="215"/>
      <c r="AJ2720" s="215"/>
      <c r="AK2720" s="215"/>
      <c r="AL2720" s="215"/>
      <c r="AM2720" s="215"/>
      <c r="AN2720" s="209"/>
      <c r="AO2720" s="215"/>
      <c r="AP2720" s="215"/>
      <c r="AQ2720" s="215"/>
      <c r="AR2720" s="215"/>
      <c r="AS2720" s="215"/>
      <c r="AT2720" s="215"/>
      <c r="AU2720" s="215"/>
      <c r="AV2720" s="215"/>
      <c r="AW2720" s="215"/>
      <c r="AX2720" s="215"/>
      <c r="AY2720" s="215"/>
      <c r="AZ2720" s="215"/>
      <c r="BA2720" s="215"/>
      <c r="BB2720" s="215"/>
      <c r="BC2720" s="215"/>
      <c r="BD2720" s="85" t="n">
        <f aca="false">SUM(AC2720:BC2720)</f>
        <v>0</v>
      </c>
      <c r="BE2720" s="111" t="n">
        <f aca="false">IF((G2720+I2720+O2720-H2720-BD2720)&gt;=0,G2720+I2720+O2720-H2720-BD2720,0)</f>
        <v>0</v>
      </c>
      <c r="BF2720" s="112" t="n">
        <f aca="false">IF((H2720-I2720-O2720-G2720+BD2720)&gt;=0,H2720-I2720-O2720-G2720+BD2720,0)</f>
        <v>216</v>
      </c>
      <c r="BG2720" s="102"/>
      <c r="BH2720" s="103"/>
      <c r="BI2720" s="90"/>
      <c r="BJ2720" s="91" t="n">
        <v>-216</v>
      </c>
      <c r="BK2720" s="91" t="n">
        <f aca="false">BJ2720-BD2720+O2720</f>
        <v>-216</v>
      </c>
      <c r="BL2720" s="92"/>
    </row>
    <row r="2721" s="105" customFormat="true" ht="15" hidden="false" customHeight="false" outlineLevel="0" collapsed="false">
      <c r="A2721" s="207" t="n">
        <v>2715</v>
      </c>
      <c r="B2721" s="94" t="n">
        <v>43525</v>
      </c>
      <c r="C2721" s="95"/>
      <c r="D2721" s="96"/>
      <c r="E2721" s="74" t="n">
        <v>72</v>
      </c>
      <c r="F2721" s="97" t="s">
        <v>2044</v>
      </c>
      <c r="G2721" s="98" t="n">
        <v>0</v>
      </c>
      <c r="H2721" s="98" t="n">
        <v>216</v>
      </c>
      <c r="I2721" s="208"/>
      <c r="J2721" s="208"/>
      <c r="K2721" s="208"/>
      <c r="L2721" s="208"/>
      <c r="M2721" s="208"/>
      <c r="N2721" s="209"/>
      <c r="O2721" s="79" t="n">
        <f aca="false">SUM(J2721:N2721)</f>
        <v>0</v>
      </c>
      <c r="P2721" s="210"/>
      <c r="Q2721" s="210"/>
      <c r="R2721" s="210"/>
      <c r="S2721" s="210"/>
      <c r="T2721" s="210"/>
      <c r="U2721" s="210"/>
      <c r="V2721" s="210"/>
      <c r="W2721" s="210"/>
      <c r="X2721" s="210"/>
      <c r="Y2721" s="210"/>
      <c r="Z2721" s="210"/>
      <c r="AA2721" s="211"/>
      <c r="AB2721" s="212"/>
      <c r="AC2721" s="213"/>
      <c r="AD2721" s="214"/>
      <c r="AE2721" s="215"/>
      <c r="AF2721" s="215"/>
      <c r="AG2721" s="215"/>
      <c r="AH2721" s="215"/>
      <c r="AI2721" s="215"/>
      <c r="AJ2721" s="215"/>
      <c r="AK2721" s="215"/>
      <c r="AL2721" s="215"/>
      <c r="AM2721" s="215"/>
      <c r="AN2721" s="209"/>
      <c r="AO2721" s="215"/>
      <c r="AP2721" s="215"/>
      <c r="AQ2721" s="215"/>
      <c r="AR2721" s="215"/>
      <c r="AS2721" s="215"/>
      <c r="AT2721" s="215"/>
      <c r="AU2721" s="215"/>
      <c r="AV2721" s="215"/>
      <c r="AW2721" s="215"/>
      <c r="AX2721" s="215"/>
      <c r="AY2721" s="215"/>
      <c r="AZ2721" s="215"/>
      <c r="BA2721" s="215"/>
      <c r="BB2721" s="215"/>
      <c r="BC2721" s="215"/>
      <c r="BD2721" s="85" t="n">
        <f aca="false">SUM(AC2721:BC2721)</f>
        <v>0</v>
      </c>
      <c r="BE2721" s="111" t="n">
        <f aca="false">IF((G2721+I2721+O2721-H2721-BD2721)&gt;=0,G2721+I2721+O2721-H2721-BD2721,0)</f>
        <v>0</v>
      </c>
      <c r="BF2721" s="112" t="n">
        <f aca="false">IF((H2721-I2721-O2721-G2721+BD2721)&gt;=0,H2721-I2721-O2721-G2721+BD2721,0)</f>
        <v>216</v>
      </c>
      <c r="BG2721" s="102"/>
      <c r="BH2721" s="103"/>
      <c r="BI2721" s="90"/>
      <c r="BJ2721" s="91" t="n">
        <v>-216</v>
      </c>
      <c r="BK2721" s="91" t="n">
        <f aca="false">BJ2721-BD2721+O2721</f>
        <v>-216</v>
      </c>
      <c r="BL2721" s="104"/>
    </row>
    <row r="2722" s="105" customFormat="true" ht="15" hidden="false" customHeight="false" outlineLevel="0" collapsed="false">
      <c r="A2722" s="207" t="n">
        <v>2716</v>
      </c>
      <c r="B2722" s="94" t="n">
        <v>43525</v>
      </c>
      <c r="C2722" s="95"/>
      <c r="D2722" s="96"/>
      <c r="E2722" s="74" t="n">
        <v>72</v>
      </c>
      <c r="F2722" s="97" t="s">
        <v>2045</v>
      </c>
      <c r="G2722" s="98" t="n">
        <v>0</v>
      </c>
      <c r="H2722" s="98" t="n">
        <v>233</v>
      </c>
      <c r="I2722" s="208"/>
      <c r="J2722" s="208"/>
      <c r="K2722" s="208"/>
      <c r="L2722" s="208"/>
      <c r="M2722" s="208"/>
      <c r="N2722" s="209"/>
      <c r="O2722" s="79" t="n">
        <f aca="false">SUM(J2722:N2722)</f>
        <v>0</v>
      </c>
      <c r="P2722" s="210"/>
      <c r="Q2722" s="210"/>
      <c r="R2722" s="210"/>
      <c r="S2722" s="210"/>
      <c r="T2722" s="210"/>
      <c r="U2722" s="210"/>
      <c r="V2722" s="210"/>
      <c r="W2722" s="210"/>
      <c r="X2722" s="210"/>
      <c r="Y2722" s="210"/>
      <c r="Z2722" s="210"/>
      <c r="AA2722" s="211"/>
      <c r="AB2722" s="212"/>
      <c r="AC2722" s="213"/>
      <c r="AD2722" s="214"/>
      <c r="AE2722" s="215"/>
      <c r="AF2722" s="215"/>
      <c r="AG2722" s="215"/>
      <c r="AH2722" s="215"/>
      <c r="AI2722" s="215"/>
      <c r="AJ2722" s="215"/>
      <c r="AK2722" s="215"/>
      <c r="AL2722" s="215"/>
      <c r="AM2722" s="215"/>
      <c r="AN2722" s="209"/>
      <c r="AO2722" s="215"/>
      <c r="AP2722" s="215"/>
      <c r="AQ2722" s="215"/>
      <c r="AR2722" s="215"/>
      <c r="AS2722" s="215"/>
      <c r="AT2722" s="215"/>
      <c r="AU2722" s="215"/>
      <c r="AV2722" s="215"/>
      <c r="AW2722" s="215"/>
      <c r="AX2722" s="215"/>
      <c r="AY2722" s="215"/>
      <c r="AZ2722" s="215"/>
      <c r="BA2722" s="215"/>
      <c r="BB2722" s="215"/>
      <c r="BC2722" s="215"/>
      <c r="BD2722" s="85" t="n">
        <f aca="false">SUM(AC2722:BC2722)</f>
        <v>0</v>
      </c>
      <c r="BE2722" s="111" t="n">
        <f aca="false">IF((G2722+I2722+O2722-H2722-BD2722)&gt;=0,G2722+I2722+O2722-H2722-BD2722,0)</f>
        <v>0</v>
      </c>
      <c r="BF2722" s="112" t="n">
        <f aca="false">IF((H2722-I2722-O2722-G2722+BD2722)&gt;=0,H2722-I2722-O2722-G2722+BD2722,0)</f>
        <v>233</v>
      </c>
      <c r="BG2722" s="102" t="n">
        <v>43691</v>
      </c>
      <c r="BH2722" s="103"/>
      <c r="BI2722" s="90"/>
      <c r="BJ2722" s="91" t="n">
        <v>-233</v>
      </c>
      <c r="BK2722" s="91" t="n">
        <f aca="false">BJ2722-BD2722+O2722</f>
        <v>-233</v>
      </c>
      <c r="BL2722" s="104"/>
    </row>
    <row r="2723" s="105" customFormat="true" ht="15" hidden="false" customHeight="false" outlineLevel="0" collapsed="false">
      <c r="A2723" s="207" t="n">
        <v>2717</v>
      </c>
      <c r="B2723" s="94" t="n">
        <v>43525</v>
      </c>
      <c r="C2723" s="95"/>
      <c r="D2723" s="96"/>
      <c r="E2723" s="74" t="n">
        <v>72</v>
      </c>
      <c r="F2723" s="97" t="s">
        <v>2046</v>
      </c>
      <c r="G2723" s="98" t="n">
        <v>0</v>
      </c>
      <c r="H2723" s="98" t="n">
        <v>216</v>
      </c>
      <c r="I2723" s="208"/>
      <c r="J2723" s="208"/>
      <c r="K2723" s="208"/>
      <c r="L2723" s="208"/>
      <c r="M2723" s="208"/>
      <c r="N2723" s="209"/>
      <c r="O2723" s="79" t="n">
        <f aca="false">SUM(J2723:N2723)</f>
        <v>0</v>
      </c>
      <c r="P2723" s="215"/>
      <c r="Q2723" s="215"/>
      <c r="R2723" s="215"/>
      <c r="S2723" s="215"/>
      <c r="T2723" s="210"/>
      <c r="U2723" s="210"/>
      <c r="V2723" s="210"/>
      <c r="W2723" s="210"/>
      <c r="X2723" s="210"/>
      <c r="Y2723" s="210"/>
      <c r="Z2723" s="210"/>
      <c r="AA2723" s="211"/>
      <c r="AB2723" s="212"/>
      <c r="AC2723" s="213"/>
      <c r="AD2723" s="214"/>
      <c r="AE2723" s="215"/>
      <c r="AF2723" s="215"/>
      <c r="AG2723" s="215"/>
      <c r="AH2723" s="215"/>
      <c r="AI2723" s="215"/>
      <c r="AJ2723" s="215"/>
      <c r="AK2723" s="215"/>
      <c r="AL2723" s="215"/>
      <c r="AM2723" s="215"/>
      <c r="AN2723" s="209"/>
      <c r="AO2723" s="215"/>
      <c r="AP2723" s="215"/>
      <c r="AQ2723" s="215"/>
      <c r="AR2723" s="215"/>
      <c r="AS2723" s="215"/>
      <c r="AT2723" s="215"/>
      <c r="AU2723" s="215"/>
      <c r="AV2723" s="215"/>
      <c r="AW2723" s="215"/>
      <c r="AX2723" s="215"/>
      <c r="AY2723" s="215"/>
      <c r="AZ2723" s="215"/>
      <c r="BA2723" s="215"/>
      <c r="BB2723" s="215"/>
      <c r="BC2723" s="215"/>
      <c r="BD2723" s="85" t="n">
        <f aca="false">SUM(AC2723:BC2723)</f>
        <v>0</v>
      </c>
      <c r="BE2723" s="111" t="n">
        <f aca="false">IF((G2723+I2723+O2723-H2723-BD2723)&gt;=0,G2723+I2723+O2723-H2723-BD2723,0)</f>
        <v>0</v>
      </c>
      <c r="BF2723" s="112" t="n">
        <f aca="false">IF((H2723-I2723-O2723-G2723+BD2723)&gt;=0,H2723-I2723-O2723-G2723+BD2723,0)</f>
        <v>216</v>
      </c>
      <c r="BG2723" s="102"/>
      <c r="BH2723" s="103"/>
      <c r="BI2723" s="90"/>
      <c r="BJ2723" s="91" t="n">
        <v>-216</v>
      </c>
      <c r="BK2723" s="91" t="n">
        <f aca="false">BJ2723-BD2723+O2723</f>
        <v>-216</v>
      </c>
      <c r="BL2723" s="104"/>
    </row>
    <row r="2724" s="105" customFormat="true" ht="15" hidden="false" customHeight="false" outlineLevel="0" collapsed="false">
      <c r="A2724" s="207" t="n">
        <v>2718</v>
      </c>
      <c r="B2724" s="94" t="n">
        <v>43525</v>
      </c>
      <c r="C2724" s="95"/>
      <c r="D2724" s="96"/>
      <c r="E2724" s="74" t="n">
        <v>72</v>
      </c>
      <c r="F2724" s="97" t="s">
        <v>2047</v>
      </c>
      <c r="G2724" s="98" t="n">
        <v>0</v>
      </c>
      <c r="H2724" s="98" t="n">
        <v>72</v>
      </c>
      <c r="I2724" s="208"/>
      <c r="J2724" s="208"/>
      <c r="K2724" s="208"/>
      <c r="L2724" s="208"/>
      <c r="M2724" s="208"/>
      <c r="N2724" s="209"/>
      <c r="O2724" s="79" t="n">
        <f aca="false">SUM(J2724:N2724)</f>
        <v>0</v>
      </c>
      <c r="P2724" s="215"/>
      <c r="Q2724" s="215"/>
      <c r="R2724" s="215"/>
      <c r="S2724" s="215"/>
      <c r="T2724" s="215"/>
      <c r="U2724" s="215"/>
      <c r="V2724" s="210"/>
      <c r="W2724" s="210"/>
      <c r="X2724" s="210"/>
      <c r="Y2724" s="210"/>
      <c r="Z2724" s="210"/>
      <c r="AA2724" s="211"/>
      <c r="AB2724" s="212"/>
      <c r="AC2724" s="213"/>
      <c r="AD2724" s="214"/>
      <c r="AE2724" s="215"/>
      <c r="AF2724" s="215"/>
      <c r="AG2724" s="215"/>
      <c r="AH2724" s="215"/>
      <c r="AI2724" s="215"/>
      <c r="AJ2724" s="215"/>
      <c r="AK2724" s="215"/>
      <c r="AL2724" s="215"/>
      <c r="AM2724" s="215"/>
      <c r="AN2724" s="209"/>
      <c r="AO2724" s="215"/>
      <c r="AP2724" s="215"/>
      <c r="AQ2724" s="215"/>
      <c r="AR2724" s="215"/>
      <c r="AS2724" s="215"/>
      <c r="AT2724" s="215"/>
      <c r="AU2724" s="215"/>
      <c r="AV2724" s="215"/>
      <c r="AW2724" s="215"/>
      <c r="AX2724" s="215"/>
      <c r="AY2724" s="215"/>
      <c r="AZ2724" s="215"/>
      <c r="BA2724" s="215"/>
      <c r="BB2724" s="215"/>
      <c r="BC2724" s="215"/>
      <c r="BD2724" s="85" t="n">
        <f aca="false">SUM(AC2724:BC2724)</f>
        <v>0</v>
      </c>
      <c r="BE2724" s="111" t="n">
        <f aca="false">IF((G2724+I2724+O2724-H2724-BD2724)&gt;=0,G2724+I2724+O2724-H2724-BD2724,0)</f>
        <v>0</v>
      </c>
      <c r="BF2724" s="112" t="n">
        <f aca="false">IF((H2724-I2724-O2724-G2724+BD2724)&gt;=0,H2724-I2724-O2724-G2724+BD2724,0)</f>
        <v>72</v>
      </c>
      <c r="BG2724" s="102"/>
      <c r="BH2724" s="103"/>
      <c r="BI2724" s="90"/>
      <c r="BJ2724" s="91" t="n">
        <v>-72</v>
      </c>
      <c r="BK2724" s="91" t="n">
        <f aca="false">BJ2724-BD2724+O2724</f>
        <v>-72</v>
      </c>
      <c r="BL2724" s="104"/>
    </row>
    <row r="2725" s="105" customFormat="true" ht="15" hidden="false" customHeight="false" outlineLevel="0" collapsed="false">
      <c r="A2725" s="207" t="n">
        <v>2719</v>
      </c>
      <c r="B2725" s="94" t="n">
        <v>43525</v>
      </c>
      <c r="C2725" s="95"/>
      <c r="D2725" s="96"/>
      <c r="E2725" s="74" t="n">
        <v>72</v>
      </c>
      <c r="F2725" s="97" t="s">
        <v>2048</v>
      </c>
      <c r="G2725" s="98" t="n">
        <v>72</v>
      </c>
      <c r="H2725" s="98" t="n">
        <v>0</v>
      </c>
      <c r="I2725" s="208"/>
      <c r="J2725" s="208"/>
      <c r="K2725" s="208"/>
      <c r="L2725" s="208"/>
      <c r="M2725" s="208"/>
      <c r="N2725" s="209"/>
      <c r="O2725" s="79" t="n">
        <f aca="false">SUM(J2725:N2725)</f>
        <v>0</v>
      </c>
      <c r="P2725" s="210"/>
      <c r="Q2725" s="210"/>
      <c r="R2725" s="210"/>
      <c r="S2725" s="210"/>
      <c r="T2725" s="210"/>
      <c r="U2725" s="210"/>
      <c r="V2725" s="210"/>
      <c r="W2725" s="210"/>
      <c r="X2725" s="210"/>
      <c r="Y2725" s="210"/>
      <c r="Z2725" s="210"/>
      <c r="AA2725" s="211"/>
      <c r="AB2725" s="212"/>
      <c r="AC2725" s="213"/>
      <c r="AD2725" s="214"/>
      <c r="AE2725" s="215"/>
      <c r="AF2725" s="215"/>
      <c r="AG2725" s="215"/>
      <c r="AH2725" s="215"/>
      <c r="AI2725" s="215"/>
      <c r="AJ2725" s="215"/>
      <c r="AK2725" s="215"/>
      <c r="AL2725" s="215"/>
      <c r="AM2725" s="215"/>
      <c r="AN2725" s="209"/>
      <c r="AO2725" s="215"/>
      <c r="AP2725" s="215"/>
      <c r="AQ2725" s="215"/>
      <c r="AR2725" s="215"/>
      <c r="AS2725" s="215"/>
      <c r="AT2725" s="215"/>
      <c r="AU2725" s="215"/>
      <c r="AV2725" s="215"/>
      <c r="AW2725" s="215"/>
      <c r="AX2725" s="215"/>
      <c r="AY2725" s="215"/>
      <c r="AZ2725" s="215"/>
      <c r="BA2725" s="215"/>
      <c r="BB2725" s="215"/>
      <c r="BC2725" s="215"/>
      <c r="BD2725" s="85" t="n">
        <f aca="false">SUM(AC2725:BC2725)</f>
        <v>0</v>
      </c>
      <c r="BE2725" s="111" t="n">
        <f aca="false">IF((G2725+I2725+O2725-H2725-BD2725)&gt;=0,G2725+I2725+O2725-H2725-BD2725,0)</f>
        <v>72</v>
      </c>
      <c r="BF2725" s="112" t="n">
        <f aca="false">IF((H2725-I2725-O2725-G2725+BD2725)&gt;=0,H2725-I2725-O2725-G2725+BD2725,0)</f>
        <v>0</v>
      </c>
      <c r="BG2725" s="102"/>
      <c r="BH2725" s="103" t="n">
        <v>43556</v>
      </c>
      <c r="BI2725" s="90"/>
      <c r="BJ2725" s="91" t="n">
        <v>504</v>
      </c>
      <c r="BK2725" s="91" t="n">
        <f aca="false">BJ2725-BD2725+O2725</f>
        <v>504</v>
      </c>
      <c r="BL2725" s="92"/>
    </row>
    <row r="2726" s="105" customFormat="true" ht="15" hidden="false" customHeight="false" outlineLevel="0" collapsed="false">
      <c r="A2726" s="207" t="n">
        <v>2720</v>
      </c>
      <c r="B2726" s="94" t="n">
        <v>43525</v>
      </c>
      <c r="C2726" s="95"/>
      <c r="D2726" s="96"/>
      <c r="E2726" s="74" t="n">
        <v>72</v>
      </c>
      <c r="F2726" s="97" t="s">
        <v>2049</v>
      </c>
      <c r="G2726" s="98" t="n">
        <v>0</v>
      </c>
      <c r="H2726" s="98" t="n">
        <v>216</v>
      </c>
      <c r="I2726" s="208"/>
      <c r="J2726" s="208"/>
      <c r="K2726" s="208"/>
      <c r="L2726" s="208"/>
      <c r="M2726" s="208"/>
      <c r="N2726" s="209"/>
      <c r="O2726" s="79" t="n">
        <f aca="false">SUM(J2726:N2726)</f>
        <v>0</v>
      </c>
      <c r="P2726" s="210"/>
      <c r="Q2726" s="210"/>
      <c r="R2726" s="210"/>
      <c r="S2726" s="210"/>
      <c r="T2726" s="210"/>
      <c r="U2726" s="210"/>
      <c r="V2726" s="210"/>
      <c r="W2726" s="210"/>
      <c r="X2726" s="210"/>
      <c r="Y2726" s="210"/>
      <c r="Z2726" s="210"/>
      <c r="AA2726" s="211"/>
      <c r="AB2726" s="212"/>
      <c r="AC2726" s="213"/>
      <c r="AD2726" s="214"/>
      <c r="AE2726" s="215"/>
      <c r="AF2726" s="215"/>
      <c r="AG2726" s="215"/>
      <c r="AH2726" s="215"/>
      <c r="AI2726" s="215"/>
      <c r="AJ2726" s="215"/>
      <c r="AK2726" s="215"/>
      <c r="AL2726" s="215"/>
      <c r="AM2726" s="215"/>
      <c r="AN2726" s="209"/>
      <c r="AO2726" s="215"/>
      <c r="AP2726" s="215"/>
      <c r="AQ2726" s="215"/>
      <c r="AR2726" s="215"/>
      <c r="AS2726" s="215"/>
      <c r="AT2726" s="215"/>
      <c r="AU2726" s="215"/>
      <c r="AV2726" s="215"/>
      <c r="AW2726" s="215"/>
      <c r="AX2726" s="215"/>
      <c r="AY2726" s="215"/>
      <c r="AZ2726" s="215"/>
      <c r="BA2726" s="215"/>
      <c r="BB2726" s="215"/>
      <c r="BC2726" s="215"/>
      <c r="BD2726" s="85" t="n">
        <f aca="false">SUM(AC2726:BC2726)</f>
        <v>0</v>
      </c>
      <c r="BE2726" s="111" t="n">
        <f aca="false">IF((G2726+I2726+O2726-H2726-BD2726)&gt;=0,G2726+I2726+O2726-H2726-BD2726,0)</f>
        <v>0</v>
      </c>
      <c r="BF2726" s="112" t="n">
        <f aca="false">IF((H2726-I2726-O2726-G2726+BD2726)&gt;=0,H2726-I2726-O2726-G2726+BD2726,0)</f>
        <v>216</v>
      </c>
      <c r="BG2726" s="102"/>
      <c r="BH2726" s="103"/>
      <c r="BI2726" s="90"/>
      <c r="BJ2726" s="91" t="n">
        <v>-216</v>
      </c>
      <c r="BK2726" s="91" t="n">
        <f aca="false">BJ2726-BD2726+O2726</f>
        <v>-216</v>
      </c>
      <c r="BL2726" s="104"/>
    </row>
    <row r="2727" s="105" customFormat="true" ht="15" hidden="false" customHeight="false" outlineLevel="0" collapsed="false">
      <c r="A2727" s="207" t="n">
        <v>2721</v>
      </c>
      <c r="B2727" s="94" t="n">
        <v>43525</v>
      </c>
      <c r="C2727" s="95"/>
      <c r="D2727" s="96"/>
      <c r="E2727" s="74" t="n">
        <v>72</v>
      </c>
      <c r="F2727" s="97" t="s">
        <v>2050</v>
      </c>
      <c r="G2727" s="98" t="n">
        <v>216</v>
      </c>
      <c r="H2727" s="98" t="n">
        <v>0</v>
      </c>
      <c r="I2727" s="208"/>
      <c r="J2727" s="208"/>
      <c r="K2727" s="208"/>
      <c r="L2727" s="208"/>
      <c r="M2727" s="208"/>
      <c r="N2727" s="209"/>
      <c r="O2727" s="79" t="n">
        <f aca="false">SUM(J2727:N2727)</f>
        <v>0</v>
      </c>
      <c r="P2727" s="210"/>
      <c r="Q2727" s="210"/>
      <c r="R2727" s="210"/>
      <c r="S2727" s="210"/>
      <c r="T2727" s="210"/>
      <c r="U2727" s="210"/>
      <c r="V2727" s="210"/>
      <c r="W2727" s="210"/>
      <c r="X2727" s="210"/>
      <c r="Y2727" s="210"/>
      <c r="Z2727" s="210"/>
      <c r="AA2727" s="211"/>
      <c r="AB2727" s="212"/>
      <c r="AC2727" s="213"/>
      <c r="AD2727" s="214"/>
      <c r="AE2727" s="215"/>
      <c r="AF2727" s="215"/>
      <c r="AG2727" s="215"/>
      <c r="AH2727" s="215"/>
      <c r="AI2727" s="215"/>
      <c r="AJ2727" s="215"/>
      <c r="AK2727" s="215"/>
      <c r="AL2727" s="215"/>
      <c r="AM2727" s="215"/>
      <c r="AN2727" s="209"/>
      <c r="AO2727" s="215"/>
      <c r="AP2727" s="215"/>
      <c r="AQ2727" s="215"/>
      <c r="AR2727" s="215"/>
      <c r="AS2727" s="215"/>
      <c r="AT2727" s="215"/>
      <c r="AU2727" s="215"/>
      <c r="AV2727" s="215"/>
      <c r="AW2727" s="215"/>
      <c r="AX2727" s="215"/>
      <c r="AY2727" s="215"/>
      <c r="AZ2727" s="215"/>
      <c r="BA2727" s="215"/>
      <c r="BB2727" s="215"/>
      <c r="BC2727" s="215"/>
      <c r="BD2727" s="85" t="n">
        <f aca="false">SUM(AC2727:BC2727)</f>
        <v>0</v>
      </c>
      <c r="BE2727" s="111" t="n">
        <f aca="false">IF((G2727+I2727+O2727-H2727-BD2727)&gt;=0,G2727+I2727+O2727-H2727-BD2727,0)</f>
        <v>216</v>
      </c>
      <c r="BF2727" s="112" t="n">
        <f aca="false">IF((H2727-I2727-O2727-G2727+BD2727)&gt;=0,H2727-I2727-O2727-G2727+BD2727,0)</f>
        <v>0</v>
      </c>
      <c r="BG2727" s="102"/>
      <c r="BH2727" s="103"/>
      <c r="BI2727" s="90"/>
      <c r="BJ2727" s="91" t="n">
        <v>216</v>
      </c>
      <c r="BK2727" s="91" t="n">
        <f aca="false">BJ2727-BD2727+O2727</f>
        <v>216</v>
      </c>
      <c r="BL2727" s="104"/>
    </row>
    <row r="2728" s="105" customFormat="true" ht="15" hidden="false" customHeight="false" outlineLevel="0" collapsed="false">
      <c r="A2728" s="207" t="n">
        <v>2722</v>
      </c>
      <c r="B2728" s="94" t="n">
        <v>43525</v>
      </c>
      <c r="C2728" s="95"/>
      <c r="D2728" s="96"/>
      <c r="E2728" s="74" t="n">
        <v>20</v>
      </c>
      <c r="F2728" s="97" t="s">
        <v>2051</v>
      </c>
      <c r="G2728" s="98" t="n">
        <v>0</v>
      </c>
      <c r="H2728" s="98" t="n">
        <v>60</v>
      </c>
      <c r="I2728" s="208"/>
      <c r="J2728" s="208"/>
      <c r="K2728" s="208"/>
      <c r="L2728" s="208"/>
      <c r="M2728" s="208"/>
      <c r="N2728" s="209"/>
      <c r="O2728" s="79" t="n">
        <f aca="false">SUM(J2728:N2728)</f>
        <v>0</v>
      </c>
      <c r="P2728" s="210"/>
      <c r="Q2728" s="210"/>
      <c r="R2728" s="210"/>
      <c r="S2728" s="210"/>
      <c r="T2728" s="210"/>
      <c r="U2728" s="210"/>
      <c r="V2728" s="210"/>
      <c r="W2728" s="210"/>
      <c r="X2728" s="210"/>
      <c r="Y2728" s="210"/>
      <c r="Z2728" s="210"/>
      <c r="AA2728" s="211"/>
      <c r="AB2728" s="212"/>
      <c r="AC2728" s="213"/>
      <c r="AD2728" s="214"/>
      <c r="AE2728" s="215"/>
      <c r="AF2728" s="215"/>
      <c r="AG2728" s="215"/>
      <c r="AH2728" s="215"/>
      <c r="AI2728" s="215"/>
      <c r="AJ2728" s="215"/>
      <c r="AK2728" s="215"/>
      <c r="AL2728" s="215"/>
      <c r="AM2728" s="215"/>
      <c r="AN2728" s="209"/>
      <c r="AO2728" s="215"/>
      <c r="AP2728" s="215"/>
      <c r="AQ2728" s="215"/>
      <c r="AR2728" s="215"/>
      <c r="AS2728" s="215"/>
      <c r="AT2728" s="215"/>
      <c r="AU2728" s="215"/>
      <c r="AV2728" s="215"/>
      <c r="AW2728" s="215"/>
      <c r="AX2728" s="215"/>
      <c r="AY2728" s="215"/>
      <c r="AZ2728" s="215"/>
      <c r="BA2728" s="215"/>
      <c r="BB2728" s="215"/>
      <c r="BC2728" s="215"/>
      <c r="BD2728" s="85" t="n">
        <f aca="false">SUM(AC2728:BC2728)</f>
        <v>0</v>
      </c>
      <c r="BE2728" s="111" t="n">
        <f aca="false">IF((G2728+I2728+O2728-H2728-BD2728)&gt;=0,G2728+I2728+O2728-H2728-BD2728,0)</f>
        <v>0</v>
      </c>
      <c r="BF2728" s="112" t="n">
        <f aca="false">IF((H2728-I2728-O2728-G2728+BD2728)&gt;=0,H2728-I2728-O2728-G2728+BD2728,0)</f>
        <v>60</v>
      </c>
      <c r="BG2728" s="102"/>
      <c r="BH2728" s="103"/>
      <c r="BI2728" s="90"/>
      <c r="BJ2728" s="91" t="n">
        <v>-60</v>
      </c>
      <c r="BK2728" s="91" t="n">
        <f aca="false">BJ2728-BD2728+O2728</f>
        <v>-60</v>
      </c>
      <c r="BL2728" s="104"/>
    </row>
    <row r="2729" s="105" customFormat="true" ht="15" hidden="false" customHeight="false" outlineLevel="0" collapsed="false">
      <c r="A2729" s="207" t="n">
        <v>2723</v>
      </c>
      <c r="B2729" s="94" t="n">
        <v>43525</v>
      </c>
      <c r="C2729" s="95"/>
      <c r="D2729" s="96"/>
      <c r="E2729" s="74" t="n">
        <v>72</v>
      </c>
      <c r="F2729" s="97" t="s">
        <v>2052</v>
      </c>
      <c r="G2729" s="98" t="n">
        <v>0</v>
      </c>
      <c r="H2729" s="98" t="n">
        <v>216</v>
      </c>
      <c r="I2729" s="208"/>
      <c r="J2729" s="208"/>
      <c r="K2729" s="208"/>
      <c r="L2729" s="208"/>
      <c r="M2729" s="208"/>
      <c r="N2729" s="209"/>
      <c r="O2729" s="79" t="n">
        <f aca="false">SUM(J2729:N2729)</f>
        <v>0</v>
      </c>
      <c r="P2729" s="210"/>
      <c r="Q2729" s="210"/>
      <c r="R2729" s="210"/>
      <c r="S2729" s="210"/>
      <c r="T2729" s="210"/>
      <c r="U2729" s="210"/>
      <c r="V2729" s="210"/>
      <c r="W2729" s="210"/>
      <c r="X2729" s="210"/>
      <c r="Y2729" s="210"/>
      <c r="Z2729" s="210"/>
      <c r="AA2729" s="211"/>
      <c r="AB2729" s="212"/>
      <c r="AC2729" s="213"/>
      <c r="AD2729" s="214"/>
      <c r="AE2729" s="215"/>
      <c r="AF2729" s="215"/>
      <c r="AG2729" s="215"/>
      <c r="AH2729" s="215"/>
      <c r="AI2729" s="215"/>
      <c r="AJ2729" s="215"/>
      <c r="AK2729" s="215"/>
      <c r="AL2729" s="215"/>
      <c r="AM2729" s="215"/>
      <c r="AN2729" s="209"/>
      <c r="AO2729" s="215"/>
      <c r="AP2729" s="215"/>
      <c r="AQ2729" s="215"/>
      <c r="AR2729" s="215"/>
      <c r="AS2729" s="215"/>
      <c r="AT2729" s="215"/>
      <c r="AU2729" s="215"/>
      <c r="AV2729" s="215"/>
      <c r="AW2729" s="215"/>
      <c r="AX2729" s="215"/>
      <c r="AY2729" s="215"/>
      <c r="AZ2729" s="215"/>
      <c r="BA2729" s="215"/>
      <c r="BB2729" s="215"/>
      <c r="BC2729" s="215"/>
      <c r="BD2729" s="85" t="n">
        <f aca="false">SUM(AC2729:BC2729)</f>
        <v>0</v>
      </c>
      <c r="BE2729" s="111" t="n">
        <f aca="false">IF((G2729+I2729+O2729-H2729-BD2729)&gt;=0,G2729+I2729+O2729-H2729-BD2729,0)</f>
        <v>0</v>
      </c>
      <c r="BF2729" s="112" t="n">
        <f aca="false">IF((H2729-I2729-O2729-G2729+BD2729)&gt;=0,H2729-I2729-O2729-G2729+BD2729,0)</f>
        <v>216</v>
      </c>
      <c r="BG2729" s="102"/>
      <c r="BH2729" s="103"/>
      <c r="BI2729" s="90"/>
      <c r="BJ2729" s="91" t="n">
        <v>-216</v>
      </c>
      <c r="BK2729" s="91" t="n">
        <f aca="false">BJ2729-BD2729+O2729</f>
        <v>-216</v>
      </c>
      <c r="BL2729" s="104"/>
    </row>
    <row r="2730" s="105" customFormat="true" ht="15" hidden="false" customHeight="false" outlineLevel="0" collapsed="false">
      <c r="A2730" s="207" t="n">
        <v>2724</v>
      </c>
      <c r="B2730" s="94" t="n">
        <v>43556</v>
      </c>
      <c r="C2730" s="95"/>
      <c r="D2730" s="96"/>
      <c r="E2730" s="74" t="n">
        <v>20</v>
      </c>
      <c r="F2730" s="97" t="s">
        <v>2053</v>
      </c>
      <c r="G2730" s="98" t="n">
        <v>0</v>
      </c>
      <c r="H2730" s="98" t="n">
        <v>60</v>
      </c>
      <c r="I2730" s="208"/>
      <c r="J2730" s="208"/>
      <c r="K2730" s="208"/>
      <c r="L2730" s="208"/>
      <c r="M2730" s="208"/>
      <c r="N2730" s="209"/>
      <c r="O2730" s="79" t="n">
        <f aca="false">SUM(J2730:N2730)</f>
        <v>0</v>
      </c>
      <c r="P2730" s="210"/>
      <c r="Q2730" s="210"/>
      <c r="R2730" s="210"/>
      <c r="S2730" s="210"/>
      <c r="T2730" s="210"/>
      <c r="U2730" s="210"/>
      <c r="V2730" s="210"/>
      <c r="W2730" s="210"/>
      <c r="X2730" s="210"/>
      <c r="Y2730" s="210"/>
      <c r="Z2730" s="210"/>
      <c r="AA2730" s="211"/>
      <c r="AB2730" s="212"/>
      <c r="AC2730" s="213"/>
      <c r="AD2730" s="214"/>
      <c r="AE2730" s="215"/>
      <c r="AF2730" s="215"/>
      <c r="AG2730" s="215"/>
      <c r="AH2730" s="215"/>
      <c r="AI2730" s="215"/>
      <c r="AJ2730" s="215"/>
      <c r="AK2730" s="215"/>
      <c r="AL2730" s="215"/>
      <c r="AM2730" s="215"/>
      <c r="AN2730" s="209"/>
      <c r="AO2730" s="215"/>
      <c r="AP2730" s="215"/>
      <c r="AQ2730" s="215"/>
      <c r="AR2730" s="215"/>
      <c r="AS2730" s="215"/>
      <c r="AT2730" s="215"/>
      <c r="AU2730" s="215"/>
      <c r="AV2730" s="215"/>
      <c r="AW2730" s="215"/>
      <c r="AX2730" s="215"/>
      <c r="AY2730" s="215"/>
      <c r="AZ2730" s="215"/>
      <c r="BA2730" s="215"/>
      <c r="BB2730" s="215"/>
      <c r="BC2730" s="215"/>
      <c r="BD2730" s="85" t="n">
        <f aca="false">SUM(AC2730:BC2730)</f>
        <v>0</v>
      </c>
      <c r="BE2730" s="111" t="n">
        <f aca="false">IF((G2730+I2730+O2730-H2730-BD2730)&gt;=0,G2730+I2730+O2730-H2730-BD2730,0)</f>
        <v>0</v>
      </c>
      <c r="BF2730" s="112" t="n">
        <f aca="false">IF((H2730-I2730-O2730-G2730+BD2730)&gt;=0,H2730-I2730-O2730-G2730+BD2730,0)</f>
        <v>60</v>
      </c>
      <c r="BG2730" s="102"/>
      <c r="BH2730" s="103"/>
      <c r="BI2730" s="90"/>
      <c r="BJ2730" s="91" t="n">
        <v>-60</v>
      </c>
      <c r="BK2730" s="91" t="n">
        <f aca="false">BJ2730-BD2730+O2730</f>
        <v>-60</v>
      </c>
      <c r="BL2730" s="104"/>
    </row>
    <row r="2731" s="105" customFormat="true" ht="15" hidden="false" customHeight="false" outlineLevel="0" collapsed="false">
      <c r="A2731" s="207" t="n">
        <v>2725</v>
      </c>
      <c r="B2731" s="94" t="n">
        <v>43556</v>
      </c>
      <c r="C2731" s="95"/>
      <c r="D2731" s="96"/>
      <c r="E2731" s="74" t="n">
        <v>72</v>
      </c>
      <c r="F2731" s="97" t="s">
        <v>2054</v>
      </c>
      <c r="G2731" s="98" t="n">
        <v>0</v>
      </c>
      <c r="H2731" s="98" t="n">
        <v>0</v>
      </c>
      <c r="I2731" s="208"/>
      <c r="J2731" s="208"/>
      <c r="K2731" s="208"/>
      <c r="L2731" s="208"/>
      <c r="M2731" s="208"/>
      <c r="N2731" s="209"/>
      <c r="O2731" s="79" t="n">
        <f aca="false">SUM(J2731:N2731)</f>
        <v>0</v>
      </c>
      <c r="P2731" s="210"/>
      <c r="Q2731" s="210"/>
      <c r="R2731" s="210"/>
      <c r="S2731" s="210"/>
      <c r="T2731" s="210"/>
      <c r="U2731" s="210"/>
      <c r="V2731" s="210"/>
      <c r="W2731" s="210"/>
      <c r="X2731" s="210"/>
      <c r="Y2731" s="210"/>
      <c r="Z2731" s="210"/>
      <c r="AA2731" s="211"/>
      <c r="AB2731" s="212"/>
      <c r="AC2731" s="213"/>
      <c r="AD2731" s="214"/>
      <c r="AE2731" s="215"/>
      <c r="AF2731" s="215"/>
      <c r="AG2731" s="215"/>
      <c r="AH2731" s="215"/>
      <c r="AI2731" s="215"/>
      <c r="AJ2731" s="215"/>
      <c r="AK2731" s="215"/>
      <c r="AL2731" s="215"/>
      <c r="AM2731" s="215"/>
      <c r="AN2731" s="209"/>
      <c r="AO2731" s="215"/>
      <c r="AP2731" s="215"/>
      <c r="AQ2731" s="215"/>
      <c r="AR2731" s="215"/>
      <c r="AS2731" s="215"/>
      <c r="AT2731" s="215"/>
      <c r="AU2731" s="215"/>
      <c r="AV2731" s="215"/>
      <c r="AW2731" s="215"/>
      <c r="AX2731" s="215"/>
      <c r="AY2731" s="215"/>
      <c r="AZ2731" s="215"/>
      <c r="BA2731" s="215"/>
      <c r="BB2731" s="215"/>
      <c r="BC2731" s="215"/>
      <c r="BD2731" s="85" t="n">
        <f aca="false">SUM(AC2731:BC2731)</f>
        <v>0</v>
      </c>
      <c r="BE2731" s="111" t="n">
        <f aca="false">IF((G2731+I2731+O2731-H2731-BD2731)&gt;=0,G2731+I2731+O2731-H2731-BD2731,0)</f>
        <v>0</v>
      </c>
      <c r="BF2731" s="112" t="n">
        <f aca="false">IF((H2731-I2731-O2731-G2731+BD2731)&gt;=0,H2731-I2731-O2731-G2731+BD2731,0)</f>
        <v>0</v>
      </c>
      <c r="BG2731" s="102"/>
      <c r="BH2731" s="103"/>
      <c r="BI2731" s="90"/>
      <c r="BJ2731" s="91" t="n">
        <v>0</v>
      </c>
      <c r="BK2731" s="91" t="n">
        <f aca="false">BJ2731-BD2731+O2731</f>
        <v>0</v>
      </c>
      <c r="BL2731" s="104"/>
    </row>
    <row r="2732" s="105" customFormat="true" ht="15" hidden="false" customHeight="false" outlineLevel="0" collapsed="false">
      <c r="A2732" s="207" t="n">
        <v>2726</v>
      </c>
      <c r="B2732" s="94" t="n">
        <v>43556</v>
      </c>
      <c r="C2732" s="95"/>
      <c r="D2732" s="96"/>
      <c r="E2732" s="74" t="n">
        <v>20</v>
      </c>
      <c r="F2732" s="97"/>
      <c r="G2732" s="98" t="n">
        <v>0</v>
      </c>
      <c r="H2732" s="98" t="n">
        <v>60</v>
      </c>
      <c r="I2732" s="208"/>
      <c r="J2732" s="208"/>
      <c r="K2732" s="208"/>
      <c r="L2732" s="208"/>
      <c r="M2732" s="208"/>
      <c r="N2732" s="209"/>
      <c r="O2732" s="79" t="n">
        <f aca="false">SUM(J2732:N2732)</f>
        <v>0</v>
      </c>
      <c r="P2732" s="210"/>
      <c r="Q2732" s="210"/>
      <c r="R2732" s="210"/>
      <c r="S2732" s="210"/>
      <c r="T2732" s="210"/>
      <c r="U2732" s="210"/>
      <c r="V2732" s="210"/>
      <c r="W2732" s="210"/>
      <c r="X2732" s="210"/>
      <c r="Y2732" s="210"/>
      <c r="Z2732" s="210"/>
      <c r="AA2732" s="211"/>
      <c r="AB2732" s="212"/>
      <c r="AC2732" s="213"/>
      <c r="AD2732" s="214"/>
      <c r="AE2732" s="215"/>
      <c r="AF2732" s="215"/>
      <c r="AG2732" s="215"/>
      <c r="AH2732" s="215"/>
      <c r="AI2732" s="215"/>
      <c r="AJ2732" s="215"/>
      <c r="AK2732" s="215"/>
      <c r="AL2732" s="215"/>
      <c r="AM2732" s="215"/>
      <c r="AN2732" s="209"/>
      <c r="AO2732" s="215"/>
      <c r="AP2732" s="215"/>
      <c r="AQ2732" s="215"/>
      <c r="AR2732" s="215"/>
      <c r="AS2732" s="215"/>
      <c r="AT2732" s="215"/>
      <c r="AU2732" s="215"/>
      <c r="AV2732" s="215"/>
      <c r="AW2732" s="215"/>
      <c r="AX2732" s="215"/>
      <c r="AY2732" s="215"/>
      <c r="AZ2732" s="215"/>
      <c r="BA2732" s="215"/>
      <c r="BB2732" s="215"/>
      <c r="BC2732" s="215"/>
      <c r="BD2732" s="85" t="n">
        <f aca="false">SUM(AC2732:BC2732)</f>
        <v>0</v>
      </c>
      <c r="BE2732" s="111" t="n">
        <f aca="false">IF((G2732+I2732+O2732-H2732-BD2732)&gt;=0,G2732+I2732+O2732-H2732-BD2732,0)</f>
        <v>0</v>
      </c>
      <c r="BF2732" s="112" t="n">
        <f aca="false">IF((H2732-I2732-O2732-G2732+BD2732)&gt;=0,H2732-I2732-O2732-G2732+BD2732,0)</f>
        <v>60</v>
      </c>
      <c r="BG2732" s="102"/>
      <c r="BH2732" s="103"/>
      <c r="BI2732" s="90"/>
      <c r="BJ2732" s="91" t="n">
        <v>-60</v>
      </c>
      <c r="BK2732" s="91" t="n">
        <f aca="false">BJ2732-BD2732+O2732</f>
        <v>-60</v>
      </c>
      <c r="BL2732" s="104"/>
    </row>
    <row r="2733" s="105" customFormat="true" ht="15" hidden="false" customHeight="false" outlineLevel="0" collapsed="false">
      <c r="A2733" s="207" t="n">
        <v>2727</v>
      </c>
      <c r="B2733" s="94" t="n">
        <v>43556</v>
      </c>
      <c r="C2733" s="95"/>
      <c r="D2733" s="96"/>
      <c r="E2733" s="74" t="n">
        <v>20</v>
      </c>
      <c r="F2733" s="97" t="s">
        <v>2055</v>
      </c>
      <c r="G2733" s="98" t="n">
        <v>0</v>
      </c>
      <c r="H2733" s="98" t="n">
        <v>100</v>
      </c>
      <c r="I2733" s="208"/>
      <c r="J2733" s="208"/>
      <c r="K2733" s="208"/>
      <c r="L2733" s="208"/>
      <c r="M2733" s="208"/>
      <c r="N2733" s="209"/>
      <c r="O2733" s="79" t="n">
        <f aca="false">SUM(J2733:N2733)</f>
        <v>0</v>
      </c>
      <c r="P2733" s="215"/>
      <c r="Q2733" s="215"/>
      <c r="R2733" s="215"/>
      <c r="S2733" s="215"/>
      <c r="T2733" s="215"/>
      <c r="U2733" s="215"/>
      <c r="V2733" s="210"/>
      <c r="W2733" s="210"/>
      <c r="X2733" s="210"/>
      <c r="Y2733" s="210"/>
      <c r="Z2733" s="210"/>
      <c r="AA2733" s="211"/>
      <c r="AB2733" s="212"/>
      <c r="AC2733" s="213"/>
      <c r="AD2733" s="214"/>
      <c r="AE2733" s="215"/>
      <c r="AF2733" s="215"/>
      <c r="AG2733" s="215"/>
      <c r="AH2733" s="215"/>
      <c r="AI2733" s="215"/>
      <c r="AJ2733" s="215"/>
      <c r="AK2733" s="215"/>
      <c r="AL2733" s="215"/>
      <c r="AM2733" s="215"/>
      <c r="AN2733" s="209"/>
      <c r="AO2733" s="215"/>
      <c r="AP2733" s="215"/>
      <c r="AQ2733" s="215"/>
      <c r="AR2733" s="215"/>
      <c r="AS2733" s="215"/>
      <c r="AT2733" s="215"/>
      <c r="AU2733" s="215"/>
      <c r="AV2733" s="215"/>
      <c r="AW2733" s="215"/>
      <c r="AX2733" s="215"/>
      <c r="AY2733" s="215"/>
      <c r="AZ2733" s="215"/>
      <c r="BA2733" s="215"/>
      <c r="BB2733" s="215"/>
      <c r="BC2733" s="215"/>
      <c r="BD2733" s="85" t="n">
        <f aca="false">SUM(AC2733:BC2733)</f>
        <v>0</v>
      </c>
      <c r="BE2733" s="111" t="n">
        <f aca="false">IF((G2733+I2733+O2733-H2733-BD2733)&gt;=0,G2733+I2733+O2733-H2733-BD2733,0)</f>
        <v>0</v>
      </c>
      <c r="BF2733" s="112" t="n">
        <f aca="false">IF((H2733-I2733-O2733-G2733+BD2733)&gt;=0,H2733-I2733-O2733-G2733+BD2733,0)</f>
        <v>100</v>
      </c>
      <c r="BG2733" s="102"/>
      <c r="BH2733" s="103"/>
      <c r="BI2733" s="90"/>
      <c r="BJ2733" s="91" t="n">
        <v>-100</v>
      </c>
      <c r="BK2733" s="91" t="n">
        <f aca="false">BJ2733-BD2733+O2733</f>
        <v>-100</v>
      </c>
      <c r="BL2733" s="104"/>
    </row>
    <row r="2734" s="105" customFormat="true" ht="15" hidden="false" customHeight="false" outlineLevel="0" collapsed="false">
      <c r="A2734" s="207" t="n">
        <v>2728</v>
      </c>
      <c r="B2734" s="94" t="n">
        <v>43556</v>
      </c>
      <c r="C2734" s="95"/>
      <c r="D2734" s="96"/>
      <c r="E2734" s="74" t="n">
        <v>20</v>
      </c>
      <c r="F2734" s="97" t="s">
        <v>2056</v>
      </c>
      <c r="G2734" s="98" t="n">
        <v>20</v>
      </c>
      <c r="H2734" s="98" t="n">
        <v>0</v>
      </c>
      <c r="I2734" s="208"/>
      <c r="J2734" s="208"/>
      <c r="K2734" s="208"/>
      <c r="L2734" s="208"/>
      <c r="M2734" s="208"/>
      <c r="N2734" s="209"/>
      <c r="O2734" s="79" t="n">
        <f aca="false">SUM(J2734:N2734)</f>
        <v>0</v>
      </c>
      <c r="P2734" s="210"/>
      <c r="Q2734" s="210"/>
      <c r="R2734" s="210"/>
      <c r="S2734" s="210"/>
      <c r="T2734" s="210"/>
      <c r="U2734" s="210"/>
      <c r="V2734" s="210"/>
      <c r="W2734" s="210"/>
      <c r="X2734" s="210"/>
      <c r="Y2734" s="210"/>
      <c r="Z2734" s="210"/>
      <c r="AA2734" s="211"/>
      <c r="AB2734" s="212"/>
      <c r="AC2734" s="213"/>
      <c r="AD2734" s="214"/>
      <c r="AE2734" s="215"/>
      <c r="AF2734" s="215"/>
      <c r="AG2734" s="215"/>
      <c r="AH2734" s="215"/>
      <c r="AI2734" s="215"/>
      <c r="AJ2734" s="215"/>
      <c r="AK2734" s="215"/>
      <c r="AL2734" s="215"/>
      <c r="AM2734" s="215"/>
      <c r="AN2734" s="209"/>
      <c r="AO2734" s="215"/>
      <c r="AP2734" s="215"/>
      <c r="AQ2734" s="215"/>
      <c r="AR2734" s="215"/>
      <c r="AS2734" s="215"/>
      <c r="AT2734" s="215"/>
      <c r="AU2734" s="215"/>
      <c r="AV2734" s="215"/>
      <c r="AW2734" s="215"/>
      <c r="AX2734" s="215"/>
      <c r="AY2734" s="215"/>
      <c r="AZ2734" s="215"/>
      <c r="BA2734" s="215"/>
      <c r="BB2734" s="215"/>
      <c r="BC2734" s="215"/>
      <c r="BD2734" s="85" t="n">
        <f aca="false">SUM(AC2734:BC2734)</f>
        <v>0</v>
      </c>
      <c r="BE2734" s="111" t="n">
        <f aca="false">IF((G2734+I2734+O2734-H2734-BD2734)&gt;=0,G2734+I2734+O2734-H2734-BD2734,0)</f>
        <v>20</v>
      </c>
      <c r="BF2734" s="112" t="n">
        <f aca="false">IF((H2734-I2734-O2734-G2734+BD2734)&gt;=0,H2734-I2734-O2734-G2734+BD2734,0)</f>
        <v>0</v>
      </c>
      <c r="BG2734" s="102"/>
      <c r="BH2734" s="103"/>
      <c r="BI2734" s="90"/>
      <c r="BJ2734" s="91" t="n">
        <v>20</v>
      </c>
      <c r="BK2734" s="91" t="n">
        <f aca="false">BJ2734-BD2734+O2734</f>
        <v>20</v>
      </c>
      <c r="BL2734" s="104"/>
    </row>
    <row r="2735" s="105" customFormat="true" ht="15" hidden="false" customHeight="false" outlineLevel="0" collapsed="false">
      <c r="A2735" s="207" t="n">
        <v>2729</v>
      </c>
      <c r="B2735" s="94" t="n">
        <v>43556</v>
      </c>
      <c r="C2735" s="95"/>
      <c r="D2735" s="96"/>
      <c r="E2735" s="74" t="n">
        <v>20</v>
      </c>
      <c r="F2735" s="97" t="s">
        <v>2057</v>
      </c>
      <c r="G2735" s="98" t="n">
        <v>0</v>
      </c>
      <c r="H2735" s="98" t="n">
        <v>40</v>
      </c>
      <c r="I2735" s="208"/>
      <c r="J2735" s="208"/>
      <c r="K2735" s="208"/>
      <c r="L2735" s="208"/>
      <c r="M2735" s="208"/>
      <c r="N2735" s="209"/>
      <c r="O2735" s="79" t="n">
        <f aca="false">SUM(J2735:N2735)</f>
        <v>0</v>
      </c>
      <c r="P2735" s="210"/>
      <c r="Q2735" s="210"/>
      <c r="R2735" s="210"/>
      <c r="S2735" s="210"/>
      <c r="T2735" s="210"/>
      <c r="U2735" s="210"/>
      <c r="V2735" s="210"/>
      <c r="W2735" s="210"/>
      <c r="X2735" s="210"/>
      <c r="Y2735" s="210"/>
      <c r="Z2735" s="210"/>
      <c r="AA2735" s="211"/>
      <c r="AB2735" s="212"/>
      <c r="AC2735" s="213"/>
      <c r="AD2735" s="214"/>
      <c r="AE2735" s="215"/>
      <c r="AF2735" s="215"/>
      <c r="AG2735" s="215"/>
      <c r="AH2735" s="215"/>
      <c r="AI2735" s="215"/>
      <c r="AJ2735" s="215"/>
      <c r="AK2735" s="215"/>
      <c r="AL2735" s="215"/>
      <c r="AM2735" s="215"/>
      <c r="AN2735" s="209"/>
      <c r="AO2735" s="215"/>
      <c r="AP2735" s="215"/>
      <c r="AQ2735" s="215"/>
      <c r="AR2735" s="215"/>
      <c r="AS2735" s="215"/>
      <c r="AT2735" s="215"/>
      <c r="AU2735" s="215"/>
      <c r="AV2735" s="215"/>
      <c r="AW2735" s="215"/>
      <c r="AX2735" s="215"/>
      <c r="AY2735" s="215"/>
      <c r="AZ2735" s="215"/>
      <c r="BA2735" s="215"/>
      <c r="BB2735" s="215"/>
      <c r="BC2735" s="215"/>
      <c r="BD2735" s="85" t="n">
        <f aca="false">SUM(AC2735:BC2735)</f>
        <v>0</v>
      </c>
      <c r="BE2735" s="111" t="n">
        <f aca="false">IF((G2735+I2735+O2735-H2735-BD2735)&gt;=0,G2735+I2735+O2735-H2735-BD2735,0)</f>
        <v>0</v>
      </c>
      <c r="BF2735" s="112" t="n">
        <f aca="false">IF((H2735-I2735-O2735-G2735+BD2735)&gt;=0,H2735-I2735-O2735-G2735+BD2735,0)</f>
        <v>40</v>
      </c>
      <c r="BG2735" s="102"/>
      <c r="BH2735" s="103"/>
      <c r="BI2735" s="90"/>
      <c r="BJ2735" s="91" t="n">
        <v>-40</v>
      </c>
      <c r="BK2735" s="91" t="n">
        <f aca="false">BJ2735-BD2735+O2735</f>
        <v>-40</v>
      </c>
      <c r="BL2735" s="104"/>
    </row>
    <row r="2736" s="105" customFormat="true" ht="15" hidden="false" customHeight="false" outlineLevel="0" collapsed="false">
      <c r="A2736" s="207" t="n">
        <v>2730</v>
      </c>
      <c r="B2736" s="94" t="n">
        <v>43556</v>
      </c>
      <c r="C2736" s="95"/>
      <c r="D2736" s="96"/>
      <c r="E2736" s="74" t="n">
        <v>20</v>
      </c>
      <c r="F2736" s="97" t="s">
        <v>2058</v>
      </c>
      <c r="G2736" s="98" t="n">
        <v>0</v>
      </c>
      <c r="H2736" s="98" t="n">
        <v>84</v>
      </c>
      <c r="I2736" s="208"/>
      <c r="J2736" s="208"/>
      <c r="K2736" s="208"/>
      <c r="L2736" s="208"/>
      <c r="M2736" s="208"/>
      <c r="N2736" s="209"/>
      <c r="O2736" s="79" t="n">
        <f aca="false">SUM(J2736:N2736)</f>
        <v>0</v>
      </c>
      <c r="P2736" s="210"/>
      <c r="Q2736" s="210"/>
      <c r="R2736" s="210"/>
      <c r="S2736" s="210"/>
      <c r="T2736" s="210"/>
      <c r="U2736" s="210"/>
      <c r="V2736" s="210"/>
      <c r="W2736" s="210"/>
      <c r="X2736" s="210"/>
      <c r="Y2736" s="210"/>
      <c r="Z2736" s="210"/>
      <c r="AA2736" s="211"/>
      <c r="AB2736" s="212"/>
      <c r="AC2736" s="213"/>
      <c r="AD2736" s="214"/>
      <c r="AE2736" s="215"/>
      <c r="AF2736" s="215"/>
      <c r="AG2736" s="215"/>
      <c r="AH2736" s="215"/>
      <c r="AI2736" s="215"/>
      <c r="AJ2736" s="215"/>
      <c r="AK2736" s="215"/>
      <c r="AL2736" s="215"/>
      <c r="AM2736" s="215"/>
      <c r="AN2736" s="209"/>
      <c r="AO2736" s="215"/>
      <c r="AP2736" s="215"/>
      <c r="AQ2736" s="215"/>
      <c r="AR2736" s="215"/>
      <c r="AS2736" s="215"/>
      <c r="AT2736" s="215"/>
      <c r="AU2736" s="215"/>
      <c r="AV2736" s="215"/>
      <c r="AW2736" s="215"/>
      <c r="AX2736" s="215"/>
      <c r="AY2736" s="215"/>
      <c r="AZ2736" s="215"/>
      <c r="BA2736" s="215"/>
      <c r="BB2736" s="215"/>
      <c r="BC2736" s="215"/>
      <c r="BD2736" s="85" t="n">
        <f aca="false">SUM(AC2736:BC2736)</f>
        <v>0</v>
      </c>
      <c r="BE2736" s="111" t="n">
        <f aca="false">IF((G2736+I2736+O2736-H2736-BD2736)&gt;=0,G2736+I2736+O2736-H2736-BD2736,0)</f>
        <v>0</v>
      </c>
      <c r="BF2736" s="112" t="n">
        <f aca="false">IF((H2736-I2736-O2736-G2736+BD2736)&gt;=0,H2736-I2736-O2736-G2736+BD2736,0)</f>
        <v>84</v>
      </c>
      <c r="BG2736" s="102"/>
      <c r="BH2736" s="103"/>
      <c r="BI2736" s="90"/>
      <c r="BJ2736" s="91" t="n">
        <v>-84</v>
      </c>
      <c r="BK2736" s="91" t="n">
        <f aca="false">BJ2736-BD2736+O2736</f>
        <v>-84</v>
      </c>
      <c r="BL2736" s="104"/>
    </row>
    <row r="2737" s="105" customFormat="true" ht="15" hidden="false" customHeight="false" outlineLevel="0" collapsed="false">
      <c r="A2737" s="207" t="n">
        <v>2731</v>
      </c>
      <c r="B2737" s="94" t="n">
        <v>43556</v>
      </c>
      <c r="C2737" s="95"/>
      <c r="D2737" s="96"/>
      <c r="E2737" s="74" t="n">
        <v>72</v>
      </c>
      <c r="F2737" s="97" t="s">
        <v>2059</v>
      </c>
      <c r="G2737" s="98" t="n">
        <v>72</v>
      </c>
      <c r="H2737" s="98" t="n">
        <v>0</v>
      </c>
      <c r="I2737" s="208"/>
      <c r="J2737" s="208"/>
      <c r="K2737" s="208"/>
      <c r="L2737" s="208"/>
      <c r="M2737" s="208"/>
      <c r="N2737" s="209"/>
      <c r="O2737" s="79" t="n">
        <f aca="false">SUM(J2737:N2737)</f>
        <v>0</v>
      </c>
      <c r="P2737" s="210"/>
      <c r="Q2737" s="210"/>
      <c r="R2737" s="210"/>
      <c r="S2737" s="210"/>
      <c r="T2737" s="210"/>
      <c r="U2737" s="210"/>
      <c r="V2737" s="210"/>
      <c r="W2737" s="210"/>
      <c r="X2737" s="210"/>
      <c r="Y2737" s="210"/>
      <c r="Z2737" s="210"/>
      <c r="AA2737" s="211"/>
      <c r="AB2737" s="212"/>
      <c r="AC2737" s="213"/>
      <c r="AD2737" s="214"/>
      <c r="AE2737" s="215"/>
      <c r="AF2737" s="215"/>
      <c r="AG2737" s="215"/>
      <c r="AH2737" s="215"/>
      <c r="AI2737" s="215"/>
      <c r="AJ2737" s="215"/>
      <c r="AK2737" s="215"/>
      <c r="AL2737" s="215"/>
      <c r="AM2737" s="215"/>
      <c r="AN2737" s="209"/>
      <c r="AO2737" s="215"/>
      <c r="AP2737" s="215"/>
      <c r="AQ2737" s="215"/>
      <c r="AR2737" s="215"/>
      <c r="AS2737" s="215"/>
      <c r="AT2737" s="215"/>
      <c r="AU2737" s="215"/>
      <c r="AV2737" s="215"/>
      <c r="AW2737" s="215"/>
      <c r="AX2737" s="215"/>
      <c r="AY2737" s="215"/>
      <c r="AZ2737" s="215"/>
      <c r="BA2737" s="215"/>
      <c r="BB2737" s="215"/>
      <c r="BC2737" s="215"/>
      <c r="BD2737" s="85" t="n">
        <f aca="false">SUM(AC2737:BC2737)</f>
        <v>0</v>
      </c>
      <c r="BE2737" s="111" t="n">
        <f aca="false">IF((G2737+I2737+O2737-H2737-BD2737)&gt;=0,G2737+I2737+O2737-H2737-BD2737,0)</f>
        <v>72</v>
      </c>
      <c r="BF2737" s="112" t="n">
        <f aca="false">IF((H2737-I2737-O2737-G2737+BD2737)&gt;=0,H2737-I2737-O2737-G2737+BD2737,0)</f>
        <v>0</v>
      </c>
      <c r="BG2737" s="102"/>
      <c r="BH2737" s="103"/>
      <c r="BI2737" s="90"/>
      <c r="BJ2737" s="91" t="n">
        <v>72</v>
      </c>
      <c r="BK2737" s="91" t="n">
        <f aca="false">BJ2737-BD2737+O2737</f>
        <v>72</v>
      </c>
      <c r="BL2737" s="104"/>
    </row>
    <row r="2738" s="105" customFormat="true" ht="15" hidden="false" customHeight="false" outlineLevel="0" collapsed="false">
      <c r="A2738" s="207" t="n">
        <v>2732</v>
      </c>
      <c r="B2738" s="94" t="n">
        <v>43556</v>
      </c>
      <c r="C2738" s="95"/>
      <c r="D2738" s="96"/>
      <c r="E2738" s="74" t="n">
        <v>72</v>
      </c>
      <c r="F2738" s="97" t="s">
        <v>2058</v>
      </c>
      <c r="G2738" s="98" t="n">
        <v>0</v>
      </c>
      <c r="H2738" s="98" t="n">
        <v>72</v>
      </c>
      <c r="I2738" s="208"/>
      <c r="J2738" s="208"/>
      <c r="K2738" s="208"/>
      <c r="L2738" s="208"/>
      <c r="M2738" s="208"/>
      <c r="N2738" s="209"/>
      <c r="O2738" s="79" t="n">
        <f aca="false">SUM(J2738:N2738)</f>
        <v>0</v>
      </c>
      <c r="P2738" s="210"/>
      <c r="Q2738" s="210"/>
      <c r="R2738" s="210"/>
      <c r="S2738" s="210"/>
      <c r="T2738" s="210"/>
      <c r="U2738" s="210"/>
      <c r="V2738" s="210"/>
      <c r="W2738" s="210"/>
      <c r="X2738" s="210"/>
      <c r="Y2738" s="210"/>
      <c r="Z2738" s="210"/>
      <c r="AA2738" s="211"/>
      <c r="AB2738" s="212"/>
      <c r="AC2738" s="213"/>
      <c r="AD2738" s="214"/>
      <c r="AE2738" s="215"/>
      <c r="AF2738" s="215"/>
      <c r="AG2738" s="215"/>
      <c r="AH2738" s="215"/>
      <c r="AI2738" s="215"/>
      <c r="AJ2738" s="215"/>
      <c r="AK2738" s="215"/>
      <c r="AL2738" s="215"/>
      <c r="AM2738" s="215"/>
      <c r="AN2738" s="209"/>
      <c r="AO2738" s="215"/>
      <c r="AP2738" s="215"/>
      <c r="AQ2738" s="215"/>
      <c r="AR2738" s="215"/>
      <c r="AS2738" s="215"/>
      <c r="AT2738" s="215"/>
      <c r="AU2738" s="215"/>
      <c r="AV2738" s="215"/>
      <c r="AW2738" s="215"/>
      <c r="AX2738" s="215"/>
      <c r="AY2738" s="215"/>
      <c r="AZ2738" s="215"/>
      <c r="BA2738" s="215"/>
      <c r="BB2738" s="215"/>
      <c r="BC2738" s="215"/>
      <c r="BD2738" s="85" t="n">
        <f aca="false">SUM(AC2738:BC2738)</f>
        <v>0</v>
      </c>
      <c r="BE2738" s="111" t="n">
        <f aca="false">IF((G2738+I2738+O2738-H2738-BD2738)&gt;=0,G2738+I2738+O2738-H2738-BD2738,0)</f>
        <v>0</v>
      </c>
      <c r="BF2738" s="112" t="n">
        <f aca="false">IF((H2738-I2738-O2738-G2738+BD2738)&gt;=0,H2738-I2738-O2738-G2738+BD2738,0)</f>
        <v>72</v>
      </c>
      <c r="BG2738" s="102"/>
      <c r="BH2738" s="103"/>
      <c r="BI2738" s="90"/>
      <c r="BJ2738" s="91" t="n">
        <v>-72</v>
      </c>
      <c r="BK2738" s="91" t="n">
        <f aca="false">BJ2738-BD2738+O2738</f>
        <v>-72</v>
      </c>
      <c r="BL2738" s="104"/>
    </row>
    <row r="2739" s="105" customFormat="true" ht="15" hidden="false" customHeight="false" outlineLevel="0" collapsed="false">
      <c r="A2739" s="207" t="n">
        <v>2733</v>
      </c>
      <c r="B2739" s="94" t="n">
        <v>43556</v>
      </c>
      <c r="C2739" s="95"/>
      <c r="D2739" s="96"/>
      <c r="E2739" s="74" t="n">
        <v>72</v>
      </c>
      <c r="F2739" s="97" t="s">
        <v>2060</v>
      </c>
      <c r="G2739" s="98" t="n">
        <v>262</v>
      </c>
      <c r="H2739" s="98" t="n">
        <v>0</v>
      </c>
      <c r="I2739" s="208"/>
      <c r="J2739" s="208"/>
      <c r="K2739" s="208"/>
      <c r="L2739" s="208"/>
      <c r="M2739" s="208"/>
      <c r="N2739" s="209"/>
      <c r="O2739" s="79" t="n">
        <f aca="false">SUM(J2739:N2739)</f>
        <v>0</v>
      </c>
      <c r="P2739" s="210"/>
      <c r="Q2739" s="210"/>
      <c r="R2739" s="210"/>
      <c r="S2739" s="210"/>
      <c r="T2739" s="210"/>
      <c r="U2739" s="210"/>
      <c r="V2739" s="210"/>
      <c r="W2739" s="210"/>
      <c r="X2739" s="210"/>
      <c r="Y2739" s="210"/>
      <c r="Z2739" s="210"/>
      <c r="AA2739" s="211"/>
      <c r="AB2739" s="212"/>
      <c r="AC2739" s="213"/>
      <c r="AD2739" s="214"/>
      <c r="AE2739" s="215"/>
      <c r="AF2739" s="215"/>
      <c r="AG2739" s="215"/>
      <c r="AH2739" s="215"/>
      <c r="AI2739" s="215"/>
      <c r="AJ2739" s="215"/>
      <c r="AK2739" s="215"/>
      <c r="AL2739" s="215"/>
      <c r="AM2739" s="215"/>
      <c r="AN2739" s="209"/>
      <c r="AO2739" s="215"/>
      <c r="AP2739" s="215"/>
      <c r="AQ2739" s="215"/>
      <c r="AR2739" s="215"/>
      <c r="AS2739" s="215"/>
      <c r="AT2739" s="215"/>
      <c r="AU2739" s="215"/>
      <c r="AV2739" s="215"/>
      <c r="AW2739" s="215"/>
      <c r="AX2739" s="215"/>
      <c r="AY2739" s="215"/>
      <c r="AZ2739" s="215"/>
      <c r="BA2739" s="215"/>
      <c r="BB2739" s="215"/>
      <c r="BC2739" s="215"/>
      <c r="BD2739" s="85" t="n">
        <f aca="false">SUM(AC2739:BC2739)</f>
        <v>0</v>
      </c>
      <c r="BE2739" s="111" t="n">
        <f aca="false">IF((G2739+I2739+O2739-H2739-BD2739)&gt;=0,G2739+I2739+O2739-H2739-BD2739,0)</f>
        <v>262</v>
      </c>
      <c r="BF2739" s="112" t="n">
        <f aca="false">IF((H2739-I2739-O2739-G2739+BD2739)&gt;=0,H2739-I2739-O2739-G2739+BD2739,0)</f>
        <v>0</v>
      </c>
      <c r="BG2739" s="102"/>
      <c r="BH2739" s="103" t="n">
        <v>43696</v>
      </c>
      <c r="BI2739" s="90"/>
      <c r="BJ2739" s="91" t="n">
        <v>262</v>
      </c>
      <c r="BK2739" s="91" t="n">
        <f aca="false">BJ2739-BD2739+O2739</f>
        <v>262</v>
      </c>
      <c r="BL2739" s="104"/>
    </row>
    <row r="2740" s="105" customFormat="true" ht="15" hidden="false" customHeight="false" outlineLevel="0" collapsed="false">
      <c r="A2740" s="207" t="n">
        <v>2734</v>
      </c>
      <c r="B2740" s="94" t="n">
        <v>43556</v>
      </c>
      <c r="C2740" s="95"/>
      <c r="D2740" s="96"/>
      <c r="E2740" s="74" t="n">
        <v>72</v>
      </c>
      <c r="F2740" s="97" t="s">
        <v>1194</v>
      </c>
      <c r="G2740" s="98" t="n">
        <v>0</v>
      </c>
      <c r="H2740" s="98" t="n">
        <v>216</v>
      </c>
      <c r="I2740" s="208"/>
      <c r="J2740" s="208"/>
      <c r="K2740" s="208"/>
      <c r="L2740" s="208"/>
      <c r="M2740" s="208"/>
      <c r="N2740" s="209"/>
      <c r="O2740" s="79" t="n">
        <f aca="false">SUM(J2740:N2740)</f>
        <v>0</v>
      </c>
      <c r="P2740" s="210"/>
      <c r="Q2740" s="210"/>
      <c r="R2740" s="210"/>
      <c r="S2740" s="210"/>
      <c r="T2740" s="210"/>
      <c r="U2740" s="210"/>
      <c r="V2740" s="210"/>
      <c r="W2740" s="210"/>
      <c r="X2740" s="210"/>
      <c r="Y2740" s="210"/>
      <c r="Z2740" s="210"/>
      <c r="AA2740" s="211"/>
      <c r="AB2740" s="212"/>
      <c r="AC2740" s="213"/>
      <c r="AD2740" s="214"/>
      <c r="AE2740" s="215"/>
      <c r="AF2740" s="215"/>
      <c r="AG2740" s="215"/>
      <c r="AH2740" s="215"/>
      <c r="AI2740" s="215"/>
      <c r="AJ2740" s="215"/>
      <c r="AK2740" s="215"/>
      <c r="AL2740" s="215"/>
      <c r="AM2740" s="215"/>
      <c r="AN2740" s="209"/>
      <c r="AO2740" s="215"/>
      <c r="AP2740" s="215"/>
      <c r="AQ2740" s="215"/>
      <c r="AR2740" s="215"/>
      <c r="AS2740" s="215"/>
      <c r="AT2740" s="215"/>
      <c r="AU2740" s="215"/>
      <c r="AV2740" s="215"/>
      <c r="AW2740" s="215"/>
      <c r="AX2740" s="215"/>
      <c r="AY2740" s="215"/>
      <c r="AZ2740" s="215"/>
      <c r="BA2740" s="215"/>
      <c r="BB2740" s="215"/>
      <c r="BC2740" s="215"/>
      <c r="BD2740" s="85" t="n">
        <f aca="false">SUM(AC2740:BC2740)</f>
        <v>0</v>
      </c>
      <c r="BE2740" s="111" t="n">
        <f aca="false">IF((G2740+I2740+O2740-H2740-BD2740)&gt;=0,G2740+I2740+O2740-H2740-BD2740,0)</f>
        <v>0</v>
      </c>
      <c r="BF2740" s="112" t="n">
        <f aca="false">IF((H2740-I2740-O2740-G2740+BD2740)&gt;=0,H2740-I2740-O2740-G2740+BD2740,0)</f>
        <v>216</v>
      </c>
      <c r="BG2740" s="102"/>
      <c r="BH2740" s="103"/>
      <c r="BI2740" s="90"/>
      <c r="BJ2740" s="91" t="n">
        <v>-216</v>
      </c>
      <c r="BK2740" s="91" t="n">
        <f aca="false">BJ2740-BD2740+O2740</f>
        <v>-216</v>
      </c>
      <c r="BL2740" s="104"/>
    </row>
    <row r="2741" s="105" customFormat="true" ht="15" hidden="false" customHeight="false" outlineLevel="0" collapsed="false">
      <c r="A2741" s="207" t="n">
        <v>2735</v>
      </c>
      <c r="B2741" s="94" t="n">
        <v>43556</v>
      </c>
      <c r="C2741" s="95"/>
      <c r="D2741" s="96"/>
      <c r="E2741" s="74" t="n">
        <v>20</v>
      </c>
      <c r="F2741" s="97" t="s">
        <v>2061</v>
      </c>
      <c r="G2741" s="98" t="n">
        <v>0</v>
      </c>
      <c r="H2741" s="98" t="n">
        <v>60</v>
      </c>
      <c r="I2741" s="208"/>
      <c r="J2741" s="208"/>
      <c r="K2741" s="208"/>
      <c r="L2741" s="208"/>
      <c r="M2741" s="208"/>
      <c r="N2741" s="209"/>
      <c r="O2741" s="79" t="n">
        <f aca="false">SUM(J2741:N2741)</f>
        <v>0</v>
      </c>
      <c r="P2741" s="210"/>
      <c r="Q2741" s="210"/>
      <c r="R2741" s="210"/>
      <c r="S2741" s="210"/>
      <c r="T2741" s="210"/>
      <c r="U2741" s="210"/>
      <c r="V2741" s="210"/>
      <c r="W2741" s="210"/>
      <c r="X2741" s="210"/>
      <c r="Y2741" s="210"/>
      <c r="Z2741" s="210"/>
      <c r="AA2741" s="211"/>
      <c r="AB2741" s="212"/>
      <c r="AC2741" s="213"/>
      <c r="AD2741" s="214"/>
      <c r="AE2741" s="215"/>
      <c r="AF2741" s="215"/>
      <c r="AG2741" s="215"/>
      <c r="AH2741" s="215"/>
      <c r="AI2741" s="215"/>
      <c r="AJ2741" s="215"/>
      <c r="AK2741" s="215"/>
      <c r="AL2741" s="215"/>
      <c r="AM2741" s="215"/>
      <c r="AN2741" s="209"/>
      <c r="AO2741" s="215"/>
      <c r="AP2741" s="215"/>
      <c r="AQ2741" s="215"/>
      <c r="AR2741" s="215"/>
      <c r="AS2741" s="215"/>
      <c r="AT2741" s="215"/>
      <c r="AU2741" s="215"/>
      <c r="AV2741" s="215"/>
      <c r="AW2741" s="215"/>
      <c r="AX2741" s="215"/>
      <c r="AY2741" s="215"/>
      <c r="AZ2741" s="215"/>
      <c r="BA2741" s="215"/>
      <c r="BB2741" s="215"/>
      <c r="BC2741" s="215"/>
      <c r="BD2741" s="85" t="n">
        <f aca="false">SUM(AC2741:BC2741)</f>
        <v>0</v>
      </c>
      <c r="BE2741" s="111" t="n">
        <f aca="false">IF((G2741+I2741+O2741-H2741-BD2741)&gt;=0,G2741+I2741+O2741-H2741-BD2741,0)</f>
        <v>0</v>
      </c>
      <c r="BF2741" s="112" t="n">
        <f aca="false">IF((H2741-I2741-O2741-G2741+BD2741)&gt;=0,H2741-I2741-O2741-G2741+BD2741,0)</f>
        <v>60</v>
      </c>
      <c r="BG2741" s="102"/>
      <c r="BH2741" s="103" t="n">
        <v>43739</v>
      </c>
      <c r="BI2741" s="90"/>
      <c r="BJ2741" s="91" t="n">
        <v>-60</v>
      </c>
      <c r="BK2741" s="91" t="n">
        <f aca="false">BJ2741-BD2741+O2741</f>
        <v>-60</v>
      </c>
      <c r="BL2741" s="104"/>
    </row>
    <row r="2742" s="105" customFormat="true" ht="15" hidden="false" customHeight="false" outlineLevel="0" collapsed="false">
      <c r="A2742" s="207" t="n">
        <v>2736</v>
      </c>
      <c r="B2742" s="94" t="n">
        <v>43556</v>
      </c>
      <c r="C2742" s="95"/>
      <c r="D2742" s="96"/>
      <c r="E2742" s="74" t="n">
        <v>72</v>
      </c>
      <c r="F2742" s="97" t="s">
        <v>2062</v>
      </c>
      <c r="G2742" s="98" t="n">
        <v>0</v>
      </c>
      <c r="H2742" s="98" t="n">
        <v>0</v>
      </c>
      <c r="I2742" s="208"/>
      <c r="J2742" s="208"/>
      <c r="K2742" s="208"/>
      <c r="L2742" s="208"/>
      <c r="M2742" s="208"/>
      <c r="N2742" s="209" t="n">
        <v>72</v>
      </c>
      <c r="O2742" s="79" t="n">
        <f aca="false">SUM(J2742:N2742)</f>
        <v>72</v>
      </c>
      <c r="P2742" s="210"/>
      <c r="Q2742" s="210"/>
      <c r="R2742" s="210"/>
      <c r="S2742" s="210"/>
      <c r="T2742" s="210"/>
      <c r="U2742" s="210"/>
      <c r="V2742" s="210"/>
      <c r="W2742" s="210"/>
      <c r="X2742" s="210"/>
      <c r="Y2742" s="210"/>
      <c r="Z2742" s="210"/>
      <c r="AA2742" s="211"/>
      <c r="AB2742" s="212"/>
      <c r="AC2742" s="213"/>
      <c r="AD2742" s="214"/>
      <c r="AE2742" s="215"/>
      <c r="AF2742" s="215"/>
      <c r="AG2742" s="215"/>
      <c r="AH2742" s="215"/>
      <c r="AI2742" s="215"/>
      <c r="AJ2742" s="215"/>
      <c r="AK2742" s="215"/>
      <c r="AL2742" s="215" t="n">
        <v>432</v>
      </c>
      <c r="AM2742" s="215"/>
      <c r="AN2742" s="209"/>
      <c r="AO2742" s="215"/>
      <c r="AP2742" s="215"/>
      <c r="AQ2742" s="215"/>
      <c r="AR2742" s="215"/>
      <c r="AS2742" s="215"/>
      <c r="AT2742" s="215"/>
      <c r="AU2742" s="215"/>
      <c r="AV2742" s="215"/>
      <c r="AW2742" s="215"/>
      <c r="AX2742" s="215"/>
      <c r="AY2742" s="215"/>
      <c r="AZ2742" s="215"/>
      <c r="BA2742" s="215"/>
      <c r="BB2742" s="215"/>
      <c r="BC2742" s="215"/>
      <c r="BD2742" s="85" t="n">
        <f aca="false">SUM(AC2742:BC2742)</f>
        <v>432</v>
      </c>
      <c r="BE2742" s="111" t="n">
        <f aca="false">IF((G2742+I2742+O2742-H2742-BD2742)&gt;=0,G2742+I2742+O2742-H2742-BD2742,0)</f>
        <v>0</v>
      </c>
      <c r="BF2742" s="112" t="n">
        <f aca="false">IF((H2742-I2742-O2742-G2742+BD2742)&gt;=0,H2742-I2742-O2742-G2742+BD2742,0)</f>
        <v>360</v>
      </c>
      <c r="BG2742" s="102"/>
      <c r="BH2742" s="103"/>
      <c r="BI2742" s="90" t="s">
        <v>371</v>
      </c>
      <c r="BJ2742" s="91" t="n">
        <v>0</v>
      </c>
      <c r="BK2742" s="91" t="n">
        <f aca="false">BJ2742-BD2742+O2742</f>
        <v>-360</v>
      </c>
      <c r="BL2742" s="104"/>
    </row>
    <row r="2743" s="105" customFormat="true" ht="15" hidden="false" customHeight="false" outlineLevel="0" collapsed="false">
      <c r="A2743" s="207" t="n">
        <v>2737</v>
      </c>
      <c r="B2743" s="94" t="n">
        <v>43556</v>
      </c>
      <c r="C2743" s="95"/>
      <c r="D2743" s="96"/>
      <c r="E2743" s="74" t="n">
        <v>72</v>
      </c>
      <c r="F2743" s="97" t="s">
        <v>2063</v>
      </c>
      <c r="G2743" s="98" t="n">
        <v>72</v>
      </c>
      <c r="H2743" s="98" t="n">
        <v>0</v>
      </c>
      <c r="I2743" s="208"/>
      <c r="J2743" s="208"/>
      <c r="K2743" s="208"/>
      <c r="L2743" s="208"/>
      <c r="M2743" s="208"/>
      <c r="N2743" s="209" t="n">
        <v>72</v>
      </c>
      <c r="O2743" s="79" t="n">
        <f aca="false">SUM(J2743:N2743)</f>
        <v>72</v>
      </c>
      <c r="P2743" s="210"/>
      <c r="Q2743" s="210"/>
      <c r="R2743" s="210"/>
      <c r="S2743" s="210"/>
      <c r="T2743" s="210"/>
      <c r="U2743" s="210"/>
      <c r="V2743" s="210"/>
      <c r="W2743" s="210"/>
      <c r="X2743" s="210"/>
      <c r="Y2743" s="210"/>
      <c r="Z2743" s="210"/>
      <c r="AA2743" s="211"/>
      <c r="AB2743" s="212"/>
      <c r="AC2743" s="213"/>
      <c r="AD2743" s="214" t="n">
        <v>144</v>
      </c>
      <c r="AE2743" s="215"/>
      <c r="AF2743" s="215"/>
      <c r="AG2743" s="215"/>
      <c r="AH2743" s="215"/>
      <c r="AI2743" s="215"/>
      <c r="AJ2743" s="215"/>
      <c r="AK2743" s="215"/>
      <c r="AL2743" s="215"/>
      <c r="AM2743" s="215"/>
      <c r="AN2743" s="209"/>
      <c r="AO2743" s="215"/>
      <c r="AP2743" s="215"/>
      <c r="AQ2743" s="215"/>
      <c r="AR2743" s="215"/>
      <c r="AS2743" s="215"/>
      <c r="AT2743" s="215"/>
      <c r="AU2743" s="215"/>
      <c r="AV2743" s="215"/>
      <c r="AW2743" s="215"/>
      <c r="AX2743" s="215"/>
      <c r="AY2743" s="215"/>
      <c r="AZ2743" s="215"/>
      <c r="BA2743" s="215"/>
      <c r="BB2743" s="215"/>
      <c r="BC2743" s="215"/>
      <c r="BD2743" s="85" t="n">
        <f aca="false">SUM(AC2743:BC2743)</f>
        <v>144</v>
      </c>
      <c r="BE2743" s="111" t="n">
        <f aca="false">IF((G2743+I2743+O2743-H2743-BD2743)&gt;=0,G2743+I2743+O2743-H2743-BD2743,0)</f>
        <v>0</v>
      </c>
      <c r="BF2743" s="112" t="n">
        <f aca="false">IF((H2743-I2743-O2743-G2743+BD2743)&gt;=0,H2743-I2743-O2743-G2743+BD2743,0)</f>
        <v>0</v>
      </c>
      <c r="BG2743" s="102"/>
      <c r="BH2743" s="103"/>
      <c r="BI2743" s="90" t="s">
        <v>123</v>
      </c>
      <c r="BJ2743" s="91" t="n">
        <v>72</v>
      </c>
      <c r="BK2743" s="91" t="n">
        <f aca="false">BJ2743-BD2743+O2743</f>
        <v>0</v>
      </c>
      <c r="BL2743" s="92"/>
    </row>
    <row r="2744" s="105" customFormat="true" ht="15" hidden="false" customHeight="false" outlineLevel="0" collapsed="false">
      <c r="A2744" s="207" t="n">
        <v>2738</v>
      </c>
      <c r="B2744" s="94" t="n">
        <v>43556</v>
      </c>
      <c r="C2744" s="95"/>
      <c r="D2744" s="96"/>
      <c r="E2744" s="74" t="n">
        <v>72</v>
      </c>
      <c r="F2744" s="97" t="s">
        <v>2064</v>
      </c>
      <c r="G2744" s="98" t="n">
        <v>72</v>
      </c>
      <c r="H2744" s="98" t="n">
        <v>0</v>
      </c>
      <c r="I2744" s="208"/>
      <c r="J2744" s="208"/>
      <c r="K2744" s="208"/>
      <c r="L2744" s="208"/>
      <c r="M2744" s="208"/>
      <c r="N2744" s="209"/>
      <c r="O2744" s="79" t="n">
        <f aca="false">SUM(J2744:N2744)</f>
        <v>0</v>
      </c>
      <c r="P2744" s="210"/>
      <c r="Q2744" s="210"/>
      <c r="R2744" s="210"/>
      <c r="S2744" s="210"/>
      <c r="T2744" s="210"/>
      <c r="U2744" s="210"/>
      <c r="V2744" s="210"/>
      <c r="W2744" s="210"/>
      <c r="X2744" s="210"/>
      <c r="Y2744" s="210"/>
      <c r="Z2744" s="210"/>
      <c r="AA2744" s="211"/>
      <c r="AB2744" s="212"/>
      <c r="AC2744" s="213"/>
      <c r="AD2744" s="214"/>
      <c r="AE2744" s="215"/>
      <c r="AF2744" s="215"/>
      <c r="AG2744" s="215"/>
      <c r="AH2744" s="215"/>
      <c r="AI2744" s="215"/>
      <c r="AJ2744" s="215"/>
      <c r="AK2744" s="215"/>
      <c r="AL2744" s="215"/>
      <c r="AM2744" s="215"/>
      <c r="AN2744" s="209"/>
      <c r="AO2744" s="215"/>
      <c r="AP2744" s="215"/>
      <c r="AQ2744" s="215"/>
      <c r="AR2744" s="215"/>
      <c r="AS2744" s="215"/>
      <c r="AT2744" s="215"/>
      <c r="AU2744" s="215"/>
      <c r="AV2744" s="215"/>
      <c r="AW2744" s="215"/>
      <c r="AX2744" s="215"/>
      <c r="AY2744" s="215"/>
      <c r="AZ2744" s="215"/>
      <c r="BA2744" s="215"/>
      <c r="BB2744" s="215"/>
      <c r="BC2744" s="215"/>
      <c r="BD2744" s="85" t="n">
        <f aca="false">SUM(AC2744:BC2744)</f>
        <v>0</v>
      </c>
      <c r="BE2744" s="111" t="n">
        <f aca="false">IF((G2744+I2744+O2744-H2744-BD2744)&gt;=0,G2744+I2744+O2744-H2744-BD2744,0)</f>
        <v>72</v>
      </c>
      <c r="BF2744" s="112" t="n">
        <f aca="false">IF((H2744-I2744-O2744-G2744+BD2744)&gt;=0,H2744-I2744-O2744-G2744+BD2744,0)</f>
        <v>0</v>
      </c>
      <c r="BG2744" s="102"/>
      <c r="BH2744" s="103"/>
      <c r="BI2744" s="90"/>
      <c r="BJ2744" s="91" t="n">
        <v>72</v>
      </c>
      <c r="BK2744" s="91" t="n">
        <f aca="false">BJ2744-BD2744+O2744</f>
        <v>72</v>
      </c>
      <c r="BL2744" s="104"/>
    </row>
    <row r="2745" s="105" customFormat="true" ht="15" hidden="false" customHeight="false" outlineLevel="0" collapsed="false">
      <c r="A2745" s="207" t="n">
        <v>2739</v>
      </c>
      <c r="B2745" s="94" t="n">
        <v>43556</v>
      </c>
      <c r="C2745" s="95"/>
      <c r="D2745" s="96"/>
      <c r="E2745" s="74" t="n">
        <v>72</v>
      </c>
      <c r="F2745" s="97" t="s">
        <v>2065</v>
      </c>
      <c r="G2745" s="98" t="n">
        <v>72</v>
      </c>
      <c r="H2745" s="98" t="n">
        <v>0</v>
      </c>
      <c r="I2745" s="208"/>
      <c r="J2745" s="208"/>
      <c r="K2745" s="208"/>
      <c r="L2745" s="208"/>
      <c r="M2745" s="208"/>
      <c r="N2745" s="209"/>
      <c r="O2745" s="79" t="n">
        <f aca="false">SUM(J2745:N2745)</f>
        <v>0</v>
      </c>
      <c r="P2745" s="210"/>
      <c r="Q2745" s="210"/>
      <c r="R2745" s="210"/>
      <c r="S2745" s="210"/>
      <c r="T2745" s="210"/>
      <c r="U2745" s="210"/>
      <c r="V2745" s="210"/>
      <c r="W2745" s="210"/>
      <c r="X2745" s="210"/>
      <c r="Y2745" s="210"/>
      <c r="Z2745" s="210"/>
      <c r="AA2745" s="211"/>
      <c r="AB2745" s="212"/>
      <c r="AC2745" s="213"/>
      <c r="AD2745" s="214"/>
      <c r="AE2745" s="215"/>
      <c r="AF2745" s="215"/>
      <c r="AG2745" s="215"/>
      <c r="AH2745" s="215"/>
      <c r="AI2745" s="215"/>
      <c r="AJ2745" s="215"/>
      <c r="AK2745" s="215"/>
      <c r="AL2745" s="215"/>
      <c r="AM2745" s="215"/>
      <c r="AN2745" s="209"/>
      <c r="AO2745" s="215"/>
      <c r="AP2745" s="215"/>
      <c r="AQ2745" s="215"/>
      <c r="AR2745" s="215"/>
      <c r="AS2745" s="215"/>
      <c r="AT2745" s="215"/>
      <c r="AU2745" s="215"/>
      <c r="AV2745" s="215"/>
      <c r="AW2745" s="215"/>
      <c r="AX2745" s="215"/>
      <c r="AY2745" s="215"/>
      <c r="AZ2745" s="215"/>
      <c r="BA2745" s="215"/>
      <c r="BB2745" s="215"/>
      <c r="BC2745" s="215"/>
      <c r="BD2745" s="85" t="n">
        <f aca="false">SUM(AC2745:BC2745)</f>
        <v>0</v>
      </c>
      <c r="BE2745" s="111" t="n">
        <f aca="false">IF((G2745+I2745+O2745-H2745-BD2745)&gt;=0,G2745+I2745+O2745-H2745-BD2745,0)</f>
        <v>72</v>
      </c>
      <c r="BF2745" s="112" t="n">
        <f aca="false">IF((H2745-I2745-O2745-G2745+BD2745)&gt;=0,H2745-I2745-O2745-G2745+BD2745,0)</f>
        <v>0</v>
      </c>
      <c r="BG2745" s="102"/>
      <c r="BH2745" s="103"/>
      <c r="BI2745" s="90"/>
      <c r="BJ2745" s="91" t="n">
        <v>72</v>
      </c>
      <c r="BK2745" s="91" t="n">
        <f aca="false">BJ2745-BD2745+O2745</f>
        <v>72</v>
      </c>
      <c r="BL2745" s="104"/>
    </row>
    <row r="2746" s="105" customFormat="true" ht="15" hidden="false" customHeight="false" outlineLevel="0" collapsed="false">
      <c r="A2746" s="207" t="n">
        <v>2740</v>
      </c>
      <c r="B2746" s="94" t="n">
        <v>43556</v>
      </c>
      <c r="C2746" s="95"/>
      <c r="D2746" s="96"/>
      <c r="E2746" s="74" t="n">
        <v>72</v>
      </c>
      <c r="F2746" s="97" t="s">
        <v>2065</v>
      </c>
      <c r="G2746" s="98" t="n">
        <v>0</v>
      </c>
      <c r="H2746" s="98" t="n">
        <v>216</v>
      </c>
      <c r="I2746" s="208"/>
      <c r="J2746" s="208"/>
      <c r="K2746" s="208"/>
      <c r="L2746" s="208"/>
      <c r="M2746" s="208"/>
      <c r="N2746" s="209"/>
      <c r="O2746" s="79" t="n">
        <f aca="false">SUM(J2746:N2746)</f>
        <v>0</v>
      </c>
      <c r="P2746" s="210"/>
      <c r="Q2746" s="210"/>
      <c r="R2746" s="210"/>
      <c r="S2746" s="210"/>
      <c r="T2746" s="210"/>
      <c r="U2746" s="210"/>
      <c r="V2746" s="210"/>
      <c r="W2746" s="210"/>
      <c r="X2746" s="210"/>
      <c r="Y2746" s="210"/>
      <c r="Z2746" s="210"/>
      <c r="AA2746" s="211"/>
      <c r="AB2746" s="212"/>
      <c r="AC2746" s="213"/>
      <c r="AD2746" s="214"/>
      <c r="AE2746" s="215"/>
      <c r="AF2746" s="215"/>
      <c r="AG2746" s="215"/>
      <c r="AH2746" s="215"/>
      <c r="AI2746" s="215"/>
      <c r="AJ2746" s="215"/>
      <c r="AK2746" s="215"/>
      <c r="AL2746" s="215"/>
      <c r="AM2746" s="215"/>
      <c r="AN2746" s="209"/>
      <c r="AO2746" s="215"/>
      <c r="AP2746" s="215"/>
      <c r="AQ2746" s="215"/>
      <c r="AR2746" s="215"/>
      <c r="AS2746" s="215"/>
      <c r="AT2746" s="215"/>
      <c r="AU2746" s="215"/>
      <c r="AV2746" s="215"/>
      <c r="AW2746" s="215"/>
      <c r="AX2746" s="215"/>
      <c r="AY2746" s="215"/>
      <c r="AZ2746" s="215"/>
      <c r="BA2746" s="215"/>
      <c r="BB2746" s="215"/>
      <c r="BC2746" s="215"/>
      <c r="BD2746" s="85" t="n">
        <f aca="false">SUM(AC2746:BC2746)</f>
        <v>0</v>
      </c>
      <c r="BE2746" s="111" t="n">
        <f aca="false">IF((G2746+I2746+O2746-H2746-BD2746)&gt;=0,G2746+I2746+O2746-H2746-BD2746,0)</f>
        <v>0</v>
      </c>
      <c r="BF2746" s="112" t="n">
        <f aca="false">IF((H2746-I2746-O2746-G2746+BD2746)&gt;=0,H2746-I2746-O2746-G2746+BD2746,0)</f>
        <v>216</v>
      </c>
      <c r="BG2746" s="102"/>
      <c r="BH2746" s="103"/>
      <c r="BI2746" s="90"/>
      <c r="BJ2746" s="91" t="n">
        <v>-216</v>
      </c>
      <c r="BK2746" s="91" t="n">
        <f aca="false">BJ2746-BD2746+O2746</f>
        <v>-216</v>
      </c>
      <c r="BL2746" s="104"/>
    </row>
    <row r="2747" s="105" customFormat="true" ht="15" hidden="false" customHeight="false" outlineLevel="0" collapsed="false">
      <c r="A2747" s="207" t="n">
        <v>2741</v>
      </c>
      <c r="B2747" s="94" t="n">
        <v>43556</v>
      </c>
      <c r="C2747" s="95"/>
      <c r="D2747" s="96"/>
      <c r="E2747" s="74" t="n">
        <v>72</v>
      </c>
      <c r="F2747" s="97" t="s">
        <v>2066</v>
      </c>
      <c r="G2747" s="98" t="n">
        <v>360</v>
      </c>
      <c r="H2747" s="98" t="n">
        <v>0</v>
      </c>
      <c r="I2747" s="208"/>
      <c r="J2747" s="208"/>
      <c r="K2747" s="208"/>
      <c r="L2747" s="208"/>
      <c r="M2747" s="208"/>
      <c r="N2747" s="209"/>
      <c r="O2747" s="79" t="n">
        <f aca="false">SUM(J2747:N2747)</f>
        <v>0</v>
      </c>
      <c r="P2747" s="210"/>
      <c r="Q2747" s="210"/>
      <c r="R2747" s="210"/>
      <c r="S2747" s="210"/>
      <c r="T2747" s="210"/>
      <c r="U2747" s="210"/>
      <c r="V2747" s="210"/>
      <c r="W2747" s="210"/>
      <c r="X2747" s="210"/>
      <c r="Y2747" s="210"/>
      <c r="Z2747" s="210"/>
      <c r="AA2747" s="211"/>
      <c r="AB2747" s="212"/>
      <c r="AC2747" s="213"/>
      <c r="AD2747" s="214"/>
      <c r="AE2747" s="215"/>
      <c r="AF2747" s="215"/>
      <c r="AG2747" s="215"/>
      <c r="AH2747" s="215"/>
      <c r="AI2747" s="215"/>
      <c r="AJ2747" s="215"/>
      <c r="AK2747" s="215"/>
      <c r="AL2747" s="215"/>
      <c r="AM2747" s="215"/>
      <c r="AN2747" s="209"/>
      <c r="AO2747" s="215"/>
      <c r="AP2747" s="215"/>
      <c r="AQ2747" s="215"/>
      <c r="AR2747" s="215"/>
      <c r="AS2747" s="215"/>
      <c r="AT2747" s="215"/>
      <c r="AU2747" s="215"/>
      <c r="AV2747" s="215"/>
      <c r="AW2747" s="215"/>
      <c r="AX2747" s="215"/>
      <c r="AY2747" s="215"/>
      <c r="AZ2747" s="215"/>
      <c r="BA2747" s="215"/>
      <c r="BB2747" s="215"/>
      <c r="BC2747" s="215"/>
      <c r="BD2747" s="85" t="n">
        <f aca="false">SUM(AC2747:BC2747)</f>
        <v>0</v>
      </c>
      <c r="BE2747" s="111" t="n">
        <f aca="false">IF((G2747+I2747+O2747-H2747-BD2747)&gt;=0,G2747+I2747+O2747-H2747-BD2747,0)</f>
        <v>360</v>
      </c>
      <c r="BF2747" s="112" t="n">
        <f aca="false">IF((H2747-I2747-O2747-G2747+BD2747)&gt;=0,H2747-I2747-O2747-G2747+BD2747,0)</f>
        <v>0</v>
      </c>
      <c r="BG2747" s="102"/>
      <c r="BH2747" s="103"/>
      <c r="BI2747" s="90"/>
      <c r="BJ2747" s="91" t="n">
        <v>360</v>
      </c>
      <c r="BK2747" s="91" t="n">
        <f aca="false">BJ2747-BD2747+O2747</f>
        <v>360</v>
      </c>
      <c r="BL2747" s="104"/>
    </row>
    <row r="2748" s="105" customFormat="true" ht="15" hidden="false" customHeight="false" outlineLevel="0" collapsed="false">
      <c r="A2748" s="207" t="n">
        <v>2742</v>
      </c>
      <c r="B2748" s="94" t="n">
        <v>43556</v>
      </c>
      <c r="C2748" s="95"/>
      <c r="D2748" s="96"/>
      <c r="E2748" s="74" t="n">
        <v>72</v>
      </c>
      <c r="F2748" s="97" t="s">
        <v>2067</v>
      </c>
      <c r="G2748" s="98" t="n">
        <v>0</v>
      </c>
      <c r="H2748" s="98" t="n">
        <v>76</v>
      </c>
      <c r="I2748" s="208"/>
      <c r="J2748" s="208"/>
      <c r="K2748" s="208"/>
      <c r="L2748" s="208"/>
      <c r="M2748" s="208"/>
      <c r="N2748" s="209"/>
      <c r="O2748" s="79" t="n">
        <f aca="false">SUM(J2748:N2748)</f>
        <v>0</v>
      </c>
      <c r="P2748" s="210"/>
      <c r="Q2748" s="210"/>
      <c r="R2748" s="210"/>
      <c r="S2748" s="210"/>
      <c r="T2748" s="210"/>
      <c r="U2748" s="210"/>
      <c r="V2748" s="210"/>
      <c r="W2748" s="210"/>
      <c r="X2748" s="210"/>
      <c r="Y2748" s="210"/>
      <c r="Z2748" s="210"/>
      <c r="AA2748" s="211"/>
      <c r="AB2748" s="212"/>
      <c r="AC2748" s="213"/>
      <c r="AD2748" s="214"/>
      <c r="AE2748" s="215"/>
      <c r="AF2748" s="215"/>
      <c r="AG2748" s="215"/>
      <c r="AH2748" s="215"/>
      <c r="AI2748" s="215"/>
      <c r="AJ2748" s="215"/>
      <c r="AK2748" s="215"/>
      <c r="AL2748" s="215"/>
      <c r="AM2748" s="215"/>
      <c r="AN2748" s="209"/>
      <c r="AO2748" s="215"/>
      <c r="AP2748" s="215"/>
      <c r="AQ2748" s="215"/>
      <c r="AR2748" s="215"/>
      <c r="AS2748" s="215"/>
      <c r="AT2748" s="215"/>
      <c r="AU2748" s="215"/>
      <c r="AV2748" s="215"/>
      <c r="AW2748" s="215"/>
      <c r="AX2748" s="215"/>
      <c r="AY2748" s="215"/>
      <c r="AZ2748" s="215"/>
      <c r="BA2748" s="215"/>
      <c r="BB2748" s="215"/>
      <c r="BC2748" s="215"/>
      <c r="BD2748" s="85" t="n">
        <f aca="false">SUM(AC2748:BC2748)</f>
        <v>0</v>
      </c>
      <c r="BE2748" s="111" t="n">
        <f aca="false">IF((G2748+I2748+O2748-H2748-BD2748)&gt;=0,G2748+I2748+O2748-H2748-BD2748,0)</f>
        <v>0</v>
      </c>
      <c r="BF2748" s="112" t="n">
        <f aca="false">IF((H2748-I2748-O2748-G2748+BD2748)&gt;=0,H2748-I2748-O2748-G2748+BD2748,0)</f>
        <v>76</v>
      </c>
      <c r="BG2748" s="102"/>
      <c r="BH2748" s="103"/>
      <c r="BI2748" s="90"/>
      <c r="BJ2748" s="91" t="n">
        <v>-76</v>
      </c>
      <c r="BK2748" s="91" t="n">
        <f aca="false">BJ2748-BD2748+O2748</f>
        <v>-76</v>
      </c>
      <c r="BL2748" s="104"/>
    </row>
    <row r="2749" s="105" customFormat="true" ht="15" hidden="false" customHeight="false" outlineLevel="0" collapsed="false">
      <c r="A2749" s="207" t="n">
        <v>2743</v>
      </c>
      <c r="B2749" s="94" t="n">
        <v>43556</v>
      </c>
      <c r="C2749" s="95"/>
      <c r="D2749" s="96"/>
      <c r="E2749" s="74" t="n">
        <v>72</v>
      </c>
      <c r="F2749" s="97" t="s">
        <v>2068</v>
      </c>
      <c r="G2749" s="98" t="n">
        <v>80</v>
      </c>
      <c r="H2749" s="98" t="n">
        <v>0</v>
      </c>
      <c r="I2749" s="208"/>
      <c r="J2749" s="208"/>
      <c r="K2749" s="208"/>
      <c r="L2749" s="208"/>
      <c r="M2749" s="208"/>
      <c r="N2749" s="209"/>
      <c r="O2749" s="79" t="n">
        <f aca="false">SUM(J2749:N2749)</f>
        <v>0</v>
      </c>
      <c r="P2749" s="210"/>
      <c r="Q2749" s="210"/>
      <c r="R2749" s="210"/>
      <c r="S2749" s="210"/>
      <c r="T2749" s="210"/>
      <c r="U2749" s="210"/>
      <c r="V2749" s="210"/>
      <c r="W2749" s="210"/>
      <c r="X2749" s="210"/>
      <c r="Y2749" s="210"/>
      <c r="Z2749" s="210"/>
      <c r="AA2749" s="211"/>
      <c r="AB2749" s="212"/>
      <c r="AC2749" s="213"/>
      <c r="AD2749" s="214"/>
      <c r="AE2749" s="215"/>
      <c r="AF2749" s="215"/>
      <c r="AG2749" s="215"/>
      <c r="AH2749" s="215"/>
      <c r="AI2749" s="215"/>
      <c r="AJ2749" s="215"/>
      <c r="AK2749" s="215"/>
      <c r="AL2749" s="215"/>
      <c r="AM2749" s="215"/>
      <c r="AN2749" s="209"/>
      <c r="AO2749" s="215"/>
      <c r="AP2749" s="215"/>
      <c r="AQ2749" s="215"/>
      <c r="AR2749" s="215"/>
      <c r="AS2749" s="215"/>
      <c r="AT2749" s="215"/>
      <c r="AU2749" s="215"/>
      <c r="AV2749" s="215"/>
      <c r="AW2749" s="215"/>
      <c r="AX2749" s="215"/>
      <c r="AY2749" s="215"/>
      <c r="AZ2749" s="215"/>
      <c r="BA2749" s="215"/>
      <c r="BB2749" s="215"/>
      <c r="BC2749" s="215"/>
      <c r="BD2749" s="85" t="n">
        <f aca="false">SUM(AC2749:BC2749)</f>
        <v>0</v>
      </c>
      <c r="BE2749" s="111" t="n">
        <f aca="false">IF((G2749+I2749+O2749-H2749-BD2749)&gt;=0,G2749+I2749+O2749-H2749-BD2749,0)</f>
        <v>80</v>
      </c>
      <c r="BF2749" s="112" t="n">
        <f aca="false">IF((H2749-I2749-O2749-G2749+BD2749)&gt;=0,H2749-I2749-O2749-G2749+BD2749,0)</f>
        <v>0</v>
      </c>
      <c r="BG2749" s="102"/>
      <c r="BH2749" s="103"/>
      <c r="BI2749" s="90"/>
      <c r="BJ2749" s="91" t="n">
        <v>80</v>
      </c>
      <c r="BK2749" s="91" t="n">
        <f aca="false">BJ2749-BD2749+O2749</f>
        <v>80</v>
      </c>
      <c r="BL2749" s="104"/>
    </row>
    <row r="2750" s="105" customFormat="true" ht="15" hidden="false" customHeight="false" outlineLevel="0" collapsed="false">
      <c r="A2750" s="207" t="n">
        <v>2744</v>
      </c>
      <c r="B2750" s="94" t="n">
        <v>43556</v>
      </c>
      <c r="C2750" s="95"/>
      <c r="D2750" s="96"/>
      <c r="E2750" s="74" t="n">
        <v>72</v>
      </c>
      <c r="F2750" s="97" t="s">
        <v>2069</v>
      </c>
      <c r="G2750" s="98" t="n">
        <v>0</v>
      </c>
      <c r="H2750" s="98" t="n">
        <v>240</v>
      </c>
      <c r="I2750" s="208"/>
      <c r="J2750" s="208"/>
      <c r="K2750" s="208"/>
      <c r="L2750" s="208"/>
      <c r="M2750" s="208"/>
      <c r="N2750" s="209"/>
      <c r="O2750" s="79" t="n">
        <f aca="false">SUM(J2750:N2750)</f>
        <v>0</v>
      </c>
      <c r="P2750" s="210"/>
      <c r="Q2750" s="210"/>
      <c r="R2750" s="210"/>
      <c r="S2750" s="210"/>
      <c r="T2750" s="210"/>
      <c r="U2750" s="210"/>
      <c r="V2750" s="210"/>
      <c r="W2750" s="210"/>
      <c r="X2750" s="210"/>
      <c r="Y2750" s="210"/>
      <c r="Z2750" s="210"/>
      <c r="AA2750" s="211"/>
      <c r="AB2750" s="212"/>
      <c r="AC2750" s="213"/>
      <c r="AD2750" s="214"/>
      <c r="AE2750" s="215"/>
      <c r="AF2750" s="215"/>
      <c r="AG2750" s="215"/>
      <c r="AH2750" s="215"/>
      <c r="AI2750" s="215"/>
      <c r="AJ2750" s="215"/>
      <c r="AK2750" s="215"/>
      <c r="AL2750" s="215"/>
      <c r="AM2750" s="215"/>
      <c r="AN2750" s="209"/>
      <c r="AO2750" s="215"/>
      <c r="AP2750" s="215"/>
      <c r="AQ2750" s="215"/>
      <c r="AR2750" s="215"/>
      <c r="AS2750" s="215"/>
      <c r="AT2750" s="215"/>
      <c r="AU2750" s="215"/>
      <c r="AV2750" s="215"/>
      <c r="AW2750" s="215"/>
      <c r="AX2750" s="215"/>
      <c r="AY2750" s="215"/>
      <c r="AZ2750" s="215"/>
      <c r="BA2750" s="215"/>
      <c r="BB2750" s="215"/>
      <c r="BC2750" s="215"/>
      <c r="BD2750" s="85" t="n">
        <f aca="false">SUM(AC2750:BC2750)</f>
        <v>0</v>
      </c>
      <c r="BE2750" s="111" t="n">
        <f aca="false">IF((G2750+I2750+O2750-H2750-BD2750)&gt;=0,G2750+I2750+O2750-H2750-BD2750,0)</f>
        <v>0</v>
      </c>
      <c r="BF2750" s="112" t="n">
        <f aca="false">IF((H2750-I2750-O2750-G2750+BD2750)&gt;=0,H2750-I2750-O2750-G2750+BD2750,0)</f>
        <v>240</v>
      </c>
      <c r="BG2750" s="102"/>
      <c r="BH2750" s="103"/>
      <c r="BI2750" s="90"/>
      <c r="BJ2750" s="91" t="n">
        <v>-240</v>
      </c>
      <c r="BK2750" s="91" t="n">
        <f aca="false">BJ2750-BD2750+O2750</f>
        <v>-240</v>
      </c>
      <c r="BL2750" s="104"/>
    </row>
    <row r="2751" s="105" customFormat="true" ht="15" hidden="false" customHeight="false" outlineLevel="0" collapsed="false">
      <c r="A2751" s="207" t="n">
        <v>2745</v>
      </c>
      <c r="B2751" s="94" t="n">
        <v>43556</v>
      </c>
      <c r="C2751" s="95"/>
      <c r="D2751" s="96"/>
      <c r="E2751" s="74" t="n">
        <v>20</v>
      </c>
      <c r="F2751" s="97" t="s">
        <v>2070</v>
      </c>
      <c r="G2751" s="98" t="n">
        <v>0</v>
      </c>
      <c r="H2751" s="98" t="n">
        <v>60</v>
      </c>
      <c r="I2751" s="208"/>
      <c r="J2751" s="208"/>
      <c r="K2751" s="208"/>
      <c r="L2751" s="208"/>
      <c r="M2751" s="208"/>
      <c r="N2751" s="209"/>
      <c r="O2751" s="79" t="n">
        <f aca="false">SUM(J2751:N2751)</f>
        <v>0</v>
      </c>
      <c r="P2751" s="210"/>
      <c r="Q2751" s="210"/>
      <c r="R2751" s="210"/>
      <c r="S2751" s="210"/>
      <c r="T2751" s="210"/>
      <c r="U2751" s="210"/>
      <c r="V2751" s="210"/>
      <c r="W2751" s="210"/>
      <c r="X2751" s="210"/>
      <c r="Y2751" s="210"/>
      <c r="Z2751" s="210"/>
      <c r="AA2751" s="211"/>
      <c r="AB2751" s="212"/>
      <c r="AC2751" s="213"/>
      <c r="AD2751" s="214"/>
      <c r="AE2751" s="215"/>
      <c r="AF2751" s="215"/>
      <c r="AG2751" s="215"/>
      <c r="AH2751" s="215"/>
      <c r="AI2751" s="215"/>
      <c r="AJ2751" s="215"/>
      <c r="AK2751" s="215"/>
      <c r="AL2751" s="215"/>
      <c r="AM2751" s="215"/>
      <c r="AN2751" s="209"/>
      <c r="AO2751" s="215"/>
      <c r="AP2751" s="215"/>
      <c r="AQ2751" s="215"/>
      <c r="AR2751" s="215"/>
      <c r="AS2751" s="215"/>
      <c r="AT2751" s="215"/>
      <c r="AU2751" s="215"/>
      <c r="AV2751" s="215"/>
      <c r="AW2751" s="215"/>
      <c r="AX2751" s="215"/>
      <c r="AY2751" s="215"/>
      <c r="AZ2751" s="215"/>
      <c r="BA2751" s="215"/>
      <c r="BB2751" s="215"/>
      <c r="BC2751" s="215"/>
      <c r="BD2751" s="85" t="n">
        <f aca="false">SUM(AC2751:BC2751)</f>
        <v>0</v>
      </c>
      <c r="BE2751" s="111" t="n">
        <f aca="false">IF((G2751+I2751+O2751-H2751-BD2751)&gt;=0,G2751+I2751+O2751-H2751-BD2751,0)</f>
        <v>0</v>
      </c>
      <c r="BF2751" s="112" t="n">
        <f aca="false">IF((H2751-I2751-O2751-G2751+BD2751)&gt;=0,H2751-I2751-O2751-G2751+BD2751,0)</f>
        <v>60</v>
      </c>
      <c r="BG2751" s="102"/>
      <c r="BH2751" s="103"/>
      <c r="BI2751" s="90"/>
      <c r="BJ2751" s="91" t="n">
        <v>-60</v>
      </c>
      <c r="BK2751" s="91" t="n">
        <f aca="false">BJ2751-BD2751+O2751</f>
        <v>-60</v>
      </c>
      <c r="BL2751" s="104"/>
    </row>
    <row r="2752" s="105" customFormat="true" ht="15" hidden="false" customHeight="false" outlineLevel="0" collapsed="false">
      <c r="A2752" s="207" t="n">
        <v>2746</v>
      </c>
      <c r="B2752" s="94" t="n">
        <v>43556</v>
      </c>
      <c r="C2752" s="95"/>
      <c r="D2752" s="96"/>
      <c r="E2752" s="74" t="n">
        <v>72</v>
      </c>
      <c r="F2752" s="97"/>
      <c r="G2752" s="98" t="n">
        <v>0</v>
      </c>
      <c r="H2752" s="98" t="n">
        <v>216</v>
      </c>
      <c r="I2752" s="208"/>
      <c r="J2752" s="208"/>
      <c r="K2752" s="208"/>
      <c r="L2752" s="208"/>
      <c r="M2752" s="208"/>
      <c r="N2752" s="209"/>
      <c r="O2752" s="79" t="n">
        <f aca="false">SUM(J2752:N2752)</f>
        <v>0</v>
      </c>
      <c r="P2752" s="210"/>
      <c r="Q2752" s="210"/>
      <c r="R2752" s="210"/>
      <c r="S2752" s="210"/>
      <c r="T2752" s="210"/>
      <c r="U2752" s="210"/>
      <c r="V2752" s="210"/>
      <c r="W2752" s="210"/>
      <c r="X2752" s="210"/>
      <c r="Y2752" s="210"/>
      <c r="Z2752" s="210"/>
      <c r="AA2752" s="211"/>
      <c r="AB2752" s="212"/>
      <c r="AC2752" s="213"/>
      <c r="AD2752" s="214"/>
      <c r="AE2752" s="215"/>
      <c r="AF2752" s="215"/>
      <c r="AG2752" s="215"/>
      <c r="AH2752" s="215"/>
      <c r="AI2752" s="215"/>
      <c r="AJ2752" s="215"/>
      <c r="AK2752" s="215"/>
      <c r="AL2752" s="215"/>
      <c r="AM2752" s="215"/>
      <c r="AN2752" s="209"/>
      <c r="AO2752" s="215"/>
      <c r="AP2752" s="215"/>
      <c r="AQ2752" s="215"/>
      <c r="AR2752" s="215"/>
      <c r="AS2752" s="215"/>
      <c r="AT2752" s="215"/>
      <c r="AU2752" s="215"/>
      <c r="AV2752" s="215"/>
      <c r="AW2752" s="215"/>
      <c r="AX2752" s="215"/>
      <c r="AY2752" s="215"/>
      <c r="AZ2752" s="215"/>
      <c r="BA2752" s="215"/>
      <c r="BB2752" s="215"/>
      <c r="BC2752" s="215"/>
      <c r="BD2752" s="85" t="n">
        <f aca="false">SUM(AC2752:BC2752)</f>
        <v>0</v>
      </c>
      <c r="BE2752" s="111" t="n">
        <f aca="false">IF((G2752+I2752+O2752-H2752-BD2752)&gt;=0,G2752+I2752+O2752-H2752-BD2752,0)</f>
        <v>0</v>
      </c>
      <c r="BF2752" s="112" t="n">
        <f aca="false">IF((H2752-I2752-O2752-G2752+BD2752)&gt;=0,H2752-I2752-O2752-G2752+BD2752,0)</f>
        <v>216</v>
      </c>
      <c r="BG2752" s="102"/>
      <c r="BH2752" s="103"/>
      <c r="BI2752" s="90"/>
      <c r="BJ2752" s="91" t="n">
        <v>-216</v>
      </c>
      <c r="BK2752" s="91" t="n">
        <f aca="false">BJ2752-BD2752+O2752</f>
        <v>-216</v>
      </c>
      <c r="BL2752" s="104"/>
    </row>
    <row r="2753" s="105" customFormat="true" ht="15" hidden="false" customHeight="false" outlineLevel="0" collapsed="false">
      <c r="A2753" s="207" t="n">
        <v>2747</v>
      </c>
      <c r="B2753" s="94" t="n">
        <v>43556</v>
      </c>
      <c r="C2753" s="95"/>
      <c r="D2753" s="96"/>
      <c r="E2753" s="74" t="n">
        <v>20</v>
      </c>
      <c r="F2753" s="97" t="s">
        <v>2071</v>
      </c>
      <c r="G2753" s="98" t="n">
        <v>0</v>
      </c>
      <c r="H2753" s="98" t="n">
        <v>60</v>
      </c>
      <c r="I2753" s="208"/>
      <c r="J2753" s="208"/>
      <c r="K2753" s="208"/>
      <c r="L2753" s="208"/>
      <c r="M2753" s="208"/>
      <c r="N2753" s="209"/>
      <c r="O2753" s="79" t="n">
        <f aca="false">SUM(J2753:N2753)</f>
        <v>0</v>
      </c>
      <c r="P2753" s="210"/>
      <c r="Q2753" s="210"/>
      <c r="R2753" s="210"/>
      <c r="S2753" s="210"/>
      <c r="T2753" s="210"/>
      <c r="U2753" s="210"/>
      <c r="V2753" s="210"/>
      <c r="W2753" s="210"/>
      <c r="X2753" s="210"/>
      <c r="Y2753" s="210"/>
      <c r="Z2753" s="210"/>
      <c r="AA2753" s="211"/>
      <c r="AB2753" s="212"/>
      <c r="AC2753" s="213"/>
      <c r="AD2753" s="214"/>
      <c r="AE2753" s="215"/>
      <c r="AF2753" s="215"/>
      <c r="AG2753" s="215"/>
      <c r="AH2753" s="215"/>
      <c r="AI2753" s="215"/>
      <c r="AJ2753" s="215"/>
      <c r="AK2753" s="215"/>
      <c r="AL2753" s="215"/>
      <c r="AM2753" s="215"/>
      <c r="AN2753" s="209"/>
      <c r="AO2753" s="215"/>
      <c r="AP2753" s="215"/>
      <c r="AQ2753" s="215"/>
      <c r="AR2753" s="215"/>
      <c r="AS2753" s="215"/>
      <c r="AT2753" s="215"/>
      <c r="AU2753" s="215"/>
      <c r="AV2753" s="215"/>
      <c r="AW2753" s="215"/>
      <c r="AX2753" s="215"/>
      <c r="AY2753" s="215"/>
      <c r="AZ2753" s="215"/>
      <c r="BA2753" s="215"/>
      <c r="BB2753" s="215"/>
      <c r="BC2753" s="215"/>
      <c r="BD2753" s="85" t="n">
        <f aca="false">SUM(AC2753:BC2753)</f>
        <v>0</v>
      </c>
      <c r="BE2753" s="111" t="n">
        <f aca="false">IF((G2753+I2753+O2753-H2753-BD2753)&gt;=0,G2753+I2753+O2753-H2753-BD2753,0)</f>
        <v>0</v>
      </c>
      <c r="BF2753" s="112" t="n">
        <f aca="false">IF((H2753-I2753-O2753-G2753+BD2753)&gt;=0,H2753-I2753-O2753-G2753+BD2753,0)</f>
        <v>60</v>
      </c>
      <c r="BG2753" s="102"/>
      <c r="BH2753" s="103"/>
      <c r="BI2753" s="90"/>
      <c r="BJ2753" s="91" t="n">
        <v>-60</v>
      </c>
      <c r="BK2753" s="91" t="n">
        <f aca="false">BJ2753-BD2753+O2753</f>
        <v>-60</v>
      </c>
      <c r="BL2753" s="104"/>
    </row>
    <row r="2754" s="105" customFormat="true" ht="15" hidden="false" customHeight="false" outlineLevel="0" collapsed="false">
      <c r="A2754" s="207" t="n">
        <v>2748</v>
      </c>
      <c r="B2754" s="94" t="n">
        <v>43556</v>
      </c>
      <c r="C2754" s="95"/>
      <c r="D2754" s="96"/>
      <c r="E2754" s="74" t="n">
        <v>72</v>
      </c>
      <c r="F2754" s="97" t="s">
        <v>2072</v>
      </c>
      <c r="G2754" s="98" t="n">
        <v>72</v>
      </c>
      <c r="H2754" s="98" t="n">
        <v>0</v>
      </c>
      <c r="I2754" s="208"/>
      <c r="J2754" s="208"/>
      <c r="K2754" s="208"/>
      <c r="L2754" s="208"/>
      <c r="M2754" s="208"/>
      <c r="N2754" s="209"/>
      <c r="O2754" s="79" t="n">
        <f aca="false">SUM(J2754:N2754)</f>
        <v>0</v>
      </c>
      <c r="P2754" s="210"/>
      <c r="Q2754" s="210"/>
      <c r="R2754" s="210"/>
      <c r="S2754" s="210"/>
      <c r="T2754" s="210"/>
      <c r="U2754" s="210"/>
      <c r="V2754" s="210"/>
      <c r="W2754" s="210"/>
      <c r="X2754" s="210"/>
      <c r="Y2754" s="210"/>
      <c r="Z2754" s="210"/>
      <c r="AA2754" s="211"/>
      <c r="AB2754" s="212"/>
      <c r="AC2754" s="213"/>
      <c r="AD2754" s="214"/>
      <c r="AE2754" s="215"/>
      <c r="AF2754" s="215"/>
      <c r="AG2754" s="215"/>
      <c r="AH2754" s="215"/>
      <c r="AI2754" s="215"/>
      <c r="AJ2754" s="215"/>
      <c r="AK2754" s="215"/>
      <c r="AL2754" s="215"/>
      <c r="AM2754" s="215"/>
      <c r="AN2754" s="209"/>
      <c r="AO2754" s="215"/>
      <c r="AP2754" s="215"/>
      <c r="AQ2754" s="215"/>
      <c r="AR2754" s="215"/>
      <c r="AS2754" s="215"/>
      <c r="AT2754" s="215"/>
      <c r="AU2754" s="215"/>
      <c r="AV2754" s="215"/>
      <c r="AW2754" s="215"/>
      <c r="AX2754" s="215"/>
      <c r="AY2754" s="215"/>
      <c r="AZ2754" s="215"/>
      <c r="BA2754" s="215"/>
      <c r="BB2754" s="215"/>
      <c r="BC2754" s="215"/>
      <c r="BD2754" s="85" t="n">
        <f aca="false">SUM(AC2754:BC2754)</f>
        <v>0</v>
      </c>
      <c r="BE2754" s="111" t="n">
        <f aca="false">IF((G2754+I2754+O2754-H2754-BD2754)&gt;=0,G2754+I2754+O2754-H2754-BD2754,0)</f>
        <v>72</v>
      </c>
      <c r="BF2754" s="112" t="n">
        <f aca="false">IF((H2754-I2754-O2754-G2754+BD2754)&gt;=0,H2754-I2754-O2754-G2754+BD2754,0)</f>
        <v>0</v>
      </c>
      <c r="BG2754" s="102"/>
      <c r="BH2754" s="103"/>
      <c r="BI2754" s="90"/>
      <c r="BJ2754" s="91" t="n">
        <v>72</v>
      </c>
      <c r="BK2754" s="91" t="n">
        <f aca="false">BJ2754-BD2754+O2754</f>
        <v>72</v>
      </c>
      <c r="BL2754" s="104"/>
    </row>
    <row r="2755" s="105" customFormat="true" ht="15" hidden="false" customHeight="false" outlineLevel="0" collapsed="false">
      <c r="A2755" s="207" t="n">
        <v>2749</v>
      </c>
      <c r="B2755" s="94" t="n">
        <v>43556</v>
      </c>
      <c r="C2755" s="95"/>
      <c r="D2755" s="96"/>
      <c r="E2755" s="74" t="n">
        <v>72</v>
      </c>
      <c r="F2755" s="97" t="s">
        <v>2073</v>
      </c>
      <c r="G2755" s="98" t="n">
        <v>144</v>
      </c>
      <c r="H2755" s="98" t="n">
        <v>0</v>
      </c>
      <c r="I2755" s="208"/>
      <c r="J2755" s="208"/>
      <c r="K2755" s="208"/>
      <c r="L2755" s="208"/>
      <c r="M2755" s="208"/>
      <c r="N2755" s="209"/>
      <c r="O2755" s="79" t="n">
        <f aca="false">SUM(J2755:N2755)</f>
        <v>0</v>
      </c>
      <c r="P2755" s="210"/>
      <c r="Q2755" s="210"/>
      <c r="R2755" s="210"/>
      <c r="S2755" s="210"/>
      <c r="T2755" s="210"/>
      <c r="U2755" s="210"/>
      <c r="V2755" s="210"/>
      <c r="W2755" s="210"/>
      <c r="X2755" s="210"/>
      <c r="Y2755" s="210"/>
      <c r="Z2755" s="210"/>
      <c r="AA2755" s="211"/>
      <c r="AB2755" s="212"/>
      <c r="AC2755" s="213"/>
      <c r="AD2755" s="214"/>
      <c r="AE2755" s="215"/>
      <c r="AF2755" s="215"/>
      <c r="AG2755" s="215"/>
      <c r="AH2755" s="215"/>
      <c r="AI2755" s="215"/>
      <c r="AJ2755" s="215"/>
      <c r="AK2755" s="215"/>
      <c r="AL2755" s="215"/>
      <c r="AM2755" s="215"/>
      <c r="AN2755" s="209"/>
      <c r="AO2755" s="215"/>
      <c r="AP2755" s="215"/>
      <c r="AQ2755" s="215"/>
      <c r="AR2755" s="215"/>
      <c r="AS2755" s="215"/>
      <c r="AT2755" s="215"/>
      <c r="AU2755" s="215"/>
      <c r="AV2755" s="215"/>
      <c r="AW2755" s="215"/>
      <c r="AX2755" s="215"/>
      <c r="AY2755" s="215"/>
      <c r="AZ2755" s="215"/>
      <c r="BA2755" s="215"/>
      <c r="BB2755" s="215"/>
      <c r="BC2755" s="215"/>
      <c r="BD2755" s="85" t="n">
        <f aca="false">SUM(AC2755:BC2755)</f>
        <v>0</v>
      </c>
      <c r="BE2755" s="111" t="n">
        <f aca="false">IF((G2755+I2755+O2755-H2755-BD2755)&gt;=0,G2755+I2755+O2755-H2755-BD2755,0)</f>
        <v>144</v>
      </c>
      <c r="BF2755" s="112" t="n">
        <f aca="false">IF((H2755-I2755-O2755-G2755+BD2755)&gt;=0,H2755-I2755-O2755-G2755+BD2755,0)</f>
        <v>0</v>
      </c>
      <c r="BG2755" s="102"/>
      <c r="BH2755" s="103"/>
      <c r="BI2755" s="90"/>
      <c r="BJ2755" s="91" t="n">
        <v>144</v>
      </c>
      <c r="BK2755" s="91" t="n">
        <f aca="false">BJ2755-BD2755+O2755</f>
        <v>144</v>
      </c>
      <c r="BL2755" s="104"/>
    </row>
    <row r="2756" s="105" customFormat="true" ht="15" hidden="false" customHeight="false" outlineLevel="0" collapsed="false">
      <c r="A2756" s="207" t="n">
        <v>2750</v>
      </c>
      <c r="B2756" s="94" t="n">
        <v>43556</v>
      </c>
      <c r="C2756" s="95"/>
      <c r="D2756" s="96"/>
      <c r="E2756" s="74" t="n">
        <v>72</v>
      </c>
      <c r="F2756" s="97" t="s">
        <v>2074</v>
      </c>
      <c r="G2756" s="98" t="n">
        <v>72</v>
      </c>
      <c r="H2756" s="98" t="n">
        <v>0</v>
      </c>
      <c r="I2756" s="208"/>
      <c r="J2756" s="208"/>
      <c r="K2756" s="208"/>
      <c r="L2756" s="208"/>
      <c r="M2756" s="208"/>
      <c r="N2756" s="209"/>
      <c r="O2756" s="79" t="n">
        <f aca="false">SUM(J2756:N2756)</f>
        <v>0</v>
      </c>
      <c r="P2756" s="210"/>
      <c r="Q2756" s="210"/>
      <c r="R2756" s="210"/>
      <c r="S2756" s="210"/>
      <c r="T2756" s="210"/>
      <c r="U2756" s="210"/>
      <c r="V2756" s="210"/>
      <c r="W2756" s="210"/>
      <c r="X2756" s="210"/>
      <c r="Y2756" s="210"/>
      <c r="Z2756" s="210"/>
      <c r="AA2756" s="211"/>
      <c r="AB2756" s="212"/>
      <c r="AC2756" s="213"/>
      <c r="AD2756" s="214"/>
      <c r="AE2756" s="215"/>
      <c r="AF2756" s="215"/>
      <c r="AG2756" s="215"/>
      <c r="AH2756" s="215"/>
      <c r="AI2756" s="215"/>
      <c r="AJ2756" s="215"/>
      <c r="AK2756" s="215"/>
      <c r="AL2756" s="215"/>
      <c r="AM2756" s="215"/>
      <c r="AN2756" s="209"/>
      <c r="AO2756" s="215"/>
      <c r="AP2756" s="215"/>
      <c r="AQ2756" s="215"/>
      <c r="AR2756" s="215"/>
      <c r="AS2756" s="215"/>
      <c r="AT2756" s="215"/>
      <c r="AU2756" s="215"/>
      <c r="AV2756" s="215"/>
      <c r="AW2756" s="215"/>
      <c r="AX2756" s="215"/>
      <c r="AY2756" s="215"/>
      <c r="AZ2756" s="215"/>
      <c r="BA2756" s="215"/>
      <c r="BB2756" s="215"/>
      <c r="BC2756" s="215"/>
      <c r="BD2756" s="85" t="n">
        <f aca="false">SUM(AC2756:BC2756)</f>
        <v>0</v>
      </c>
      <c r="BE2756" s="111" t="n">
        <f aca="false">IF((G2756+I2756+O2756-H2756-BD2756)&gt;=0,G2756+I2756+O2756-H2756-BD2756,0)</f>
        <v>72</v>
      </c>
      <c r="BF2756" s="112" t="n">
        <f aca="false">IF((H2756-I2756-O2756-G2756+BD2756)&gt;=0,H2756-I2756-O2756-G2756+BD2756,0)</f>
        <v>0</v>
      </c>
      <c r="BG2756" s="102"/>
      <c r="BH2756" s="103"/>
      <c r="BI2756" s="90"/>
      <c r="BJ2756" s="91" t="n">
        <v>72</v>
      </c>
      <c r="BK2756" s="91" t="n">
        <f aca="false">BJ2756-BD2756+O2756</f>
        <v>72</v>
      </c>
      <c r="BL2756" s="104"/>
    </row>
    <row r="2757" s="105" customFormat="true" ht="15" hidden="false" customHeight="false" outlineLevel="0" collapsed="false">
      <c r="A2757" s="207" t="n">
        <v>2751</v>
      </c>
      <c r="B2757" s="94" t="n">
        <v>43556</v>
      </c>
      <c r="C2757" s="95"/>
      <c r="D2757" s="96"/>
      <c r="E2757" s="74" t="n">
        <v>72</v>
      </c>
      <c r="F2757" s="97" t="s">
        <v>2075</v>
      </c>
      <c r="G2757" s="98" t="n">
        <v>72</v>
      </c>
      <c r="H2757" s="98" t="n">
        <v>0</v>
      </c>
      <c r="I2757" s="208"/>
      <c r="J2757" s="208"/>
      <c r="K2757" s="208"/>
      <c r="L2757" s="208"/>
      <c r="M2757" s="208"/>
      <c r="N2757" s="209"/>
      <c r="O2757" s="79" t="n">
        <f aca="false">SUM(J2757:N2757)</f>
        <v>0</v>
      </c>
      <c r="P2757" s="210"/>
      <c r="Q2757" s="210"/>
      <c r="R2757" s="210"/>
      <c r="S2757" s="210"/>
      <c r="T2757" s="210"/>
      <c r="U2757" s="210"/>
      <c r="V2757" s="210"/>
      <c r="W2757" s="210"/>
      <c r="X2757" s="210"/>
      <c r="Y2757" s="210"/>
      <c r="Z2757" s="210"/>
      <c r="AA2757" s="211"/>
      <c r="AB2757" s="212"/>
      <c r="AC2757" s="213"/>
      <c r="AD2757" s="214"/>
      <c r="AE2757" s="215"/>
      <c r="AF2757" s="215"/>
      <c r="AG2757" s="215"/>
      <c r="AH2757" s="215"/>
      <c r="AI2757" s="215"/>
      <c r="AJ2757" s="215"/>
      <c r="AK2757" s="215"/>
      <c r="AL2757" s="215"/>
      <c r="AM2757" s="215"/>
      <c r="AN2757" s="209"/>
      <c r="AO2757" s="215"/>
      <c r="AP2757" s="215"/>
      <c r="AQ2757" s="215"/>
      <c r="AR2757" s="215"/>
      <c r="AS2757" s="215"/>
      <c r="AT2757" s="215"/>
      <c r="AU2757" s="215"/>
      <c r="AV2757" s="215"/>
      <c r="AW2757" s="215"/>
      <c r="AX2757" s="215"/>
      <c r="AY2757" s="215"/>
      <c r="AZ2757" s="215"/>
      <c r="BA2757" s="215"/>
      <c r="BB2757" s="215"/>
      <c r="BC2757" s="215"/>
      <c r="BD2757" s="85" t="n">
        <f aca="false">SUM(AC2757:BC2757)</f>
        <v>0</v>
      </c>
      <c r="BE2757" s="111" t="n">
        <f aca="false">IF((G2757+I2757+O2757-H2757-BD2757)&gt;=0,G2757+I2757+O2757-H2757-BD2757,0)</f>
        <v>72</v>
      </c>
      <c r="BF2757" s="112" t="n">
        <f aca="false">IF((H2757-I2757-O2757-G2757+BD2757)&gt;=0,H2757-I2757-O2757-G2757+BD2757,0)</f>
        <v>0</v>
      </c>
      <c r="BG2757" s="102"/>
      <c r="BH2757" s="103"/>
      <c r="BI2757" s="90"/>
      <c r="BJ2757" s="91" t="n">
        <v>72</v>
      </c>
      <c r="BK2757" s="91" t="n">
        <f aca="false">BJ2757-BD2757+O2757</f>
        <v>72</v>
      </c>
      <c r="BL2757" s="104"/>
    </row>
    <row r="2758" s="105" customFormat="true" ht="15" hidden="false" customHeight="false" outlineLevel="0" collapsed="false">
      <c r="A2758" s="207" t="n">
        <v>2752</v>
      </c>
      <c r="B2758" s="94" t="n">
        <v>43556</v>
      </c>
      <c r="C2758" s="95"/>
      <c r="D2758" s="96"/>
      <c r="E2758" s="74" t="n">
        <v>20</v>
      </c>
      <c r="F2758" s="97" t="s">
        <v>2076</v>
      </c>
      <c r="G2758" s="98" t="n">
        <v>0</v>
      </c>
      <c r="H2758" s="98" t="n">
        <v>0</v>
      </c>
      <c r="I2758" s="208"/>
      <c r="J2758" s="208"/>
      <c r="K2758" s="208"/>
      <c r="L2758" s="208"/>
      <c r="M2758" s="208"/>
      <c r="N2758" s="209"/>
      <c r="O2758" s="79" t="n">
        <f aca="false">SUM(J2758:N2758)</f>
        <v>0</v>
      </c>
      <c r="P2758" s="210"/>
      <c r="Q2758" s="210"/>
      <c r="R2758" s="210"/>
      <c r="S2758" s="210"/>
      <c r="T2758" s="210"/>
      <c r="U2758" s="210"/>
      <c r="V2758" s="210"/>
      <c r="W2758" s="210"/>
      <c r="X2758" s="210"/>
      <c r="Y2758" s="210"/>
      <c r="Z2758" s="210"/>
      <c r="AA2758" s="211"/>
      <c r="AB2758" s="212"/>
      <c r="AC2758" s="213"/>
      <c r="AD2758" s="214"/>
      <c r="AE2758" s="215"/>
      <c r="AF2758" s="215"/>
      <c r="AG2758" s="215"/>
      <c r="AH2758" s="215"/>
      <c r="AI2758" s="215"/>
      <c r="AJ2758" s="215"/>
      <c r="AK2758" s="215"/>
      <c r="AL2758" s="215"/>
      <c r="AM2758" s="215"/>
      <c r="AN2758" s="209"/>
      <c r="AO2758" s="215"/>
      <c r="AP2758" s="215"/>
      <c r="AQ2758" s="215"/>
      <c r="AR2758" s="215"/>
      <c r="AS2758" s="215"/>
      <c r="AT2758" s="215"/>
      <c r="AU2758" s="215"/>
      <c r="AV2758" s="215"/>
      <c r="AW2758" s="215"/>
      <c r="AX2758" s="215"/>
      <c r="AY2758" s="215"/>
      <c r="AZ2758" s="215"/>
      <c r="BA2758" s="215"/>
      <c r="BB2758" s="215"/>
      <c r="BC2758" s="215"/>
      <c r="BD2758" s="85" t="n">
        <f aca="false">SUM(AC2758:BC2758)</f>
        <v>0</v>
      </c>
      <c r="BE2758" s="111" t="n">
        <f aca="false">IF((G2758+I2758+O2758-H2758-BD2758)&gt;=0,G2758+I2758+O2758-H2758-BD2758,0)</f>
        <v>0</v>
      </c>
      <c r="BF2758" s="112" t="n">
        <f aca="false">IF((H2758-I2758-O2758-G2758+BD2758)&gt;=0,H2758-I2758-O2758-G2758+BD2758,0)</f>
        <v>0</v>
      </c>
      <c r="BG2758" s="102"/>
      <c r="BH2758" s="103" t="n">
        <v>43556</v>
      </c>
      <c r="BI2758" s="90"/>
      <c r="BJ2758" s="91" t="n">
        <v>0</v>
      </c>
      <c r="BK2758" s="91" t="n">
        <f aca="false">BJ2758-BD2758+O2758</f>
        <v>0</v>
      </c>
      <c r="BL2758" s="104"/>
    </row>
    <row r="2759" s="105" customFormat="true" ht="15" hidden="false" customHeight="false" outlineLevel="0" collapsed="false">
      <c r="A2759" s="207" t="n">
        <v>2753</v>
      </c>
      <c r="B2759" s="94" t="n">
        <v>43556</v>
      </c>
      <c r="C2759" s="95"/>
      <c r="D2759" s="96"/>
      <c r="E2759" s="74" t="n">
        <v>72</v>
      </c>
      <c r="F2759" s="97" t="s">
        <v>2077</v>
      </c>
      <c r="G2759" s="98" t="n">
        <v>72</v>
      </c>
      <c r="H2759" s="98" t="n">
        <v>0</v>
      </c>
      <c r="I2759" s="208"/>
      <c r="J2759" s="208"/>
      <c r="K2759" s="208"/>
      <c r="L2759" s="208"/>
      <c r="M2759" s="208"/>
      <c r="N2759" s="209"/>
      <c r="O2759" s="79" t="n">
        <f aca="false">SUM(J2759:N2759)</f>
        <v>0</v>
      </c>
      <c r="P2759" s="210"/>
      <c r="Q2759" s="210"/>
      <c r="R2759" s="210"/>
      <c r="S2759" s="210"/>
      <c r="T2759" s="210"/>
      <c r="U2759" s="210"/>
      <c r="V2759" s="210"/>
      <c r="W2759" s="210"/>
      <c r="X2759" s="210"/>
      <c r="Y2759" s="210"/>
      <c r="Z2759" s="210"/>
      <c r="AA2759" s="211"/>
      <c r="AB2759" s="212"/>
      <c r="AC2759" s="213"/>
      <c r="AD2759" s="214"/>
      <c r="AE2759" s="215"/>
      <c r="AF2759" s="215"/>
      <c r="AG2759" s="215"/>
      <c r="AH2759" s="215"/>
      <c r="AI2759" s="215"/>
      <c r="AJ2759" s="215"/>
      <c r="AK2759" s="215"/>
      <c r="AL2759" s="215"/>
      <c r="AM2759" s="215"/>
      <c r="AN2759" s="209"/>
      <c r="AO2759" s="215"/>
      <c r="AP2759" s="215"/>
      <c r="AQ2759" s="215"/>
      <c r="AR2759" s="215"/>
      <c r="AS2759" s="215"/>
      <c r="AT2759" s="215"/>
      <c r="AU2759" s="215"/>
      <c r="AV2759" s="215"/>
      <c r="AW2759" s="215"/>
      <c r="AX2759" s="215"/>
      <c r="AY2759" s="215"/>
      <c r="AZ2759" s="215"/>
      <c r="BA2759" s="215"/>
      <c r="BB2759" s="215"/>
      <c r="BC2759" s="215"/>
      <c r="BD2759" s="85" t="n">
        <f aca="false">SUM(AC2759:BC2759)</f>
        <v>0</v>
      </c>
      <c r="BE2759" s="111" t="n">
        <f aca="false">IF((G2759+I2759+O2759-H2759-BD2759)&gt;=0,G2759+I2759+O2759-H2759-BD2759,0)</f>
        <v>72</v>
      </c>
      <c r="BF2759" s="112" t="n">
        <f aca="false">IF((H2759-I2759-O2759-G2759+BD2759)&gt;=0,H2759-I2759-O2759-G2759+BD2759,0)</f>
        <v>0</v>
      </c>
      <c r="BG2759" s="102"/>
      <c r="BH2759" s="103"/>
      <c r="BI2759" s="90"/>
      <c r="BJ2759" s="91" t="n">
        <v>72</v>
      </c>
      <c r="BK2759" s="91" t="n">
        <f aca="false">BJ2759-BD2759+O2759</f>
        <v>72</v>
      </c>
      <c r="BL2759" s="104"/>
    </row>
    <row r="2760" s="105" customFormat="true" ht="15" hidden="false" customHeight="false" outlineLevel="0" collapsed="false">
      <c r="A2760" s="207" t="n">
        <v>2754</v>
      </c>
      <c r="B2760" s="94" t="n">
        <v>43556</v>
      </c>
      <c r="C2760" s="95"/>
      <c r="D2760" s="96"/>
      <c r="E2760" s="74" t="n">
        <v>72</v>
      </c>
      <c r="F2760" s="97" t="s">
        <v>2078</v>
      </c>
      <c r="G2760" s="98" t="n">
        <v>0</v>
      </c>
      <c r="H2760" s="98" t="n">
        <v>0</v>
      </c>
      <c r="I2760" s="208"/>
      <c r="J2760" s="208"/>
      <c r="K2760" s="208"/>
      <c r="L2760" s="208"/>
      <c r="M2760" s="208"/>
      <c r="N2760" s="209"/>
      <c r="O2760" s="79" t="n">
        <f aca="false">SUM(J2760:N2760)</f>
        <v>0</v>
      </c>
      <c r="P2760" s="215"/>
      <c r="Q2760" s="215"/>
      <c r="R2760" s="215"/>
      <c r="S2760" s="215"/>
      <c r="T2760" s="215"/>
      <c r="U2760" s="210"/>
      <c r="V2760" s="210"/>
      <c r="W2760" s="210"/>
      <c r="X2760" s="210"/>
      <c r="Y2760" s="210"/>
      <c r="Z2760" s="210"/>
      <c r="AA2760" s="211"/>
      <c r="AB2760" s="212"/>
      <c r="AC2760" s="213"/>
      <c r="AD2760" s="214"/>
      <c r="AE2760" s="215"/>
      <c r="AF2760" s="215"/>
      <c r="AG2760" s="215"/>
      <c r="AH2760" s="215"/>
      <c r="AI2760" s="215"/>
      <c r="AJ2760" s="215"/>
      <c r="AK2760" s="215"/>
      <c r="AL2760" s="215"/>
      <c r="AM2760" s="215"/>
      <c r="AN2760" s="209"/>
      <c r="AO2760" s="215"/>
      <c r="AP2760" s="215"/>
      <c r="AQ2760" s="215"/>
      <c r="AR2760" s="215"/>
      <c r="AS2760" s="215"/>
      <c r="AT2760" s="215"/>
      <c r="AU2760" s="215"/>
      <c r="AV2760" s="215"/>
      <c r="AW2760" s="215"/>
      <c r="AX2760" s="215"/>
      <c r="AY2760" s="215"/>
      <c r="AZ2760" s="215"/>
      <c r="BA2760" s="215"/>
      <c r="BB2760" s="215"/>
      <c r="BC2760" s="215"/>
      <c r="BD2760" s="85" t="n">
        <f aca="false">SUM(AC2760:BC2760)</f>
        <v>0</v>
      </c>
      <c r="BE2760" s="111" t="n">
        <f aca="false">IF((G2760+I2760+O2760-H2760-BD2760)&gt;=0,G2760+I2760+O2760-H2760-BD2760,0)</f>
        <v>0</v>
      </c>
      <c r="BF2760" s="112" t="n">
        <f aca="false">IF((H2760-I2760-O2760-G2760+BD2760)&gt;=0,H2760-I2760-O2760-G2760+BD2760,0)</f>
        <v>0</v>
      </c>
      <c r="BG2760" s="102"/>
      <c r="BH2760" s="103"/>
      <c r="BI2760" s="90"/>
      <c r="BJ2760" s="91" t="n">
        <v>0</v>
      </c>
      <c r="BK2760" s="91" t="n">
        <f aca="false">BJ2760-BD2760+O2760</f>
        <v>0</v>
      </c>
      <c r="BL2760" s="104"/>
    </row>
    <row r="2761" s="105" customFormat="true" ht="15" hidden="false" customHeight="false" outlineLevel="0" collapsed="false">
      <c r="A2761" s="207" t="n">
        <v>2755</v>
      </c>
      <c r="B2761" s="94" t="n">
        <v>43556</v>
      </c>
      <c r="C2761" s="95"/>
      <c r="D2761" s="96"/>
      <c r="E2761" s="74" t="n">
        <v>72</v>
      </c>
      <c r="F2761" s="97" t="s">
        <v>2079</v>
      </c>
      <c r="G2761" s="98" t="n">
        <v>0</v>
      </c>
      <c r="H2761" s="98" t="n">
        <v>0</v>
      </c>
      <c r="I2761" s="208"/>
      <c r="J2761" s="208"/>
      <c r="K2761" s="208"/>
      <c r="L2761" s="208"/>
      <c r="M2761" s="208"/>
      <c r="N2761" s="209"/>
      <c r="O2761" s="79" t="n">
        <f aca="false">SUM(J2761:N2761)</f>
        <v>0</v>
      </c>
      <c r="P2761" s="210"/>
      <c r="Q2761" s="210"/>
      <c r="R2761" s="210"/>
      <c r="S2761" s="210"/>
      <c r="T2761" s="210"/>
      <c r="U2761" s="210"/>
      <c r="V2761" s="210"/>
      <c r="W2761" s="210"/>
      <c r="X2761" s="210"/>
      <c r="Y2761" s="210"/>
      <c r="Z2761" s="210"/>
      <c r="AA2761" s="211"/>
      <c r="AB2761" s="212"/>
      <c r="AC2761" s="213"/>
      <c r="AD2761" s="214"/>
      <c r="AE2761" s="215"/>
      <c r="AF2761" s="215"/>
      <c r="AG2761" s="215"/>
      <c r="AH2761" s="215"/>
      <c r="AI2761" s="215"/>
      <c r="AJ2761" s="215"/>
      <c r="AK2761" s="215"/>
      <c r="AL2761" s="215"/>
      <c r="AM2761" s="215"/>
      <c r="AN2761" s="209"/>
      <c r="AO2761" s="215"/>
      <c r="AP2761" s="215"/>
      <c r="AQ2761" s="215"/>
      <c r="AR2761" s="215"/>
      <c r="AS2761" s="215"/>
      <c r="AT2761" s="215"/>
      <c r="AU2761" s="215"/>
      <c r="AV2761" s="215"/>
      <c r="AW2761" s="215"/>
      <c r="AX2761" s="215"/>
      <c r="AY2761" s="215"/>
      <c r="AZ2761" s="215"/>
      <c r="BA2761" s="215"/>
      <c r="BB2761" s="215"/>
      <c r="BC2761" s="215"/>
      <c r="BD2761" s="85" t="n">
        <f aca="false">SUM(AC2761:BC2761)</f>
        <v>0</v>
      </c>
      <c r="BE2761" s="111" t="n">
        <f aca="false">IF((G2761+I2761+O2761-H2761-BD2761)&gt;=0,G2761+I2761+O2761-H2761-BD2761,0)</f>
        <v>0</v>
      </c>
      <c r="BF2761" s="112" t="n">
        <f aca="false">IF((H2761-I2761-O2761-G2761+BD2761)&gt;=0,H2761-I2761-O2761-G2761+BD2761,0)</f>
        <v>0</v>
      </c>
      <c r="BG2761" s="102"/>
      <c r="BH2761" s="103"/>
      <c r="BI2761" s="90"/>
      <c r="BJ2761" s="91" t="n">
        <v>0</v>
      </c>
      <c r="BK2761" s="91" t="n">
        <f aca="false">BJ2761-BD2761+O2761</f>
        <v>0</v>
      </c>
      <c r="BL2761" s="104"/>
    </row>
    <row r="2762" s="105" customFormat="true" ht="15" hidden="false" customHeight="false" outlineLevel="0" collapsed="false">
      <c r="A2762" s="207" t="n">
        <v>2756</v>
      </c>
      <c r="B2762" s="94" t="n">
        <v>43556</v>
      </c>
      <c r="C2762" s="95"/>
      <c r="D2762" s="73"/>
      <c r="E2762" s="74" t="n">
        <v>72</v>
      </c>
      <c r="F2762" s="97"/>
      <c r="G2762" s="98" t="n">
        <v>0</v>
      </c>
      <c r="H2762" s="98" t="n">
        <v>0</v>
      </c>
      <c r="I2762" s="208"/>
      <c r="J2762" s="208"/>
      <c r="K2762" s="208"/>
      <c r="L2762" s="208"/>
      <c r="M2762" s="208"/>
      <c r="N2762" s="209"/>
      <c r="O2762" s="79" t="n">
        <f aca="false">SUM(J2762:N2762)</f>
        <v>0</v>
      </c>
      <c r="P2762" s="210"/>
      <c r="Q2762" s="210"/>
      <c r="R2762" s="210"/>
      <c r="S2762" s="210"/>
      <c r="T2762" s="210"/>
      <c r="U2762" s="210"/>
      <c r="V2762" s="210"/>
      <c r="W2762" s="210"/>
      <c r="X2762" s="210"/>
      <c r="Y2762" s="210"/>
      <c r="Z2762" s="210"/>
      <c r="AA2762" s="211"/>
      <c r="AB2762" s="212"/>
      <c r="AC2762" s="213"/>
      <c r="AD2762" s="214"/>
      <c r="AE2762" s="215"/>
      <c r="AF2762" s="215"/>
      <c r="AG2762" s="215"/>
      <c r="AH2762" s="215"/>
      <c r="AI2762" s="215"/>
      <c r="AJ2762" s="215"/>
      <c r="AK2762" s="215"/>
      <c r="AL2762" s="215"/>
      <c r="AM2762" s="215"/>
      <c r="AN2762" s="209"/>
      <c r="AO2762" s="215"/>
      <c r="AP2762" s="215"/>
      <c r="AQ2762" s="215"/>
      <c r="AR2762" s="215"/>
      <c r="AS2762" s="215"/>
      <c r="AT2762" s="215"/>
      <c r="AU2762" s="215"/>
      <c r="AV2762" s="215"/>
      <c r="AW2762" s="215"/>
      <c r="AX2762" s="215"/>
      <c r="AY2762" s="215"/>
      <c r="AZ2762" s="215"/>
      <c r="BA2762" s="215"/>
      <c r="BB2762" s="215"/>
      <c r="BC2762" s="215"/>
      <c r="BD2762" s="85" t="n">
        <f aca="false">SUM(AC2762:BC2762)</f>
        <v>0</v>
      </c>
      <c r="BE2762" s="111" t="n">
        <f aca="false">IF((G2762+I2762+O2762-H2762-BD2762)&gt;=0,G2762+I2762+O2762-H2762-BD2762,0)</f>
        <v>0</v>
      </c>
      <c r="BF2762" s="112" t="n">
        <f aca="false">IF((H2762-I2762-O2762-G2762+BD2762)&gt;=0,H2762-I2762-O2762-G2762+BD2762,0)</f>
        <v>0</v>
      </c>
      <c r="BG2762" s="102"/>
      <c r="BH2762" s="103"/>
      <c r="BI2762" s="90"/>
      <c r="BJ2762" s="91" t="n">
        <v>0</v>
      </c>
      <c r="BK2762" s="91" t="n">
        <f aca="false">BJ2762-BD2762+O2762</f>
        <v>0</v>
      </c>
      <c r="BL2762" s="104"/>
    </row>
    <row r="2763" s="105" customFormat="true" ht="15" hidden="false" customHeight="false" outlineLevel="0" collapsed="false">
      <c r="A2763" s="207" t="n">
        <v>2757</v>
      </c>
      <c r="B2763" s="94" t="n">
        <v>43556</v>
      </c>
      <c r="C2763" s="95"/>
      <c r="D2763" s="96"/>
      <c r="E2763" s="74" t="n">
        <v>72</v>
      </c>
      <c r="F2763" s="97"/>
      <c r="G2763" s="98" t="n">
        <v>0</v>
      </c>
      <c r="H2763" s="98" t="n">
        <v>0</v>
      </c>
      <c r="I2763" s="208"/>
      <c r="J2763" s="208"/>
      <c r="K2763" s="208"/>
      <c r="L2763" s="208"/>
      <c r="M2763" s="208"/>
      <c r="N2763" s="209"/>
      <c r="O2763" s="79" t="n">
        <f aca="false">SUM(J2763:N2763)</f>
        <v>0</v>
      </c>
      <c r="P2763" s="210"/>
      <c r="Q2763" s="210"/>
      <c r="R2763" s="210"/>
      <c r="S2763" s="210"/>
      <c r="T2763" s="210"/>
      <c r="U2763" s="210"/>
      <c r="V2763" s="210"/>
      <c r="W2763" s="210"/>
      <c r="X2763" s="210"/>
      <c r="Y2763" s="210"/>
      <c r="Z2763" s="210"/>
      <c r="AA2763" s="211"/>
      <c r="AB2763" s="212"/>
      <c r="AC2763" s="213"/>
      <c r="AD2763" s="214"/>
      <c r="AE2763" s="215"/>
      <c r="AF2763" s="215"/>
      <c r="AG2763" s="215"/>
      <c r="AH2763" s="215"/>
      <c r="AI2763" s="215"/>
      <c r="AJ2763" s="215"/>
      <c r="AK2763" s="215"/>
      <c r="AL2763" s="215"/>
      <c r="AM2763" s="215"/>
      <c r="AN2763" s="209"/>
      <c r="AO2763" s="215"/>
      <c r="AP2763" s="215"/>
      <c r="AQ2763" s="215"/>
      <c r="AR2763" s="215"/>
      <c r="AS2763" s="215"/>
      <c r="AT2763" s="215"/>
      <c r="AU2763" s="215"/>
      <c r="AV2763" s="215"/>
      <c r="AW2763" s="215"/>
      <c r="AX2763" s="215"/>
      <c r="AY2763" s="215"/>
      <c r="AZ2763" s="215"/>
      <c r="BA2763" s="215"/>
      <c r="BB2763" s="215"/>
      <c r="BC2763" s="215"/>
      <c r="BD2763" s="85" t="n">
        <f aca="false">SUM(AC2763:BC2763)</f>
        <v>0</v>
      </c>
      <c r="BE2763" s="111" t="n">
        <f aca="false">IF((G2763+I2763+O2763-H2763-BD2763)&gt;=0,G2763+I2763+O2763-H2763-BD2763,0)</f>
        <v>0</v>
      </c>
      <c r="BF2763" s="112" t="n">
        <f aca="false">IF((H2763-I2763-O2763-G2763+BD2763)&gt;=0,H2763-I2763-O2763-G2763+BD2763,0)</f>
        <v>0</v>
      </c>
      <c r="BG2763" s="102"/>
      <c r="BH2763" s="103"/>
      <c r="BI2763" s="90"/>
      <c r="BJ2763" s="91" t="n">
        <v>0</v>
      </c>
      <c r="BK2763" s="91" t="n">
        <f aca="false">BJ2763-BD2763+O2763</f>
        <v>0</v>
      </c>
      <c r="BL2763" s="104"/>
    </row>
    <row r="2764" s="105" customFormat="true" ht="15" hidden="false" customHeight="false" outlineLevel="0" collapsed="false">
      <c r="A2764" s="207" t="n">
        <v>2758</v>
      </c>
      <c r="B2764" s="94" t="n">
        <v>43556</v>
      </c>
      <c r="C2764" s="95"/>
      <c r="D2764" s="96"/>
      <c r="E2764" s="74" t="n">
        <v>20</v>
      </c>
      <c r="F2764" s="97" t="s">
        <v>2080</v>
      </c>
      <c r="G2764" s="98" t="n">
        <v>0</v>
      </c>
      <c r="H2764" s="98" t="n">
        <v>60</v>
      </c>
      <c r="I2764" s="208"/>
      <c r="J2764" s="208"/>
      <c r="K2764" s="208"/>
      <c r="L2764" s="208"/>
      <c r="M2764" s="208"/>
      <c r="N2764" s="209"/>
      <c r="O2764" s="79" t="n">
        <f aca="false">SUM(J2764:N2764)</f>
        <v>0</v>
      </c>
      <c r="P2764" s="210"/>
      <c r="Q2764" s="210"/>
      <c r="R2764" s="210"/>
      <c r="S2764" s="210"/>
      <c r="T2764" s="210"/>
      <c r="U2764" s="210"/>
      <c r="V2764" s="210"/>
      <c r="W2764" s="210"/>
      <c r="X2764" s="210"/>
      <c r="Y2764" s="210"/>
      <c r="Z2764" s="210"/>
      <c r="AA2764" s="211"/>
      <c r="AB2764" s="212"/>
      <c r="AC2764" s="213"/>
      <c r="AD2764" s="214"/>
      <c r="AE2764" s="215"/>
      <c r="AF2764" s="215"/>
      <c r="AG2764" s="215"/>
      <c r="AH2764" s="215"/>
      <c r="AI2764" s="215"/>
      <c r="AJ2764" s="215"/>
      <c r="AK2764" s="215"/>
      <c r="AL2764" s="215"/>
      <c r="AM2764" s="215"/>
      <c r="AN2764" s="209"/>
      <c r="AO2764" s="215"/>
      <c r="AP2764" s="215"/>
      <c r="AQ2764" s="215"/>
      <c r="AR2764" s="215"/>
      <c r="AS2764" s="215"/>
      <c r="AT2764" s="215"/>
      <c r="AU2764" s="215"/>
      <c r="AV2764" s="215"/>
      <c r="AW2764" s="215"/>
      <c r="AX2764" s="215"/>
      <c r="AY2764" s="215"/>
      <c r="AZ2764" s="215"/>
      <c r="BA2764" s="215"/>
      <c r="BB2764" s="215"/>
      <c r="BC2764" s="215"/>
      <c r="BD2764" s="85" t="n">
        <f aca="false">SUM(AC2764:BC2764)</f>
        <v>0</v>
      </c>
      <c r="BE2764" s="111" t="n">
        <f aca="false">IF((G2764+I2764+O2764-H2764-BD2764)&gt;=0,G2764+I2764+O2764-H2764-BD2764,0)</f>
        <v>0</v>
      </c>
      <c r="BF2764" s="112" t="n">
        <f aca="false">IF((H2764-I2764-O2764-G2764+BD2764)&gt;=0,H2764-I2764-O2764-G2764+BD2764,0)</f>
        <v>60</v>
      </c>
      <c r="BG2764" s="102"/>
      <c r="BH2764" s="103"/>
      <c r="BI2764" s="90"/>
      <c r="BJ2764" s="91" t="n">
        <v>-60</v>
      </c>
      <c r="BK2764" s="91" t="n">
        <f aca="false">BJ2764-BD2764+O2764</f>
        <v>-60</v>
      </c>
      <c r="BL2764" s="104"/>
    </row>
    <row r="2765" s="105" customFormat="true" ht="15" hidden="false" customHeight="false" outlineLevel="0" collapsed="false">
      <c r="A2765" s="207" t="n">
        <v>2759</v>
      </c>
      <c r="B2765" s="94" t="n">
        <v>43556</v>
      </c>
      <c r="C2765" s="95"/>
      <c r="D2765" s="96"/>
      <c r="E2765" s="74" t="n">
        <v>72</v>
      </c>
      <c r="F2765" s="97" t="s">
        <v>2081</v>
      </c>
      <c r="G2765" s="98" t="n">
        <v>0</v>
      </c>
      <c r="H2765" s="98" t="n">
        <v>360</v>
      </c>
      <c r="I2765" s="208"/>
      <c r="J2765" s="208"/>
      <c r="K2765" s="208"/>
      <c r="L2765" s="208"/>
      <c r="M2765" s="208"/>
      <c r="N2765" s="209"/>
      <c r="O2765" s="79" t="n">
        <f aca="false">SUM(J2765:N2765)</f>
        <v>0</v>
      </c>
      <c r="P2765" s="210"/>
      <c r="Q2765" s="210"/>
      <c r="R2765" s="210"/>
      <c r="S2765" s="210"/>
      <c r="T2765" s="210"/>
      <c r="U2765" s="210"/>
      <c r="V2765" s="210"/>
      <c r="W2765" s="210"/>
      <c r="X2765" s="210"/>
      <c r="Y2765" s="210"/>
      <c r="Z2765" s="210"/>
      <c r="AA2765" s="211"/>
      <c r="AB2765" s="212"/>
      <c r="AC2765" s="213"/>
      <c r="AD2765" s="214"/>
      <c r="AE2765" s="215"/>
      <c r="AF2765" s="215"/>
      <c r="AG2765" s="215"/>
      <c r="AH2765" s="215"/>
      <c r="AI2765" s="215"/>
      <c r="AJ2765" s="215"/>
      <c r="AK2765" s="215"/>
      <c r="AL2765" s="215"/>
      <c r="AM2765" s="215"/>
      <c r="AN2765" s="209"/>
      <c r="AO2765" s="215"/>
      <c r="AP2765" s="215"/>
      <c r="AQ2765" s="215"/>
      <c r="AR2765" s="215"/>
      <c r="AS2765" s="215"/>
      <c r="AT2765" s="215"/>
      <c r="AU2765" s="215"/>
      <c r="AV2765" s="215"/>
      <c r="AW2765" s="215"/>
      <c r="AX2765" s="215"/>
      <c r="AY2765" s="215"/>
      <c r="AZ2765" s="215"/>
      <c r="BA2765" s="215"/>
      <c r="BB2765" s="215"/>
      <c r="BC2765" s="215"/>
      <c r="BD2765" s="85" t="n">
        <f aca="false">SUM(AC2765:BC2765)</f>
        <v>0</v>
      </c>
      <c r="BE2765" s="111" t="n">
        <f aca="false">IF((G2765+I2765+O2765-H2765-BD2765)&gt;=0,G2765+I2765+O2765-H2765-BD2765,0)</f>
        <v>0</v>
      </c>
      <c r="BF2765" s="112" t="n">
        <f aca="false">IF((H2765-I2765-O2765-G2765+BD2765)&gt;=0,H2765-I2765-O2765-G2765+BD2765,0)</f>
        <v>360</v>
      </c>
      <c r="BG2765" s="102"/>
      <c r="BH2765" s="103" t="n">
        <v>43566</v>
      </c>
      <c r="BI2765" s="90"/>
      <c r="BJ2765" s="91" t="n">
        <v>-360</v>
      </c>
      <c r="BK2765" s="91" t="n">
        <f aca="false">BJ2765-BD2765+O2765</f>
        <v>-360</v>
      </c>
      <c r="BL2765" s="104"/>
    </row>
    <row r="2766" s="105" customFormat="true" ht="15" hidden="false" customHeight="false" outlineLevel="0" collapsed="false">
      <c r="A2766" s="207" t="n">
        <v>2760</v>
      </c>
      <c r="B2766" s="94" t="n">
        <v>43556</v>
      </c>
      <c r="C2766" s="95"/>
      <c r="D2766" s="96"/>
      <c r="E2766" s="74" t="n">
        <v>72</v>
      </c>
      <c r="F2766" s="97" t="s">
        <v>2082</v>
      </c>
      <c r="G2766" s="98" t="n">
        <v>72</v>
      </c>
      <c r="H2766" s="98" t="n">
        <v>0</v>
      </c>
      <c r="I2766" s="208"/>
      <c r="J2766" s="208"/>
      <c r="K2766" s="208"/>
      <c r="L2766" s="208"/>
      <c r="M2766" s="208"/>
      <c r="N2766" s="209"/>
      <c r="O2766" s="79" t="n">
        <f aca="false">SUM(J2766:N2766)</f>
        <v>0</v>
      </c>
      <c r="P2766" s="210"/>
      <c r="Q2766" s="210"/>
      <c r="R2766" s="210"/>
      <c r="S2766" s="210"/>
      <c r="T2766" s="210"/>
      <c r="U2766" s="210"/>
      <c r="V2766" s="210"/>
      <c r="W2766" s="210"/>
      <c r="X2766" s="210"/>
      <c r="Y2766" s="210"/>
      <c r="Z2766" s="210"/>
      <c r="AA2766" s="211"/>
      <c r="AB2766" s="212"/>
      <c r="AC2766" s="213"/>
      <c r="AD2766" s="214"/>
      <c r="AE2766" s="215"/>
      <c r="AF2766" s="215"/>
      <c r="AG2766" s="215"/>
      <c r="AH2766" s="215"/>
      <c r="AI2766" s="215"/>
      <c r="AJ2766" s="215"/>
      <c r="AK2766" s="215"/>
      <c r="AL2766" s="215"/>
      <c r="AM2766" s="215"/>
      <c r="AN2766" s="209"/>
      <c r="AO2766" s="215"/>
      <c r="AP2766" s="215"/>
      <c r="AQ2766" s="215"/>
      <c r="AR2766" s="215"/>
      <c r="AS2766" s="215"/>
      <c r="AT2766" s="215"/>
      <c r="AU2766" s="215"/>
      <c r="AV2766" s="215"/>
      <c r="AW2766" s="215"/>
      <c r="AX2766" s="215"/>
      <c r="AY2766" s="215"/>
      <c r="AZ2766" s="215"/>
      <c r="BA2766" s="215"/>
      <c r="BB2766" s="215"/>
      <c r="BC2766" s="215"/>
      <c r="BD2766" s="85" t="n">
        <f aca="false">SUM(AC2766:BC2766)</f>
        <v>0</v>
      </c>
      <c r="BE2766" s="111" t="n">
        <f aca="false">IF((G2766+I2766+O2766-H2766-BD2766)&gt;=0,G2766+I2766+O2766-H2766-BD2766,0)</f>
        <v>72</v>
      </c>
      <c r="BF2766" s="112" t="n">
        <f aca="false">IF((H2766-I2766-O2766-G2766+BD2766)&gt;=0,H2766-I2766-O2766-G2766+BD2766,0)</f>
        <v>0</v>
      </c>
      <c r="BG2766" s="102"/>
      <c r="BH2766" s="103"/>
      <c r="BI2766" s="90"/>
      <c r="BJ2766" s="91" t="n">
        <v>72</v>
      </c>
      <c r="BK2766" s="91" t="n">
        <f aca="false">BJ2766-BD2766+O2766</f>
        <v>72</v>
      </c>
      <c r="BL2766" s="104"/>
    </row>
    <row r="2767" s="105" customFormat="true" ht="15" hidden="false" customHeight="false" outlineLevel="0" collapsed="false">
      <c r="A2767" s="207" t="n">
        <v>2761</v>
      </c>
      <c r="B2767" s="94" t="n">
        <v>43556</v>
      </c>
      <c r="C2767" s="95"/>
      <c r="D2767" s="96"/>
      <c r="E2767" s="74" t="n">
        <v>20</v>
      </c>
      <c r="F2767" s="97" t="s">
        <v>2082</v>
      </c>
      <c r="G2767" s="98" t="n">
        <v>20</v>
      </c>
      <c r="H2767" s="98" t="n">
        <v>0</v>
      </c>
      <c r="I2767" s="208"/>
      <c r="J2767" s="208"/>
      <c r="K2767" s="208"/>
      <c r="L2767" s="208"/>
      <c r="M2767" s="208"/>
      <c r="N2767" s="209"/>
      <c r="O2767" s="79" t="n">
        <f aca="false">SUM(J2767:N2767)</f>
        <v>0</v>
      </c>
      <c r="P2767" s="210"/>
      <c r="Q2767" s="210"/>
      <c r="R2767" s="210"/>
      <c r="S2767" s="210"/>
      <c r="T2767" s="210"/>
      <c r="U2767" s="210"/>
      <c r="V2767" s="210"/>
      <c r="W2767" s="210"/>
      <c r="X2767" s="210"/>
      <c r="Y2767" s="210"/>
      <c r="Z2767" s="210"/>
      <c r="AA2767" s="211"/>
      <c r="AB2767" s="212"/>
      <c r="AC2767" s="213"/>
      <c r="AD2767" s="214"/>
      <c r="AE2767" s="215"/>
      <c r="AF2767" s="215"/>
      <c r="AG2767" s="215"/>
      <c r="AH2767" s="215"/>
      <c r="AI2767" s="215"/>
      <c r="AJ2767" s="215"/>
      <c r="AK2767" s="215"/>
      <c r="AL2767" s="215"/>
      <c r="AM2767" s="215"/>
      <c r="AN2767" s="209"/>
      <c r="AO2767" s="215"/>
      <c r="AP2767" s="215"/>
      <c r="AQ2767" s="215"/>
      <c r="AR2767" s="215"/>
      <c r="AS2767" s="215"/>
      <c r="AT2767" s="215"/>
      <c r="AU2767" s="215"/>
      <c r="AV2767" s="215"/>
      <c r="AW2767" s="215"/>
      <c r="AX2767" s="215"/>
      <c r="AY2767" s="215"/>
      <c r="AZ2767" s="215"/>
      <c r="BA2767" s="215"/>
      <c r="BB2767" s="215"/>
      <c r="BC2767" s="215"/>
      <c r="BD2767" s="85" t="n">
        <f aca="false">SUM(AC2767:BC2767)</f>
        <v>0</v>
      </c>
      <c r="BE2767" s="111" t="n">
        <f aca="false">IF((G2767+I2767+O2767-H2767-BD2767)&gt;=0,G2767+I2767+O2767-H2767-BD2767,0)</f>
        <v>20</v>
      </c>
      <c r="BF2767" s="112" t="n">
        <f aca="false">IF((H2767-I2767-O2767-G2767+BD2767)&gt;=0,H2767-I2767-O2767-G2767+BD2767,0)</f>
        <v>0</v>
      </c>
      <c r="BG2767" s="102"/>
      <c r="BH2767" s="103"/>
      <c r="BI2767" s="90"/>
      <c r="BJ2767" s="91" t="n">
        <v>20</v>
      </c>
      <c r="BK2767" s="91" t="n">
        <f aca="false">BJ2767-BD2767+O2767</f>
        <v>20</v>
      </c>
      <c r="BL2767" s="104"/>
    </row>
    <row r="2768" s="105" customFormat="true" ht="15" hidden="false" customHeight="false" outlineLevel="0" collapsed="false">
      <c r="A2768" s="207" t="n">
        <v>2762</v>
      </c>
      <c r="B2768" s="94" t="n">
        <v>43556</v>
      </c>
      <c r="C2768" s="95"/>
      <c r="D2768" s="96"/>
      <c r="E2768" s="74" t="n">
        <v>72</v>
      </c>
      <c r="F2768" s="97" t="s">
        <v>2083</v>
      </c>
      <c r="G2768" s="98" t="n">
        <v>0</v>
      </c>
      <c r="H2768" s="98" t="n">
        <v>0</v>
      </c>
      <c r="I2768" s="208"/>
      <c r="J2768" s="208"/>
      <c r="K2768" s="208"/>
      <c r="L2768" s="208"/>
      <c r="M2768" s="208"/>
      <c r="N2768" s="209"/>
      <c r="O2768" s="79" t="n">
        <f aca="false">SUM(J2768:N2768)</f>
        <v>0</v>
      </c>
      <c r="P2768" s="210"/>
      <c r="Q2768" s="210"/>
      <c r="R2768" s="210"/>
      <c r="S2768" s="210"/>
      <c r="T2768" s="210"/>
      <c r="U2768" s="210"/>
      <c r="V2768" s="210"/>
      <c r="W2768" s="210"/>
      <c r="X2768" s="210"/>
      <c r="Y2768" s="210"/>
      <c r="Z2768" s="210"/>
      <c r="AA2768" s="211"/>
      <c r="AB2768" s="212"/>
      <c r="AC2768" s="213"/>
      <c r="AD2768" s="214"/>
      <c r="AE2768" s="215"/>
      <c r="AF2768" s="215"/>
      <c r="AG2768" s="215"/>
      <c r="AH2768" s="215"/>
      <c r="AI2768" s="215"/>
      <c r="AJ2768" s="215"/>
      <c r="AK2768" s="215"/>
      <c r="AL2768" s="215"/>
      <c r="AM2768" s="215"/>
      <c r="AN2768" s="209"/>
      <c r="AO2768" s="215"/>
      <c r="AP2768" s="215"/>
      <c r="AQ2768" s="215"/>
      <c r="AR2768" s="215"/>
      <c r="AS2768" s="215"/>
      <c r="AT2768" s="215"/>
      <c r="AU2768" s="215"/>
      <c r="AV2768" s="215"/>
      <c r="AW2768" s="215"/>
      <c r="AX2768" s="215"/>
      <c r="AY2768" s="215"/>
      <c r="AZ2768" s="215"/>
      <c r="BA2768" s="215"/>
      <c r="BB2768" s="215"/>
      <c r="BC2768" s="215"/>
      <c r="BD2768" s="85" t="n">
        <f aca="false">SUM(AC2768:BC2768)</f>
        <v>0</v>
      </c>
      <c r="BE2768" s="111" t="n">
        <f aca="false">IF((G2768+I2768+O2768-H2768-BD2768)&gt;=0,G2768+I2768+O2768-H2768-BD2768,0)</f>
        <v>0</v>
      </c>
      <c r="BF2768" s="112" t="n">
        <f aca="false">IF((H2768-I2768-O2768-G2768+BD2768)&gt;=0,H2768-I2768-O2768-G2768+BD2768,0)</f>
        <v>0</v>
      </c>
      <c r="BG2768" s="102"/>
      <c r="BH2768" s="103"/>
      <c r="BI2768" s="90"/>
      <c r="BJ2768" s="91" t="n">
        <v>0</v>
      </c>
      <c r="BK2768" s="91" t="n">
        <f aca="false">BJ2768-BD2768+O2768</f>
        <v>0</v>
      </c>
      <c r="BL2768" s="104"/>
    </row>
    <row r="2769" s="105" customFormat="true" ht="15" hidden="false" customHeight="false" outlineLevel="0" collapsed="false">
      <c r="A2769" s="207" t="n">
        <v>2763</v>
      </c>
      <c r="B2769" s="94" t="n">
        <v>43556</v>
      </c>
      <c r="C2769" s="95"/>
      <c r="D2769" s="96"/>
      <c r="E2769" s="74" t="n">
        <v>72</v>
      </c>
      <c r="F2769" s="97" t="s">
        <v>2084</v>
      </c>
      <c r="G2769" s="98" t="n">
        <v>0</v>
      </c>
      <c r="H2769" s="98" t="n">
        <v>216</v>
      </c>
      <c r="I2769" s="208"/>
      <c r="J2769" s="208"/>
      <c r="K2769" s="208"/>
      <c r="L2769" s="208"/>
      <c r="M2769" s="208"/>
      <c r="N2769" s="209"/>
      <c r="O2769" s="79" t="n">
        <f aca="false">SUM(J2769:N2769)</f>
        <v>0</v>
      </c>
      <c r="P2769" s="210"/>
      <c r="Q2769" s="210"/>
      <c r="R2769" s="210"/>
      <c r="S2769" s="210"/>
      <c r="T2769" s="210"/>
      <c r="U2769" s="210"/>
      <c r="V2769" s="210"/>
      <c r="W2769" s="210"/>
      <c r="X2769" s="210"/>
      <c r="Y2769" s="210"/>
      <c r="Z2769" s="210"/>
      <c r="AA2769" s="211"/>
      <c r="AB2769" s="212"/>
      <c r="AC2769" s="213"/>
      <c r="AD2769" s="214"/>
      <c r="AE2769" s="215"/>
      <c r="AF2769" s="215"/>
      <c r="AG2769" s="215"/>
      <c r="AH2769" s="215"/>
      <c r="AI2769" s="215"/>
      <c r="AJ2769" s="215"/>
      <c r="AK2769" s="215"/>
      <c r="AL2769" s="215"/>
      <c r="AM2769" s="215"/>
      <c r="AN2769" s="209"/>
      <c r="AO2769" s="215"/>
      <c r="AP2769" s="215"/>
      <c r="AQ2769" s="215"/>
      <c r="AR2769" s="215"/>
      <c r="AS2769" s="215"/>
      <c r="AT2769" s="215"/>
      <c r="AU2769" s="215"/>
      <c r="AV2769" s="215"/>
      <c r="AW2769" s="215"/>
      <c r="AX2769" s="215"/>
      <c r="AY2769" s="215"/>
      <c r="AZ2769" s="215"/>
      <c r="BA2769" s="215"/>
      <c r="BB2769" s="215"/>
      <c r="BC2769" s="215"/>
      <c r="BD2769" s="85" t="n">
        <f aca="false">SUM(AC2769:BC2769)</f>
        <v>0</v>
      </c>
      <c r="BE2769" s="111" t="n">
        <f aca="false">IF((G2769+I2769+O2769-H2769-BD2769)&gt;=0,G2769+I2769+O2769-H2769-BD2769,0)</f>
        <v>0</v>
      </c>
      <c r="BF2769" s="112" t="n">
        <f aca="false">IF((H2769-I2769-O2769-G2769+BD2769)&gt;=0,H2769-I2769-O2769-G2769+BD2769,0)</f>
        <v>216</v>
      </c>
      <c r="BG2769" s="102"/>
      <c r="BH2769" s="103"/>
      <c r="BI2769" s="90"/>
      <c r="BJ2769" s="91" t="n">
        <v>-216</v>
      </c>
      <c r="BK2769" s="91" t="n">
        <f aca="false">BJ2769-BD2769+O2769</f>
        <v>-216</v>
      </c>
      <c r="BL2769" s="104"/>
    </row>
    <row r="2770" s="105" customFormat="true" ht="15" hidden="false" customHeight="false" outlineLevel="0" collapsed="false">
      <c r="A2770" s="207" t="n">
        <v>2764</v>
      </c>
      <c r="B2770" s="94" t="n">
        <v>43556</v>
      </c>
      <c r="C2770" s="95"/>
      <c r="D2770" s="96"/>
      <c r="E2770" s="74" t="n">
        <v>72</v>
      </c>
      <c r="F2770" s="97" t="s">
        <v>2085</v>
      </c>
      <c r="G2770" s="98" t="n">
        <v>0</v>
      </c>
      <c r="H2770" s="98" t="n">
        <v>216</v>
      </c>
      <c r="I2770" s="208"/>
      <c r="J2770" s="208"/>
      <c r="K2770" s="208"/>
      <c r="L2770" s="208"/>
      <c r="M2770" s="208"/>
      <c r="N2770" s="209"/>
      <c r="O2770" s="79" t="n">
        <f aca="false">SUM(J2770:N2770)</f>
        <v>0</v>
      </c>
      <c r="P2770" s="210"/>
      <c r="Q2770" s="210"/>
      <c r="R2770" s="210"/>
      <c r="S2770" s="210"/>
      <c r="T2770" s="210"/>
      <c r="U2770" s="210"/>
      <c r="V2770" s="210"/>
      <c r="W2770" s="210"/>
      <c r="X2770" s="210"/>
      <c r="Y2770" s="210"/>
      <c r="Z2770" s="210"/>
      <c r="AA2770" s="211"/>
      <c r="AB2770" s="212"/>
      <c r="AC2770" s="213"/>
      <c r="AD2770" s="214"/>
      <c r="AE2770" s="215"/>
      <c r="AF2770" s="215"/>
      <c r="AG2770" s="215"/>
      <c r="AH2770" s="215"/>
      <c r="AI2770" s="215"/>
      <c r="AJ2770" s="215"/>
      <c r="AK2770" s="215"/>
      <c r="AL2770" s="215"/>
      <c r="AM2770" s="215"/>
      <c r="AN2770" s="209"/>
      <c r="AO2770" s="215"/>
      <c r="AP2770" s="215"/>
      <c r="AQ2770" s="215"/>
      <c r="AR2770" s="215"/>
      <c r="AS2770" s="215"/>
      <c r="AT2770" s="215"/>
      <c r="AU2770" s="215"/>
      <c r="AV2770" s="215"/>
      <c r="AW2770" s="215"/>
      <c r="AX2770" s="215"/>
      <c r="AY2770" s="215"/>
      <c r="AZ2770" s="215"/>
      <c r="BA2770" s="215"/>
      <c r="BB2770" s="215"/>
      <c r="BC2770" s="215"/>
      <c r="BD2770" s="85" t="n">
        <f aca="false">SUM(AC2770:BC2770)</f>
        <v>0</v>
      </c>
      <c r="BE2770" s="111" t="n">
        <f aca="false">IF((G2770+I2770+O2770-H2770-BD2770)&gt;=0,G2770+I2770+O2770-H2770-BD2770,0)</f>
        <v>0</v>
      </c>
      <c r="BF2770" s="112" t="n">
        <f aca="false">IF((H2770-I2770-O2770-G2770+BD2770)&gt;=0,H2770-I2770-O2770-G2770+BD2770,0)</f>
        <v>216</v>
      </c>
      <c r="BG2770" s="102"/>
      <c r="BH2770" s="103"/>
      <c r="BI2770" s="90"/>
      <c r="BJ2770" s="91" t="n">
        <v>-216</v>
      </c>
      <c r="BK2770" s="91" t="n">
        <f aca="false">BJ2770-BD2770+O2770</f>
        <v>-216</v>
      </c>
      <c r="BL2770" s="104"/>
    </row>
    <row r="2771" s="105" customFormat="true" ht="15" hidden="false" customHeight="false" outlineLevel="0" collapsed="false">
      <c r="A2771" s="207" t="n">
        <v>2765</v>
      </c>
      <c r="B2771" s="94" t="n">
        <v>43556</v>
      </c>
      <c r="C2771" s="95"/>
      <c r="D2771" s="96"/>
      <c r="E2771" s="74" t="n">
        <v>20</v>
      </c>
      <c r="F2771" s="97" t="s">
        <v>2086</v>
      </c>
      <c r="G2771" s="98" t="n">
        <v>0</v>
      </c>
      <c r="H2771" s="98" t="n">
        <v>11</v>
      </c>
      <c r="I2771" s="208"/>
      <c r="J2771" s="208"/>
      <c r="K2771" s="208"/>
      <c r="L2771" s="208"/>
      <c r="M2771" s="208"/>
      <c r="N2771" s="209"/>
      <c r="O2771" s="79" t="n">
        <f aca="false">SUM(J2771:N2771)</f>
        <v>0</v>
      </c>
      <c r="P2771" s="210"/>
      <c r="Q2771" s="210"/>
      <c r="R2771" s="210"/>
      <c r="S2771" s="210"/>
      <c r="T2771" s="210"/>
      <c r="U2771" s="210"/>
      <c r="V2771" s="210"/>
      <c r="W2771" s="210"/>
      <c r="X2771" s="210"/>
      <c r="Y2771" s="210"/>
      <c r="Z2771" s="210"/>
      <c r="AA2771" s="211"/>
      <c r="AB2771" s="212"/>
      <c r="AC2771" s="213"/>
      <c r="AD2771" s="214"/>
      <c r="AE2771" s="215"/>
      <c r="AF2771" s="215"/>
      <c r="AG2771" s="215"/>
      <c r="AH2771" s="215"/>
      <c r="AI2771" s="215"/>
      <c r="AJ2771" s="215"/>
      <c r="AK2771" s="215"/>
      <c r="AL2771" s="215"/>
      <c r="AM2771" s="215"/>
      <c r="AN2771" s="209"/>
      <c r="AO2771" s="215"/>
      <c r="AP2771" s="215"/>
      <c r="AQ2771" s="215"/>
      <c r="AR2771" s="215"/>
      <c r="AS2771" s="215"/>
      <c r="AT2771" s="215"/>
      <c r="AU2771" s="215"/>
      <c r="AV2771" s="215"/>
      <c r="AW2771" s="215"/>
      <c r="AX2771" s="215"/>
      <c r="AY2771" s="215"/>
      <c r="AZ2771" s="215"/>
      <c r="BA2771" s="215"/>
      <c r="BB2771" s="215"/>
      <c r="BC2771" s="215"/>
      <c r="BD2771" s="85" t="n">
        <f aca="false">SUM(AC2771:BC2771)</f>
        <v>0</v>
      </c>
      <c r="BE2771" s="111" t="n">
        <f aca="false">IF((G2771+I2771+O2771-H2771-BD2771)&gt;=0,G2771+I2771+O2771-H2771-BD2771,0)</f>
        <v>0</v>
      </c>
      <c r="BF2771" s="112" t="n">
        <f aca="false">IF((H2771-I2771-O2771-G2771+BD2771)&gt;=0,H2771-I2771-O2771-G2771+BD2771,0)</f>
        <v>11</v>
      </c>
      <c r="BG2771" s="102"/>
      <c r="BH2771" s="103" t="n">
        <v>43690</v>
      </c>
      <c r="BI2771" s="90"/>
      <c r="BJ2771" s="91" t="n">
        <v>-11</v>
      </c>
      <c r="BK2771" s="91" t="n">
        <f aca="false">BJ2771-BD2771+O2771</f>
        <v>-11</v>
      </c>
      <c r="BL2771" s="104"/>
    </row>
    <row r="2772" s="105" customFormat="true" ht="15" hidden="false" customHeight="false" outlineLevel="0" collapsed="false">
      <c r="A2772" s="207" t="n">
        <v>2766</v>
      </c>
      <c r="B2772" s="94" t="n">
        <v>43556</v>
      </c>
      <c r="C2772" s="95"/>
      <c r="D2772" s="96"/>
      <c r="E2772" s="74" t="n">
        <v>72</v>
      </c>
      <c r="F2772" s="97" t="s">
        <v>2085</v>
      </c>
      <c r="G2772" s="98" t="n">
        <v>0</v>
      </c>
      <c r="H2772" s="98" t="n">
        <v>41</v>
      </c>
      <c r="I2772" s="208"/>
      <c r="J2772" s="208"/>
      <c r="K2772" s="208"/>
      <c r="L2772" s="208"/>
      <c r="M2772" s="208"/>
      <c r="N2772" s="209"/>
      <c r="O2772" s="79" t="n">
        <f aca="false">SUM(J2772:N2772)</f>
        <v>0</v>
      </c>
      <c r="P2772" s="210"/>
      <c r="Q2772" s="210"/>
      <c r="R2772" s="210"/>
      <c r="S2772" s="210"/>
      <c r="T2772" s="210"/>
      <c r="U2772" s="210"/>
      <c r="V2772" s="210"/>
      <c r="W2772" s="210"/>
      <c r="X2772" s="210"/>
      <c r="Y2772" s="210"/>
      <c r="Z2772" s="210"/>
      <c r="AA2772" s="211"/>
      <c r="AB2772" s="212"/>
      <c r="AC2772" s="213"/>
      <c r="AD2772" s="214"/>
      <c r="AE2772" s="215"/>
      <c r="AF2772" s="215"/>
      <c r="AG2772" s="215"/>
      <c r="AH2772" s="215"/>
      <c r="AI2772" s="215"/>
      <c r="AJ2772" s="215"/>
      <c r="AK2772" s="215"/>
      <c r="AL2772" s="215"/>
      <c r="AM2772" s="215"/>
      <c r="AN2772" s="209"/>
      <c r="AO2772" s="215"/>
      <c r="AP2772" s="215"/>
      <c r="AQ2772" s="215"/>
      <c r="AR2772" s="215"/>
      <c r="AS2772" s="215"/>
      <c r="AT2772" s="215"/>
      <c r="AU2772" s="215"/>
      <c r="AV2772" s="215"/>
      <c r="AW2772" s="215"/>
      <c r="AX2772" s="215"/>
      <c r="AY2772" s="215"/>
      <c r="AZ2772" s="215"/>
      <c r="BA2772" s="215"/>
      <c r="BB2772" s="215"/>
      <c r="BC2772" s="215"/>
      <c r="BD2772" s="85" t="n">
        <f aca="false">SUM(AC2772:BC2772)</f>
        <v>0</v>
      </c>
      <c r="BE2772" s="111" t="n">
        <f aca="false">IF((G2772+I2772+O2772-H2772-BD2772)&gt;=0,G2772+I2772+O2772-H2772-BD2772,0)</f>
        <v>0</v>
      </c>
      <c r="BF2772" s="112" t="n">
        <f aca="false">IF((H2772-I2772-O2772-G2772+BD2772)&gt;=0,H2772-I2772-O2772-G2772+BD2772,0)</f>
        <v>41</v>
      </c>
      <c r="BG2772" s="102"/>
      <c r="BH2772" s="103" t="n">
        <v>43629</v>
      </c>
      <c r="BI2772" s="90"/>
      <c r="BJ2772" s="91" t="n">
        <v>-41</v>
      </c>
      <c r="BK2772" s="91" t="n">
        <f aca="false">BJ2772-BD2772+O2772</f>
        <v>-41</v>
      </c>
      <c r="BL2772" s="104"/>
    </row>
    <row r="2773" s="105" customFormat="true" ht="15" hidden="false" customHeight="false" outlineLevel="0" collapsed="false">
      <c r="A2773" s="207" t="n">
        <v>2767</v>
      </c>
      <c r="B2773" s="94" t="n">
        <v>43556</v>
      </c>
      <c r="C2773" s="95"/>
      <c r="D2773" s="96"/>
      <c r="E2773" s="74" t="n">
        <v>72</v>
      </c>
      <c r="F2773" s="97"/>
      <c r="G2773" s="98" t="n">
        <v>0</v>
      </c>
      <c r="H2773" s="98" t="n">
        <v>216</v>
      </c>
      <c r="I2773" s="208"/>
      <c r="J2773" s="208"/>
      <c r="K2773" s="208"/>
      <c r="L2773" s="208"/>
      <c r="M2773" s="208"/>
      <c r="N2773" s="209"/>
      <c r="O2773" s="79" t="n">
        <f aca="false">SUM(J2773:N2773)</f>
        <v>0</v>
      </c>
      <c r="P2773" s="210"/>
      <c r="Q2773" s="210"/>
      <c r="R2773" s="210"/>
      <c r="S2773" s="210"/>
      <c r="T2773" s="210"/>
      <c r="U2773" s="210"/>
      <c r="V2773" s="210"/>
      <c r="W2773" s="210"/>
      <c r="X2773" s="210"/>
      <c r="Y2773" s="210"/>
      <c r="Z2773" s="210"/>
      <c r="AA2773" s="211"/>
      <c r="AB2773" s="212"/>
      <c r="AC2773" s="213"/>
      <c r="AD2773" s="214"/>
      <c r="AE2773" s="215"/>
      <c r="AF2773" s="215"/>
      <c r="AG2773" s="215"/>
      <c r="AH2773" s="215"/>
      <c r="AI2773" s="215"/>
      <c r="AJ2773" s="215"/>
      <c r="AK2773" s="215"/>
      <c r="AL2773" s="215"/>
      <c r="AM2773" s="215"/>
      <c r="AN2773" s="209"/>
      <c r="AO2773" s="215"/>
      <c r="AP2773" s="215"/>
      <c r="AQ2773" s="215"/>
      <c r="AR2773" s="215"/>
      <c r="AS2773" s="215"/>
      <c r="AT2773" s="215"/>
      <c r="AU2773" s="215"/>
      <c r="AV2773" s="215"/>
      <c r="AW2773" s="215"/>
      <c r="AX2773" s="215"/>
      <c r="AY2773" s="215"/>
      <c r="AZ2773" s="215"/>
      <c r="BA2773" s="215"/>
      <c r="BB2773" s="215"/>
      <c r="BC2773" s="215"/>
      <c r="BD2773" s="85" t="n">
        <f aca="false">SUM(AC2773:BC2773)</f>
        <v>0</v>
      </c>
      <c r="BE2773" s="111" t="n">
        <f aca="false">IF((G2773+I2773+O2773-H2773-BD2773)&gt;=0,G2773+I2773+O2773-H2773-BD2773,0)</f>
        <v>0</v>
      </c>
      <c r="BF2773" s="112" t="n">
        <f aca="false">IF((H2773-I2773-O2773-G2773+BD2773)&gt;=0,H2773-I2773-O2773-G2773+BD2773,0)</f>
        <v>216</v>
      </c>
      <c r="BG2773" s="102"/>
      <c r="BH2773" s="103"/>
      <c r="BI2773" s="90"/>
      <c r="BJ2773" s="91" t="n">
        <v>-216</v>
      </c>
      <c r="BK2773" s="91" t="n">
        <f aca="false">BJ2773-BD2773+O2773</f>
        <v>-216</v>
      </c>
      <c r="BL2773" s="104"/>
    </row>
    <row r="2774" s="105" customFormat="true" ht="15" hidden="false" customHeight="false" outlineLevel="0" collapsed="false">
      <c r="A2774" s="207" t="n">
        <v>2768</v>
      </c>
      <c r="B2774" s="94" t="n">
        <v>43556</v>
      </c>
      <c r="C2774" s="95"/>
      <c r="D2774" s="96"/>
      <c r="E2774" s="74" t="n">
        <v>20</v>
      </c>
      <c r="F2774" s="97" t="s">
        <v>2087</v>
      </c>
      <c r="G2774" s="98" t="n">
        <v>0</v>
      </c>
      <c r="H2774" s="98" t="n">
        <v>20</v>
      </c>
      <c r="I2774" s="208"/>
      <c r="J2774" s="208"/>
      <c r="K2774" s="208"/>
      <c r="L2774" s="208"/>
      <c r="M2774" s="208"/>
      <c r="N2774" s="209"/>
      <c r="O2774" s="79" t="n">
        <f aca="false">SUM(J2774:N2774)</f>
        <v>0</v>
      </c>
      <c r="P2774" s="210"/>
      <c r="Q2774" s="210"/>
      <c r="R2774" s="210"/>
      <c r="S2774" s="210"/>
      <c r="T2774" s="210"/>
      <c r="U2774" s="210"/>
      <c r="V2774" s="210"/>
      <c r="W2774" s="210"/>
      <c r="X2774" s="210"/>
      <c r="Y2774" s="210"/>
      <c r="Z2774" s="210"/>
      <c r="AA2774" s="211"/>
      <c r="AB2774" s="212"/>
      <c r="AC2774" s="213"/>
      <c r="AD2774" s="214"/>
      <c r="AE2774" s="215"/>
      <c r="AF2774" s="215"/>
      <c r="AG2774" s="215"/>
      <c r="AH2774" s="215"/>
      <c r="AI2774" s="215"/>
      <c r="AJ2774" s="215"/>
      <c r="AK2774" s="215"/>
      <c r="AL2774" s="215"/>
      <c r="AM2774" s="215"/>
      <c r="AN2774" s="209"/>
      <c r="AO2774" s="215"/>
      <c r="AP2774" s="215"/>
      <c r="AQ2774" s="215"/>
      <c r="AR2774" s="215"/>
      <c r="AS2774" s="215"/>
      <c r="AT2774" s="215"/>
      <c r="AU2774" s="215"/>
      <c r="AV2774" s="215"/>
      <c r="AW2774" s="215"/>
      <c r="AX2774" s="215"/>
      <c r="AY2774" s="215"/>
      <c r="AZ2774" s="215"/>
      <c r="BA2774" s="215"/>
      <c r="BB2774" s="215"/>
      <c r="BC2774" s="215"/>
      <c r="BD2774" s="85" t="n">
        <f aca="false">SUM(AC2774:BC2774)</f>
        <v>0</v>
      </c>
      <c r="BE2774" s="111" t="n">
        <f aca="false">IF((G2774+I2774+O2774-H2774-BD2774)&gt;=0,G2774+I2774+O2774-H2774-BD2774,0)</f>
        <v>0</v>
      </c>
      <c r="BF2774" s="112" t="n">
        <f aca="false">IF((H2774-I2774-O2774-G2774+BD2774)&gt;=0,H2774-I2774-O2774-G2774+BD2774,0)</f>
        <v>20</v>
      </c>
      <c r="BG2774" s="102"/>
      <c r="BH2774" s="103"/>
      <c r="BI2774" s="90"/>
      <c r="BJ2774" s="91" t="n">
        <v>-20</v>
      </c>
      <c r="BK2774" s="91" t="n">
        <f aca="false">BJ2774-BD2774+O2774</f>
        <v>-20</v>
      </c>
      <c r="BL2774" s="104"/>
    </row>
    <row r="2775" s="105" customFormat="true" ht="15" hidden="false" customHeight="false" outlineLevel="0" collapsed="false">
      <c r="A2775" s="207" t="n">
        <v>2769</v>
      </c>
      <c r="B2775" s="94" t="n">
        <v>43556</v>
      </c>
      <c r="C2775" s="95"/>
      <c r="D2775" s="96"/>
      <c r="E2775" s="74" t="n">
        <v>72</v>
      </c>
      <c r="F2775" s="97" t="s">
        <v>2088</v>
      </c>
      <c r="G2775" s="98" t="n">
        <v>256</v>
      </c>
      <c r="H2775" s="98" t="n">
        <v>0</v>
      </c>
      <c r="I2775" s="208"/>
      <c r="J2775" s="208"/>
      <c r="K2775" s="208"/>
      <c r="L2775" s="208"/>
      <c r="M2775" s="208"/>
      <c r="N2775" s="209"/>
      <c r="O2775" s="79" t="n">
        <f aca="false">SUM(J2775:N2775)</f>
        <v>0</v>
      </c>
      <c r="P2775" s="210"/>
      <c r="Q2775" s="210"/>
      <c r="R2775" s="210"/>
      <c r="S2775" s="210"/>
      <c r="T2775" s="210"/>
      <c r="U2775" s="210"/>
      <c r="V2775" s="210"/>
      <c r="W2775" s="210"/>
      <c r="X2775" s="210"/>
      <c r="Y2775" s="210"/>
      <c r="Z2775" s="210"/>
      <c r="AA2775" s="211"/>
      <c r="AB2775" s="212"/>
      <c r="AC2775" s="213"/>
      <c r="AD2775" s="214"/>
      <c r="AE2775" s="215"/>
      <c r="AF2775" s="215"/>
      <c r="AG2775" s="215"/>
      <c r="AH2775" s="215"/>
      <c r="AI2775" s="215"/>
      <c r="AJ2775" s="215"/>
      <c r="AK2775" s="215"/>
      <c r="AL2775" s="215"/>
      <c r="AM2775" s="215"/>
      <c r="AN2775" s="209"/>
      <c r="AO2775" s="215"/>
      <c r="AP2775" s="215"/>
      <c r="AQ2775" s="215"/>
      <c r="AR2775" s="215"/>
      <c r="AS2775" s="215"/>
      <c r="AT2775" s="215"/>
      <c r="AU2775" s="215"/>
      <c r="AV2775" s="215"/>
      <c r="AW2775" s="215"/>
      <c r="AX2775" s="215"/>
      <c r="AY2775" s="215"/>
      <c r="AZ2775" s="215"/>
      <c r="BA2775" s="215"/>
      <c r="BB2775" s="215"/>
      <c r="BC2775" s="215"/>
      <c r="BD2775" s="85" t="n">
        <f aca="false">SUM(AC2775:BC2775)</f>
        <v>0</v>
      </c>
      <c r="BE2775" s="111" t="n">
        <f aca="false">IF((G2775+I2775+O2775-H2775-BD2775)&gt;=0,G2775+I2775+O2775-H2775-BD2775,0)</f>
        <v>256</v>
      </c>
      <c r="BF2775" s="112" t="n">
        <f aca="false">IF((H2775-I2775-O2775-G2775+BD2775)&gt;=0,H2775-I2775-O2775-G2775+BD2775,0)</f>
        <v>0</v>
      </c>
      <c r="BG2775" s="102"/>
      <c r="BH2775" s="103"/>
      <c r="BI2775" s="90"/>
      <c r="BJ2775" s="91" t="n">
        <v>256</v>
      </c>
      <c r="BK2775" s="91" t="n">
        <f aca="false">BJ2775-BD2775+O2775</f>
        <v>256</v>
      </c>
      <c r="BL2775" s="104"/>
    </row>
    <row r="2776" s="105" customFormat="true" ht="15" hidden="false" customHeight="false" outlineLevel="0" collapsed="false">
      <c r="A2776" s="223" t="n">
        <v>2770</v>
      </c>
      <c r="B2776" s="94" t="n">
        <v>43556</v>
      </c>
      <c r="C2776" s="95"/>
      <c r="D2776" s="96"/>
      <c r="E2776" s="74" t="n">
        <v>72</v>
      </c>
      <c r="F2776" s="97" t="s">
        <v>2089</v>
      </c>
      <c r="G2776" s="98" t="n">
        <v>14</v>
      </c>
      <c r="H2776" s="98" t="n">
        <v>0</v>
      </c>
      <c r="I2776" s="208"/>
      <c r="J2776" s="208"/>
      <c r="K2776" s="208"/>
      <c r="L2776" s="208"/>
      <c r="M2776" s="208"/>
      <c r="N2776" s="209"/>
      <c r="O2776" s="79" t="n">
        <f aca="false">SUM(J2776:N2776)</f>
        <v>0</v>
      </c>
      <c r="P2776" s="210"/>
      <c r="Q2776" s="210"/>
      <c r="R2776" s="210"/>
      <c r="S2776" s="210"/>
      <c r="T2776" s="210"/>
      <c r="U2776" s="210"/>
      <c r="V2776" s="210"/>
      <c r="W2776" s="210"/>
      <c r="X2776" s="210"/>
      <c r="Y2776" s="210"/>
      <c r="Z2776" s="210"/>
      <c r="AA2776" s="211"/>
      <c r="AB2776" s="212"/>
      <c r="AC2776" s="213"/>
      <c r="AD2776" s="214"/>
      <c r="AE2776" s="215"/>
      <c r="AF2776" s="215"/>
      <c r="AG2776" s="215"/>
      <c r="AH2776" s="215"/>
      <c r="AI2776" s="215"/>
      <c r="AJ2776" s="215"/>
      <c r="AK2776" s="215"/>
      <c r="AL2776" s="215"/>
      <c r="AM2776" s="215"/>
      <c r="AN2776" s="209"/>
      <c r="AO2776" s="215"/>
      <c r="AP2776" s="215"/>
      <c r="AQ2776" s="215"/>
      <c r="AR2776" s="215"/>
      <c r="AS2776" s="215"/>
      <c r="AT2776" s="215"/>
      <c r="AU2776" s="215"/>
      <c r="AV2776" s="215"/>
      <c r="AW2776" s="215"/>
      <c r="AX2776" s="215"/>
      <c r="AY2776" s="215"/>
      <c r="AZ2776" s="215"/>
      <c r="BA2776" s="215"/>
      <c r="BB2776" s="215"/>
      <c r="BC2776" s="215"/>
      <c r="BD2776" s="85" t="n">
        <f aca="false">SUM(AC2776:BC2776)</f>
        <v>0</v>
      </c>
      <c r="BE2776" s="111" t="n">
        <f aca="false">IF((G2776+I2776+O2776-H2776-BD2776)&gt;=0,G2776+I2776+O2776-H2776-BD2776,0)</f>
        <v>14</v>
      </c>
      <c r="BF2776" s="112" t="n">
        <f aca="false">IF((H2776-I2776-O2776-G2776+BD2776)&gt;=0,H2776-I2776-O2776-G2776+BD2776,0)</f>
        <v>0</v>
      </c>
      <c r="BG2776" s="102"/>
      <c r="BH2776" s="103" t="n">
        <v>43622</v>
      </c>
      <c r="BI2776" s="90"/>
      <c r="BJ2776" s="91" t="n">
        <v>462</v>
      </c>
      <c r="BK2776" s="91" t="n">
        <f aca="false">BJ2776-BD2776+O2776</f>
        <v>462</v>
      </c>
      <c r="BL2776" s="104"/>
    </row>
    <row r="2777" s="105" customFormat="true" ht="15" hidden="false" customHeight="false" outlineLevel="0" collapsed="false">
      <c r="A2777" s="207" t="n">
        <v>2771</v>
      </c>
      <c r="B2777" s="94" t="n">
        <v>43556</v>
      </c>
      <c r="C2777" s="95"/>
      <c r="D2777" s="96"/>
      <c r="E2777" s="74" t="n">
        <v>20</v>
      </c>
      <c r="F2777" s="97" t="s">
        <v>2090</v>
      </c>
      <c r="G2777" s="98" t="n">
        <v>0</v>
      </c>
      <c r="H2777" s="98" t="n">
        <v>60</v>
      </c>
      <c r="I2777" s="208"/>
      <c r="J2777" s="208"/>
      <c r="K2777" s="208"/>
      <c r="L2777" s="208"/>
      <c r="M2777" s="208"/>
      <c r="N2777" s="209"/>
      <c r="O2777" s="79" t="n">
        <f aca="false">SUM(J2777:N2777)</f>
        <v>0</v>
      </c>
      <c r="P2777" s="210"/>
      <c r="Q2777" s="210"/>
      <c r="R2777" s="210"/>
      <c r="S2777" s="210"/>
      <c r="T2777" s="210"/>
      <c r="U2777" s="210"/>
      <c r="V2777" s="210"/>
      <c r="W2777" s="210"/>
      <c r="X2777" s="210"/>
      <c r="Y2777" s="210"/>
      <c r="Z2777" s="210"/>
      <c r="AA2777" s="211"/>
      <c r="AB2777" s="212"/>
      <c r="AC2777" s="213"/>
      <c r="AD2777" s="214"/>
      <c r="AE2777" s="215"/>
      <c r="AF2777" s="215"/>
      <c r="AG2777" s="215"/>
      <c r="AH2777" s="215"/>
      <c r="AI2777" s="215"/>
      <c r="AJ2777" s="215"/>
      <c r="AK2777" s="215"/>
      <c r="AL2777" s="215"/>
      <c r="AM2777" s="215"/>
      <c r="AN2777" s="209"/>
      <c r="AO2777" s="215"/>
      <c r="AP2777" s="215"/>
      <c r="AQ2777" s="215"/>
      <c r="AR2777" s="215"/>
      <c r="AS2777" s="215"/>
      <c r="AT2777" s="215"/>
      <c r="AU2777" s="215"/>
      <c r="AV2777" s="215"/>
      <c r="AW2777" s="215"/>
      <c r="AX2777" s="215"/>
      <c r="AY2777" s="215"/>
      <c r="AZ2777" s="215"/>
      <c r="BA2777" s="215"/>
      <c r="BB2777" s="215"/>
      <c r="BC2777" s="215"/>
      <c r="BD2777" s="85" t="n">
        <f aca="false">SUM(AC2777:BC2777)</f>
        <v>0</v>
      </c>
      <c r="BE2777" s="111" t="n">
        <f aca="false">IF((G2777+I2777+O2777-H2777-BD2777)&gt;=0,G2777+I2777+O2777-H2777-BD2777,0)</f>
        <v>0</v>
      </c>
      <c r="BF2777" s="112" t="n">
        <f aca="false">IF((H2777-I2777-O2777-G2777+BD2777)&gt;=0,H2777-I2777-O2777-G2777+BD2777,0)</f>
        <v>60</v>
      </c>
      <c r="BG2777" s="102"/>
      <c r="BH2777" s="103"/>
      <c r="BI2777" s="90"/>
      <c r="BJ2777" s="91" t="n">
        <v>-60</v>
      </c>
      <c r="BK2777" s="91" t="n">
        <f aca="false">BJ2777-BD2777+O2777</f>
        <v>-60</v>
      </c>
      <c r="BL2777" s="104"/>
    </row>
    <row r="2778" s="105" customFormat="true" ht="15" hidden="false" customHeight="false" outlineLevel="0" collapsed="false">
      <c r="A2778" s="207" t="n">
        <v>2772</v>
      </c>
      <c r="B2778" s="94" t="n">
        <v>43556</v>
      </c>
      <c r="C2778" s="95"/>
      <c r="D2778" s="96"/>
      <c r="E2778" s="74" t="n">
        <v>20</v>
      </c>
      <c r="F2778" s="97" t="s">
        <v>2091</v>
      </c>
      <c r="G2778" s="98" t="n">
        <v>0</v>
      </c>
      <c r="H2778" s="98" t="n">
        <v>40</v>
      </c>
      <c r="I2778" s="208"/>
      <c r="J2778" s="208"/>
      <c r="K2778" s="208"/>
      <c r="L2778" s="208"/>
      <c r="M2778" s="208"/>
      <c r="N2778" s="209"/>
      <c r="O2778" s="79" t="n">
        <f aca="false">SUM(J2778:N2778)</f>
        <v>0</v>
      </c>
      <c r="P2778" s="210"/>
      <c r="Q2778" s="210"/>
      <c r="R2778" s="210"/>
      <c r="S2778" s="210"/>
      <c r="T2778" s="210"/>
      <c r="U2778" s="210"/>
      <c r="V2778" s="210"/>
      <c r="W2778" s="210"/>
      <c r="X2778" s="210"/>
      <c r="Y2778" s="210"/>
      <c r="Z2778" s="210"/>
      <c r="AA2778" s="211"/>
      <c r="AB2778" s="212"/>
      <c r="AC2778" s="213"/>
      <c r="AD2778" s="214"/>
      <c r="AE2778" s="215"/>
      <c r="AF2778" s="215"/>
      <c r="AG2778" s="215"/>
      <c r="AH2778" s="215"/>
      <c r="AI2778" s="215"/>
      <c r="AJ2778" s="215"/>
      <c r="AK2778" s="215"/>
      <c r="AL2778" s="215"/>
      <c r="AM2778" s="215"/>
      <c r="AN2778" s="209"/>
      <c r="AO2778" s="215"/>
      <c r="AP2778" s="215"/>
      <c r="AQ2778" s="215"/>
      <c r="AR2778" s="215"/>
      <c r="AS2778" s="215"/>
      <c r="AT2778" s="215"/>
      <c r="AU2778" s="215"/>
      <c r="AV2778" s="215"/>
      <c r="AW2778" s="215"/>
      <c r="AX2778" s="215"/>
      <c r="AY2778" s="215"/>
      <c r="AZ2778" s="215"/>
      <c r="BA2778" s="215"/>
      <c r="BB2778" s="215"/>
      <c r="BC2778" s="215"/>
      <c r="BD2778" s="85" t="n">
        <f aca="false">SUM(AC2778:BC2778)</f>
        <v>0</v>
      </c>
      <c r="BE2778" s="111" t="n">
        <f aca="false">IF((G2778+I2778+O2778-H2778-BD2778)&gt;=0,G2778+I2778+O2778-H2778-BD2778,0)</f>
        <v>0</v>
      </c>
      <c r="BF2778" s="112" t="n">
        <f aca="false">IF((H2778-I2778-O2778-G2778+BD2778)&gt;=0,H2778-I2778-O2778-G2778+BD2778,0)</f>
        <v>40</v>
      </c>
      <c r="BG2778" s="102"/>
      <c r="BH2778" s="103"/>
      <c r="BI2778" s="90"/>
      <c r="BJ2778" s="91" t="n">
        <v>-40</v>
      </c>
      <c r="BK2778" s="91" t="n">
        <f aca="false">BJ2778-BD2778+O2778</f>
        <v>-40</v>
      </c>
      <c r="BL2778" s="104"/>
    </row>
    <row r="2779" s="105" customFormat="true" ht="15" hidden="false" customHeight="false" outlineLevel="0" collapsed="false">
      <c r="A2779" s="207" t="n">
        <v>2773</v>
      </c>
      <c r="B2779" s="94" t="n">
        <v>43556</v>
      </c>
      <c r="C2779" s="95"/>
      <c r="D2779" s="96"/>
      <c r="E2779" s="74" t="n">
        <v>20</v>
      </c>
      <c r="F2779" s="97" t="s">
        <v>2092</v>
      </c>
      <c r="G2779" s="98" t="n">
        <v>0</v>
      </c>
      <c r="H2779" s="98" t="n">
        <v>60</v>
      </c>
      <c r="I2779" s="208"/>
      <c r="J2779" s="208"/>
      <c r="K2779" s="208"/>
      <c r="L2779" s="208"/>
      <c r="M2779" s="208"/>
      <c r="N2779" s="209"/>
      <c r="O2779" s="79" t="n">
        <f aca="false">SUM(J2779:N2779)</f>
        <v>0</v>
      </c>
      <c r="P2779" s="210"/>
      <c r="Q2779" s="210"/>
      <c r="R2779" s="210"/>
      <c r="S2779" s="210"/>
      <c r="T2779" s="210"/>
      <c r="U2779" s="210"/>
      <c r="V2779" s="210"/>
      <c r="W2779" s="210"/>
      <c r="X2779" s="210"/>
      <c r="Y2779" s="210"/>
      <c r="Z2779" s="210"/>
      <c r="AA2779" s="211"/>
      <c r="AB2779" s="212"/>
      <c r="AC2779" s="213"/>
      <c r="AD2779" s="214"/>
      <c r="AE2779" s="215"/>
      <c r="AF2779" s="215"/>
      <c r="AG2779" s="215"/>
      <c r="AH2779" s="215"/>
      <c r="AI2779" s="215"/>
      <c r="AJ2779" s="215"/>
      <c r="AK2779" s="215"/>
      <c r="AL2779" s="215"/>
      <c r="AM2779" s="215"/>
      <c r="AN2779" s="209"/>
      <c r="AO2779" s="215"/>
      <c r="AP2779" s="215"/>
      <c r="AQ2779" s="215"/>
      <c r="AR2779" s="215"/>
      <c r="AS2779" s="215"/>
      <c r="AT2779" s="215"/>
      <c r="AU2779" s="215"/>
      <c r="AV2779" s="215"/>
      <c r="AW2779" s="215"/>
      <c r="AX2779" s="215"/>
      <c r="AY2779" s="215"/>
      <c r="AZ2779" s="215"/>
      <c r="BA2779" s="215"/>
      <c r="BB2779" s="215"/>
      <c r="BC2779" s="215"/>
      <c r="BD2779" s="85" t="n">
        <f aca="false">SUM(AC2779:BC2779)</f>
        <v>0</v>
      </c>
      <c r="BE2779" s="111" t="n">
        <f aca="false">IF((G2779+I2779+O2779-H2779-BD2779)&gt;=0,G2779+I2779+O2779-H2779-BD2779,0)</f>
        <v>0</v>
      </c>
      <c r="BF2779" s="112" t="n">
        <f aca="false">IF((H2779-I2779-O2779-G2779+BD2779)&gt;=0,H2779-I2779-O2779-G2779+BD2779,0)</f>
        <v>60</v>
      </c>
      <c r="BG2779" s="102"/>
      <c r="BH2779" s="103"/>
      <c r="BI2779" s="90"/>
      <c r="BJ2779" s="91" t="n">
        <v>-60</v>
      </c>
      <c r="BK2779" s="91" t="n">
        <f aca="false">BJ2779-BD2779+O2779</f>
        <v>-60</v>
      </c>
      <c r="BL2779" s="104"/>
    </row>
    <row r="2780" s="105" customFormat="true" ht="15" hidden="false" customHeight="false" outlineLevel="0" collapsed="false">
      <c r="A2780" s="207" t="n">
        <v>2774</v>
      </c>
      <c r="B2780" s="94" t="n">
        <v>43556</v>
      </c>
      <c r="C2780" s="95"/>
      <c r="D2780" s="96"/>
      <c r="E2780" s="74" t="n">
        <v>72</v>
      </c>
      <c r="F2780" s="97" t="s">
        <v>2093</v>
      </c>
      <c r="G2780" s="98" t="n">
        <v>72</v>
      </c>
      <c r="H2780" s="98" t="n">
        <v>0</v>
      </c>
      <c r="I2780" s="208"/>
      <c r="J2780" s="208"/>
      <c r="K2780" s="208"/>
      <c r="L2780" s="208"/>
      <c r="M2780" s="208"/>
      <c r="N2780" s="209" t="n">
        <v>72</v>
      </c>
      <c r="O2780" s="79" t="n">
        <f aca="false">SUM(J2780:N2780)</f>
        <v>72</v>
      </c>
      <c r="P2780" s="210"/>
      <c r="Q2780" s="210"/>
      <c r="R2780" s="210"/>
      <c r="S2780" s="210"/>
      <c r="T2780" s="210"/>
      <c r="U2780" s="210"/>
      <c r="V2780" s="210"/>
      <c r="W2780" s="210"/>
      <c r="X2780" s="210"/>
      <c r="Y2780" s="210"/>
      <c r="Z2780" s="210"/>
      <c r="AA2780" s="211"/>
      <c r="AB2780" s="212"/>
      <c r="AC2780" s="213"/>
      <c r="AD2780" s="214"/>
      <c r="AE2780" s="215" t="n">
        <v>72</v>
      </c>
      <c r="AF2780" s="215"/>
      <c r="AG2780" s="215"/>
      <c r="AH2780" s="215"/>
      <c r="AI2780" s="215"/>
      <c r="AJ2780" s="215"/>
      <c r="AK2780" s="215"/>
      <c r="AL2780" s="215"/>
      <c r="AM2780" s="215"/>
      <c r="AN2780" s="209"/>
      <c r="AO2780" s="215"/>
      <c r="AP2780" s="215"/>
      <c r="AQ2780" s="215"/>
      <c r="AR2780" s="215"/>
      <c r="AS2780" s="215"/>
      <c r="AT2780" s="215"/>
      <c r="AU2780" s="215"/>
      <c r="AV2780" s="215"/>
      <c r="AW2780" s="215"/>
      <c r="AX2780" s="215"/>
      <c r="AY2780" s="215"/>
      <c r="AZ2780" s="215"/>
      <c r="BA2780" s="215"/>
      <c r="BB2780" s="215"/>
      <c r="BC2780" s="215"/>
      <c r="BD2780" s="85" t="n">
        <f aca="false">SUM(AC2780:BC2780)</f>
        <v>72</v>
      </c>
      <c r="BE2780" s="111" t="n">
        <f aca="false">IF((G2780+I2780+O2780-H2780-BD2780)&gt;=0,G2780+I2780+O2780-H2780-BD2780,0)</f>
        <v>72</v>
      </c>
      <c r="BF2780" s="112" t="n">
        <f aca="false">IF((H2780-I2780-O2780-G2780+BD2780)&gt;=0,H2780-I2780-O2780-G2780+BD2780,0)</f>
        <v>0</v>
      </c>
      <c r="BG2780" s="102"/>
      <c r="BH2780" s="103"/>
      <c r="BI2780" s="90" t="s">
        <v>61</v>
      </c>
      <c r="BJ2780" s="91" t="n">
        <v>72</v>
      </c>
      <c r="BK2780" s="91" t="n">
        <f aca="false">BJ2780-BD2780+O2780</f>
        <v>72</v>
      </c>
      <c r="BL2780" s="104"/>
    </row>
    <row r="2781" s="105" customFormat="true" ht="15" hidden="false" customHeight="false" outlineLevel="0" collapsed="false">
      <c r="A2781" s="207" t="n">
        <v>2775</v>
      </c>
      <c r="B2781" s="94" t="n">
        <v>43556</v>
      </c>
      <c r="C2781" s="95"/>
      <c r="D2781" s="96"/>
      <c r="E2781" s="74" t="n">
        <v>72</v>
      </c>
      <c r="F2781" s="97" t="s">
        <v>2094</v>
      </c>
      <c r="G2781" s="98" t="n">
        <v>143</v>
      </c>
      <c r="H2781" s="98" t="n">
        <v>0</v>
      </c>
      <c r="I2781" s="208"/>
      <c r="J2781" s="208"/>
      <c r="K2781" s="208"/>
      <c r="L2781" s="208"/>
      <c r="M2781" s="208"/>
      <c r="N2781" s="209"/>
      <c r="O2781" s="79" t="n">
        <f aca="false">SUM(J2781:N2781)</f>
        <v>0</v>
      </c>
      <c r="P2781" s="210"/>
      <c r="Q2781" s="210"/>
      <c r="R2781" s="210"/>
      <c r="S2781" s="210"/>
      <c r="T2781" s="210"/>
      <c r="U2781" s="210"/>
      <c r="V2781" s="210"/>
      <c r="W2781" s="210"/>
      <c r="X2781" s="210"/>
      <c r="Y2781" s="210"/>
      <c r="Z2781" s="210"/>
      <c r="AA2781" s="211"/>
      <c r="AB2781" s="212"/>
      <c r="AC2781" s="213"/>
      <c r="AD2781" s="214"/>
      <c r="AE2781" s="215"/>
      <c r="AF2781" s="215"/>
      <c r="AG2781" s="215"/>
      <c r="AH2781" s="215"/>
      <c r="AI2781" s="215"/>
      <c r="AJ2781" s="215"/>
      <c r="AK2781" s="215"/>
      <c r="AL2781" s="215"/>
      <c r="AM2781" s="215"/>
      <c r="AN2781" s="209"/>
      <c r="AO2781" s="215"/>
      <c r="AP2781" s="215"/>
      <c r="AQ2781" s="215"/>
      <c r="AR2781" s="215"/>
      <c r="AS2781" s="215"/>
      <c r="AT2781" s="215"/>
      <c r="AU2781" s="215"/>
      <c r="AV2781" s="215"/>
      <c r="AW2781" s="215"/>
      <c r="AX2781" s="215"/>
      <c r="AY2781" s="215"/>
      <c r="AZ2781" s="215"/>
      <c r="BA2781" s="215"/>
      <c r="BB2781" s="215"/>
      <c r="BC2781" s="215"/>
      <c r="BD2781" s="85" t="n">
        <f aca="false">SUM(AC2781:BC2781)</f>
        <v>0</v>
      </c>
      <c r="BE2781" s="111" t="n">
        <f aca="false">IF((G2781+I2781+O2781-H2781-BD2781)&gt;=0,G2781+I2781+O2781-H2781-BD2781,0)</f>
        <v>143</v>
      </c>
      <c r="BF2781" s="112" t="n">
        <f aca="false">IF((H2781-I2781-O2781-G2781+BD2781)&gt;=0,H2781-I2781-O2781-G2781+BD2781,0)</f>
        <v>0</v>
      </c>
      <c r="BG2781" s="102"/>
      <c r="BH2781" s="103"/>
      <c r="BI2781" s="90"/>
      <c r="BJ2781" s="91" t="n">
        <v>143</v>
      </c>
      <c r="BK2781" s="91" t="n">
        <f aca="false">BJ2781-BD2781+O2781</f>
        <v>143</v>
      </c>
      <c r="BL2781" s="104"/>
    </row>
    <row r="2782" s="105" customFormat="true" ht="15" hidden="false" customHeight="false" outlineLevel="0" collapsed="false">
      <c r="A2782" s="207" t="n">
        <v>2776</v>
      </c>
      <c r="B2782" s="94" t="n">
        <v>43556</v>
      </c>
      <c r="C2782" s="95"/>
      <c r="D2782" s="96"/>
      <c r="E2782" s="74" t="n">
        <v>72</v>
      </c>
      <c r="F2782" s="97" t="s">
        <v>2095</v>
      </c>
      <c r="G2782" s="98" t="n">
        <v>72</v>
      </c>
      <c r="H2782" s="98" t="n">
        <v>0</v>
      </c>
      <c r="I2782" s="208"/>
      <c r="J2782" s="208"/>
      <c r="K2782" s="208"/>
      <c r="L2782" s="208"/>
      <c r="M2782" s="208"/>
      <c r="N2782" s="209"/>
      <c r="O2782" s="79" t="n">
        <f aca="false">SUM(J2782:N2782)</f>
        <v>0</v>
      </c>
      <c r="P2782" s="210"/>
      <c r="Q2782" s="210"/>
      <c r="R2782" s="210"/>
      <c r="S2782" s="210"/>
      <c r="T2782" s="210"/>
      <c r="U2782" s="210"/>
      <c r="V2782" s="210"/>
      <c r="W2782" s="210"/>
      <c r="X2782" s="210"/>
      <c r="Y2782" s="210"/>
      <c r="Z2782" s="210"/>
      <c r="AA2782" s="211"/>
      <c r="AB2782" s="212"/>
      <c r="AC2782" s="213"/>
      <c r="AD2782" s="214"/>
      <c r="AE2782" s="215"/>
      <c r="AF2782" s="215"/>
      <c r="AG2782" s="215"/>
      <c r="AH2782" s="215"/>
      <c r="AI2782" s="215"/>
      <c r="AJ2782" s="215"/>
      <c r="AK2782" s="215"/>
      <c r="AL2782" s="215"/>
      <c r="AM2782" s="215"/>
      <c r="AN2782" s="209"/>
      <c r="AO2782" s="215"/>
      <c r="AP2782" s="215"/>
      <c r="AQ2782" s="215"/>
      <c r="AR2782" s="215"/>
      <c r="AS2782" s="215"/>
      <c r="AT2782" s="215"/>
      <c r="AU2782" s="215"/>
      <c r="AV2782" s="215"/>
      <c r="AW2782" s="215"/>
      <c r="AX2782" s="215"/>
      <c r="AY2782" s="215"/>
      <c r="AZ2782" s="215"/>
      <c r="BA2782" s="215"/>
      <c r="BB2782" s="215"/>
      <c r="BC2782" s="215"/>
      <c r="BD2782" s="85" t="n">
        <f aca="false">SUM(AC2782:BC2782)</f>
        <v>0</v>
      </c>
      <c r="BE2782" s="111" t="n">
        <f aca="false">IF((G2782+I2782+O2782-H2782-BD2782)&gt;=0,G2782+I2782+O2782-H2782-BD2782,0)</f>
        <v>72</v>
      </c>
      <c r="BF2782" s="112" t="n">
        <f aca="false">IF((H2782-I2782-O2782-G2782+BD2782)&gt;=0,H2782-I2782-O2782-G2782+BD2782,0)</f>
        <v>0</v>
      </c>
      <c r="BG2782" s="102"/>
      <c r="BH2782" s="103"/>
      <c r="BI2782" s="90"/>
      <c r="BJ2782" s="91" t="n">
        <v>72</v>
      </c>
      <c r="BK2782" s="91" t="n">
        <f aca="false">BJ2782-BD2782+O2782</f>
        <v>72</v>
      </c>
      <c r="BL2782" s="104"/>
    </row>
    <row r="2783" s="105" customFormat="true" ht="15" hidden="false" customHeight="false" outlineLevel="0" collapsed="false">
      <c r="A2783" s="207" t="n">
        <v>2777</v>
      </c>
      <c r="B2783" s="94" t="n">
        <v>43556</v>
      </c>
      <c r="C2783" s="95"/>
      <c r="D2783" s="96"/>
      <c r="E2783" s="74" t="n">
        <v>20</v>
      </c>
      <c r="F2783" s="97" t="s">
        <v>2096</v>
      </c>
      <c r="G2783" s="98" t="n">
        <v>0</v>
      </c>
      <c r="H2783" s="98" t="n">
        <v>60</v>
      </c>
      <c r="I2783" s="208"/>
      <c r="J2783" s="208"/>
      <c r="K2783" s="208"/>
      <c r="L2783" s="208"/>
      <c r="M2783" s="208"/>
      <c r="N2783" s="209"/>
      <c r="O2783" s="79" t="n">
        <f aca="false">SUM(J2783:N2783)</f>
        <v>0</v>
      </c>
      <c r="P2783" s="210"/>
      <c r="Q2783" s="210"/>
      <c r="R2783" s="210"/>
      <c r="S2783" s="210"/>
      <c r="T2783" s="210"/>
      <c r="U2783" s="210"/>
      <c r="V2783" s="210"/>
      <c r="W2783" s="210"/>
      <c r="X2783" s="210"/>
      <c r="Y2783" s="210"/>
      <c r="Z2783" s="210"/>
      <c r="AA2783" s="211"/>
      <c r="AB2783" s="212"/>
      <c r="AC2783" s="213"/>
      <c r="AD2783" s="214"/>
      <c r="AE2783" s="215"/>
      <c r="AF2783" s="215"/>
      <c r="AG2783" s="215"/>
      <c r="AH2783" s="215"/>
      <c r="AI2783" s="215"/>
      <c r="AJ2783" s="215"/>
      <c r="AK2783" s="215"/>
      <c r="AL2783" s="215"/>
      <c r="AM2783" s="215"/>
      <c r="AN2783" s="209"/>
      <c r="AO2783" s="215"/>
      <c r="AP2783" s="215"/>
      <c r="AQ2783" s="215"/>
      <c r="AR2783" s="215"/>
      <c r="AS2783" s="215"/>
      <c r="AT2783" s="215"/>
      <c r="AU2783" s="215"/>
      <c r="AV2783" s="215"/>
      <c r="AW2783" s="215"/>
      <c r="AX2783" s="215"/>
      <c r="AY2783" s="215"/>
      <c r="AZ2783" s="215"/>
      <c r="BA2783" s="215"/>
      <c r="BB2783" s="215"/>
      <c r="BC2783" s="215"/>
      <c r="BD2783" s="85" t="n">
        <f aca="false">SUM(AC2783:BC2783)</f>
        <v>0</v>
      </c>
      <c r="BE2783" s="111" t="n">
        <f aca="false">IF((G2783+I2783+O2783-H2783-BD2783)&gt;=0,G2783+I2783+O2783-H2783-BD2783,0)</f>
        <v>0</v>
      </c>
      <c r="BF2783" s="112" t="n">
        <f aca="false">IF((H2783-I2783-O2783-G2783+BD2783)&gt;=0,H2783-I2783-O2783-G2783+BD2783,0)</f>
        <v>60</v>
      </c>
      <c r="BG2783" s="102"/>
      <c r="BH2783" s="103"/>
      <c r="BI2783" s="90"/>
      <c r="BJ2783" s="91" t="n">
        <v>-60</v>
      </c>
      <c r="BK2783" s="91" t="n">
        <f aca="false">BJ2783-BD2783+O2783</f>
        <v>-60</v>
      </c>
      <c r="BL2783" s="104"/>
    </row>
    <row r="2784" s="105" customFormat="true" ht="15" hidden="false" customHeight="false" outlineLevel="0" collapsed="false">
      <c r="A2784" s="207" t="n">
        <v>2778</v>
      </c>
      <c r="B2784" s="94" t="n">
        <v>43556</v>
      </c>
      <c r="C2784" s="95"/>
      <c r="D2784" s="96"/>
      <c r="E2784" s="74" t="n">
        <v>72</v>
      </c>
      <c r="F2784" s="97" t="s">
        <v>2097</v>
      </c>
      <c r="G2784" s="98" t="n">
        <v>0</v>
      </c>
      <c r="H2784" s="98" t="n">
        <v>0</v>
      </c>
      <c r="I2784" s="208"/>
      <c r="J2784" s="208"/>
      <c r="K2784" s="208"/>
      <c r="L2784" s="208"/>
      <c r="M2784" s="208"/>
      <c r="N2784" s="209"/>
      <c r="O2784" s="79" t="n">
        <f aca="false">SUM(J2784:N2784)</f>
        <v>0</v>
      </c>
      <c r="P2784" s="210"/>
      <c r="Q2784" s="210"/>
      <c r="R2784" s="210"/>
      <c r="S2784" s="210"/>
      <c r="T2784" s="210"/>
      <c r="U2784" s="210"/>
      <c r="V2784" s="210"/>
      <c r="W2784" s="210"/>
      <c r="X2784" s="210"/>
      <c r="Y2784" s="210"/>
      <c r="Z2784" s="210"/>
      <c r="AA2784" s="211"/>
      <c r="AB2784" s="212"/>
      <c r="AC2784" s="213"/>
      <c r="AD2784" s="214"/>
      <c r="AE2784" s="215"/>
      <c r="AF2784" s="215"/>
      <c r="AG2784" s="215"/>
      <c r="AH2784" s="215"/>
      <c r="AI2784" s="215"/>
      <c r="AJ2784" s="215"/>
      <c r="AK2784" s="215"/>
      <c r="AL2784" s="215"/>
      <c r="AM2784" s="215"/>
      <c r="AN2784" s="209"/>
      <c r="AO2784" s="215"/>
      <c r="AP2784" s="215"/>
      <c r="AQ2784" s="215"/>
      <c r="AR2784" s="215"/>
      <c r="AS2784" s="215"/>
      <c r="AT2784" s="215"/>
      <c r="AU2784" s="215"/>
      <c r="AV2784" s="215"/>
      <c r="AW2784" s="215"/>
      <c r="AX2784" s="215"/>
      <c r="AY2784" s="215"/>
      <c r="AZ2784" s="215"/>
      <c r="BA2784" s="215"/>
      <c r="BB2784" s="215"/>
      <c r="BC2784" s="215"/>
      <c r="BD2784" s="85" t="n">
        <f aca="false">SUM(AC2784:BC2784)</f>
        <v>0</v>
      </c>
      <c r="BE2784" s="111" t="n">
        <f aca="false">IF((G2784+I2784+O2784-H2784-BD2784)&gt;=0,G2784+I2784+O2784-H2784-BD2784,0)</f>
        <v>0</v>
      </c>
      <c r="BF2784" s="112" t="n">
        <f aca="false">IF((H2784-I2784-O2784-G2784+BD2784)&gt;=0,H2784-I2784-O2784-G2784+BD2784,0)</f>
        <v>0</v>
      </c>
      <c r="BG2784" s="102"/>
      <c r="BH2784" s="103"/>
      <c r="BI2784" s="90"/>
      <c r="BJ2784" s="91" t="n">
        <v>0</v>
      </c>
      <c r="BK2784" s="91" t="n">
        <f aca="false">BJ2784-BD2784+O2784</f>
        <v>0</v>
      </c>
      <c r="BL2784" s="104"/>
    </row>
    <row r="2785" s="105" customFormat="true" ht="15" hidden="false" customHeight="false" outlineLevel="0" collapsed="false">
      <c r="A2785" s="207" t="n">
        <v>2779</v>
      </c>
      <c r="B2785" s="94" t="n">
        <v>43556</v>
      </c>
      <c r="C2785" s="95"/>
      <c r="D2785" s="96"/>
      <c r="E2785" s="74" t="n">
        <v>72</v>
      </c>
      <c r="F2785" s="97" t="s">
        <v>2098</v>
      </c>
      <c r="G2785" s="98" t="n">
        <v>0</v>
      </c>
      <c r="H2785" s="98" t="n">
        <v>216</v>
      </c>
      <c r="I2785" s="208"/>
      <c r="J2785" s="208"/>
      <c r="K2785" s="208"/>
      <c r="L2785" s="208"/>
      <c r="M2785" s="208"/>
      <c r="N2785" s="209"/>
      <c r="O2785" s="79" t="n">
        <f aca="false">SUM(J2785:N2785)</f>
        <v>0</v>
      </c>
      <c r="P2785" s="210"/>
      <c r="Q2785" s="210"/>
      <c r="R2785" s="210"/>
      <c r="S2785" s="210"/>
      <c r="T2785" s="210"/>
      <c r="U2785" s="210"/>
      <c r="V2785" s="210"/>
      <c r="W2785" s="210"/>
      <c r="X2785" s="210"/>
      <c r="Y2785" s="210"/>
      <c r="Z2785" s="210"/>
      <c r="AA2785" s="211"/>
      <c r="AB2785" s="212"/>
      <c r="AC2785" s="213"/>
      <c r="AD2785" s="214"/>
      <c r="AE2785" s="215"/>
      <c r="AF2785" s="215"/>
      <c r="AG2785" s="215"/>
      <c r="AH2785" s="215"/>
      <c r="AI2785" s="215"/>
      <c r="AJ2785" s="215"/>
      <c r="AK2785" s="215"/>
      <c r="AL2785" s="215"/>
      <c r="AM2785" s="215"/>
      <c r="AN2785" s="209"/>
      <c r="AO2785" s="215"/>
      <c r="AP2785" s="215"/>
      <c r="AQ2785" s="215"/>
      <c r="AR2785" s="215"/>
      <c r="AS2785" s="215"/>
      <c r="AT2785" s="215"/>
      <c r="AU2785" s="215"/>
      <c r="AV2785" s="215"/>
      <c r="AW2785" s="215"/>
      <c r="AX2785" s="215"/>
      <c r="AY2785" s="215"/>
      <c r="AZ2785" s="215"/>
      <c r="BA2785" s="215"/>
      <c r="BB2785" s="215"/>
      <c r="BC2785" s="215"/>
      <c r="BD2785" s="85" t="n">
        <f aca="false">SUM(AC2785:BC2785)</f>
        <v>0</v>
      </c>
      <c r="BE2785" s="111" t="n">
        <f aca="false">IF((G2785+I2785+O2785-H2785-BD2785)&gt;=0,G2785+I2785+O2785-H2785-BD2785,0)</f>
        <v>0</v>
      </c>
      <c r="BF2785" s="112" t="n">
        <f aca="false">IF((H2785-I2785-O2785-G2785+BD2785)&gt;=0,H2785-I2785-O2785-G2785+BD2785,0)</f>
        <v>216</v>
      </c>
      <c r="BG2785" s="102"/>
      <c r="BH2785" s="103"/>
      <c r="BI2785" s="90"/>
      <c r="BJ2785" s="91" t="n">
        <v>-216</v>
      </c>
      <c r="BK2785" s="91" t="n">
        <f aca="false">BJ2785-BD2785+O2785</f>
        <v>-216</v>
      </c>
      <c r="BL2785" s="104"/>
    </row>
    <row r="2786" s="105" customFormat="true" ht="15" hidden="false" customHeight="false" outlineLevel="0" collapsed="false">
      <c r="A2786" s="207" t="n">
        <v>2780</v>
      </c>
      <c r="B2786" s="94" t="n">
        <v>43556</v>
      </c>
      <c r="C2786" s="95"/>
      <c r="D2786" s="96"/>
      <c r="E2786" s="74" t="n">
        <v>20</v>
      </c>
      <c r="F2786" s="97" t="s">
        <v>2099</v>
      </c>
      <c r="G2786" s="98" t="n">
        <v>20</v>
      </c>
      <c r="H2786" s="98" t="n">
        <v>0</v>
      </c>
      <c r="I2786" s="208"/>
      <c r="J2786" s="208"/>
      <c r="K2786" s="208"/>
      <c r="L2786" s="208"/>
      <c r="M2786" s="208"/>
      <c r="N2786" s="209" t="n">
        <v>20</v>
      </c>
      <c r="O2786" s="79" t="n">
        <f aca="false">SUM(J2786:N2786)</f>
        <v>20</v>
      </c>
      <c r="P2786" s="210"/>
      <c r="Q2786" s="210"/>
      <c r="R2786" s="210"/>
      <c r="S2786" s="210"/>
      <c r="T2786" s="210"/>
      <c r="U2786" s="210"/>
      <c r="V2786" s="210"/>
      <c r="W2786" s="210"/>
      <c r="X2786" s="210"/>
      <c r="Y2786" s="210"/>
      <c r="Z2786" s="210"/>
      <c r="AA2786" s="211"/>
      <c r="AB2786" s="212"/>
      <c r="AC2786" s="213"/>
      <c r="AD2786" s="214" t="n">
        <v>100</v>
      </c>
      <c r="AE2786" s="215"/>
      <c r="AF2786" s="215"/>
      <c r="AG2786" s="215"/>
      <c r="AH2786" s="215"/>
      <c r="AI2786" s="215"/>
      <c r="AJ2786" s="215"/>
      <c r="AK2786" s="215"/>
      <c r="AL2786" s="215"/>
      <c r="AM2786" s="215"/>
      <c r="AN2786" s="209"/>
      <c r="AO2786" s="215"/>
      <c r="AP2786" s="215"/>
      <c r="AQ2786" s="215"/>
      <c r="AR2786" s="215"/>
      <c r="AS2786" s="215"/>
      <c r="AT2786" s="215"/>
      <c r="AU2786" s="215"/>
      <c r="AV2786" s="215"/>
      <c r="AW2786" s="215"/>
      <c r="AX2786" s="215"/>
      <c r="AY2786" s="215"/>
      <c r="AZ2786" s="215"/>
      <c r="BA2786" s="215"/>
      <c r="BB2786" s="215"/>
      <c r="BC2786" s="215"/>
      <c r="BD2786" s="85" t="n">
        <f aca="false">SUM(AC2786:BC2786)</f>
        <v>100</v>
      </c>
      <c r="BE2786" s="111" t="n">
        <f aca="false">IF((G2786+I2786+O2786-H2786-BD2786)&gt;=0,G2786+I2786+O2786-H2786-BD2786,0)</f>
        <v>0</v>
      </c>
      <c r="BF2786" s="112" t="n">
        <f aca="false">IF((H2786-I2786-O2786-G2786+BD2786)&gt;=0,H2786-I2786-O2786-G2786+BD2786,0)</f>
        <v>60</v>
      </c>
      <c r="BG2786" s="102"/>
      <c r="BH2786" s="103"/>
      <c r="BI2786" s="90" t="s">
        <v>125</v>
      </c>
      <c r="BJ2786" s="91" t="n">
        <v>20</v>
      </c>
      <c r="BK2786" s="91" t="n">
        <f aca="false">BJ2786-BD2786+O2786</f>
        <v>-60</v>
      </c>
      <c r="BL2786" s="104"/>
    </row>
    <row r="2787" s="105" customFormat="true" ht="15" hidden="false" customHeight="false" outlineLevel="0" collapsed="false">
      <c r="A2787" s="207" t="n">
        <v>2781</v>
      </c>
      <c r="B2787" s="94" t="n">
        <v>43556</v>
      </c>
      <c r="C2787" s="95"/>
      <c r="D2787" s="96"/>
      <c r="E2787" s="74" t="n">
        <v>72</v>
      </c>
      <c r="F2787" s="97" t="s">
        <v>2100</v>
      </c>
      <c r="G2787" s="98" t="n">
        <v>360</v>
      </c>
      <c r="H2787" s="98" t="n">
        <v>0</v>
      </c>
      <c r="I2787" s="208"/>
      <c r="J2787" s="208"/>
      <c r="K2787" s="208"/>
      <c r="L2787" s="208"/>
      <c r="M2787" s="208"/>
      <c r="N2787" s="209"/>
      <c r="O2787" s="79" t="n">
        <f aca="false">SUM(J2787:N2787)</f>
        <v>0</v>
      </c>
      <c r="P2787" s="210"/>
      <c r="Q2787" s="210"/>
      <c r="R2787" s="210"/>
      <c r="S2787" s="210"/>
      <c r="T2787" s="210"/>
      <c r="U2787" s="210"/>
      <c r="V2787" s="210"/>
      <c r="W2787" s="210"/>
      <c r="X2787" s="210"/>
      <c r="Y2787" s="210"/>
      <c r="Z2787" s="210"/>
      <c r="AA2787" s="211"/>
      <c r="AB2787" s="212"/>
      <c r="AC2787" s="213"/>
      <c r="AD2787" s="214"/>
      <c r="AE2787" s="215"/>
      <c r="AF2787" s="215"/>
      <c r="AG2787" s="215"/>
      <c r="AH2787" s="215"/>
      <c r="AI2787" s="215"/>
      <c r="AJ2787" s="215"/>
      <c r="AK2787" s="215"/>
      <c r="AL2787" s="215"/>
      <c r="AM2787" s="215"/>
      <c r="AN2787" s="209"/>
      <c r="AO2787" s="215"/>
      <c r="AP2787" s="215"/>
      <c r="AQ2787" s="215"/>
      <c r="AR2787" s="215"/>
      <c r="AS2787" s="215"/>
      <c r="AT2787" s="215"/>
      <c r="AU2787" s="215"/>
      <c r="AV2787" s="215"/>
      <c r="AW2787" s="215"/>
      <c r="AX2787" s="215"/>
      <c r="AY2787" s="215"/>
      <c r="AZ2787" s="215"/>
      <c r="BA2787" s="215"/>
      <c r="BB2787" s="215"/>
      <c r="BC2787" s="215"/>
      <c r="BD2787" s="85" t="n">
        <f aca="false">SUM(AC2787:BC2787)</f>
        <v>0</v>
      </c>
      <c r="BE2787" s="111" t="n">
        <f aca="false">IF((G2787+I2787+O2787-H2787-BD2787)&gt;=0,G2787+I2787+O2787-H2787-BD2787,0)</f>
        <v>360</v>
      </c>
      <c r="BF2787" s="112" t="n">
        <f aca="false">IF((H2787-I2787-O2787-G2787+BD2787)&gt;=0,H2787-I2787-O2787-G2787+BD2787,0)</f>
        <v>0</v>
      </c>
      <c r="BG2787" s="102"/>
      <c r="BH2787" s="103"/>
      <c r="BI2787" s="90"/>
      <c r="BJ2787" s="91" t="n">
        <v>360</v>
      </c>
      <c r="BK2787" s="91" t="n">
        <f aca="false">BJ2787-BD2787+O2787</f>
        <v>360</v>
      </c>
      <c r="BL2787" s="104"/>
    </row>
    <row r="2788" s="105" customFormat="true" ht="15" hidden="false" customHeight="false" outlineLevel="0" collapsed="false">
      <c r="A2788" s="207" t="n">
        <v>2782</v>
      </c>
      <c r="B2788" s="94" t="n">
        <v>43556</v>
      </c>
      <c r="C2788" s="95"/>
      <c r="D2788" s="96"/>
      <c r="E2788" s="74" t="n">
        <v>72</v>
      </c>
      <c r="F2788" s="97" t="s">
        <v>2101</v>
      </c>
      <c r="G2788" s="98" t="n">
        <v>288</v>
      </c>
      <c r="H2788" s="98" t="n">
        <v>0</v>
      </c>
      <c r="I2788" s="208"/>
      <c r="J2788" s="208"/>
      <c r="K2788" s="208"/>
      <c r="L2788" s="208"/>
      <c r="M2788" s="208"/>
      <c r="N2788" s="209" t="n">
        <v>72</v>
      </c>
      <c r="O2788" s="79" t="n">
        <f aca="false">SUM(J2788:N2788)</f>
        <v>72</v>
      </c>
      <c r="P2788" s="210"/>
      <c r="Q2788" s="210"/>
      <c r="R2788" s="210"/>
      <c r="S2788" s="210"/>
      <c r="T2788" s="210"/>
      <c r="U2788" s="210"/>
      <c r="V2788" s="210"/>
      <c r="W2788" s="210"/>
      <c r="X2788" s="210"/>
      <c r="Y2788" s="210"/>
      <c r="Z2788" s="210"/>
      <c r="AA2788" s="211"/>
      <c r="AB2788" s="212"/>
      <c r="AC2788" s="213"/>
      <c r="AD2788" s="214"/>
      <c r="AE2788" s="215"/>
      <c r="AF2788" s="215"/>
      <c r="AG2788" s="215"/>
      <c r="AH2788" s="215"/>
      <c r="AI2788" s="215"/>
      <c r="AJ2788" s="215"/>
      <c r="AK2788" s="215"/>
      <c r="AL2788" s="215"/>
      <c r="AM2788" s="215" t="n">
        <v>450</v>
      </c>
      <c r="AN2788" s="209"/>
      <c r="AO2788" s="215"/>
      <c r="AP2788" s="215"/>
      <c r="AQ2788" s="215"/>
      <c r="AR2788" s="215"/>
      <c r="AS2788" s="215"/>
      <c r="AT2788" s="215"/>
      <c r="AU2788" s="215"/>
      <c r="AV2788" s="215"/>
      <c r="AW2788" s="215"/>
      <c r="AX2788" s="215"/>
      <c r="AY2788" s="215"/>
      <c r="AZ2788" s="215"/>
      <c r="BA2788" s="215"/>
      <c r="BB2788" s="215"/>
      <c r="BC2788" s="215"/>
      <c r="BD2788" s="85" t="n">
        <f aca="false">SUM(AC2788:BC2788)</f>
        <v>450</v>
      </c>
      <c r="BE2788" s="111" t="n">
        <f aca="false">IF((G2788+I2788+O2788-H2788-BD2788)&gt;=0,G2788+I2788+O2788-H2788-BD2788,0)</f>
        <v>0</v>
      </c>
      <c r="BF2788" s="112" t="n">
        <f aca="false">IF((H2788-I2788-O2788-G2788+BD2788)&gt;=0,H2788-I2788-O2788-G2788+BD2788,0)</f>
        <v>90</v>
      </c>
      <c r="BG2788" s="102"/>
      <c r="BH2788" s="103"/>
      <c r="BI2788" s="90" t="s">
        <v>924</v>
      </c>
      <c r="BJ2788" s="91" t="n">
        <v>288</v>
      </c>
      <c r="BK2788" s="91" t="n">
        <f aca="false">BJ2788-BD2788+O2788</f>
        <v>-90</v>
      </c>
      <c r="BL2788" s="104"/>
    </row>
    <row r="2789" s="105" customFormat="true" ht="15" hidden="false" customHeight="false" outlineLevel="0" collapsed="false">
      <c r="A2789" s="207" t="n">
        <v>2783</v>
      </c>
      <c r="B2789" s="94" t="n">
        <v>43556</v>
      </c>
      <c r="C2789" s="95"/>
      <c r="D2789" s="96"/>
      <c r="E2789" s="74" t="n">
        <v>20</v>
      </c>
      <c r="F2789" s="97" t="s">
        <v>2102</v>
      </c>
      <c r="G2789" s="98" t="n">
        <v>0</v>
      </c>
      <c r="H2789" s="98" t="n">
        <v>60</v>
      </c>
      <c r="I2789" s="208"/>
      <c r="J2789" s="208"/>
      <c r="K2789" s="208"/>
      <c r="L2789" s="208"/>
      <c r="M2789" s="208"/>
      <c r="N2789" s="209"/>
      <c r="O2789" s="79" t="n">
        <f aca="false">SUM(J2789:N2789)</f>
        <v>0</v>
      </c>
      <c r="P2789" s="210"/>
      <c r="Q2789" s="210"/>
      <c r="R2789" s="210"/>
      <c r="S2789" s="210"/>
      <c r="T2789" s="210"/>
      <c r="U2789" s="210"/>
      <c r="V2789" s="210"/>
      <c r="W2789" s="210"/>
      <c r="X2789" s="210"/>
      <c r="Y2789" s="210"/>
      <c r="Z2789" s="210"/>
      <c r="AA2789" s="211"/>
      <c r="AB2789" s="212"/>
      <c r="AC2789" s="213"/>
      <c r="AD2789" s="214"/>
      <c r="AE2789" s="215"/>
      <c r="AF2789" s="215"/>
      <c r="AG2789" s="215"/>
      <c r="AH2789" s="215"/>
      <c r="AI2789" s="215"/>
      <c r="AJ2789" s="215"/>
      <c r="AK2789" s="215"/>
      <c r="AL2789" s="215"/>
      <c r="AM2789" s="215"/>
      <c r="AN2789" s="209"/>
      <c r="AO2789" s="215"/>
      <c r="AP2789" s="215"/>
      <c r="AQ2789" s="215"/>
      <c r="AR2789" s="215"/>
      <c r="AS2789" s="215"/>
      <c r="AT2789" s="215"/>
      <c r="AU2789" s="215"/>
      <c r="AV2789" s="215"/>
      <c r="AW2789" s="215"/>
      <c r="AX2789" s="215"/>
      <c r="AY2789" s="215"/>
      <c r="AZ2789" s="215"/>
      <c r="BA2789" s="215"/>
      <c r="BB2789" s="215"/>
      <c r="BC2789" s="215"/>
      <c r="BD2789" s="85" t="n">
        <f aca="false">SUM(AC2789:BC2789)</f>
        <v>0</v>
      </c>
      <c r="BE2789" s="111" t="n">
        <f aca="false">IF((G2789+I2789+O2789-H2789-BD2789)&gt;=0,G2789+I2789+O2789-H2789-BD2789,0)</f>
        <v>0</v>
      </c>
      <c r="BF2789" s="112" t="n">
        <f aca="false">IF((H2789-I2789-O2789-G2789+BD2789)&gt;=0,H2789-I2789-O2789-G2789+BD2789,0)</f>
        <v>60</v>
      </c>
      <c r="BG2789" s="102"/>
      <c r="BH2789" s="103"/>
      <c r="BI2789" s="90"/>
      <c r="BJ2789" s="91" t="n">
        <v>-60</v>
      </c>
      <c r="BK2789" s="91" t="n">
        <f aca="false">BJ2789-BD2789+O2789</f>
        <v>-60</v>
      </c>
      <c r="BL2789" s="104"/>
    </row>
    <row r="2790" s="105" customFormat="true" ht="15" hidden="false" customHeight="false" outlineLevel="0" collapsed="false">
      <c r="A2790" s="207" t="n">
        <v>2784</v>
      </c>
      <c r="B2790" s="94" t="n">
        <v>43556</v>
      </c>
      <c r="C2790" s="95"/>
      <c r="D2790" s="96"/>
      <c r="E2790" s="74" t="n">
        <v>20</v>
      </c>
      <c r="F2790" s="97"/>
      <c r="G2790" s="98" t="n">
        <v>20</v>
      </c>
      <c r="H2790" s="98" t="n">
        <v>0</v>
      </c>
      <c r="I2790" s="208" t="n">
        <v>20</v>
      </c>
      <c r="J2790" s="208"/>
      <c r="K2790" s="208"/>
      <c r="L2790" s="208"/>
      <c r="M2790" s="208"/>
      <c r="N2790" s="209" t="n">
        <v>20</v>
      </c>
      <c r="O2790" s="79" t="n">
        <f aca="false">SUM(J2790:N2790)</f>
        <v>20</v>
      </c>
      <c r="P2790" s="210"/>
      <c r="Q2790" s="210"/>
      <c r="R2790" s="210"/>
      <c r="S2790" s="210"/>
      <c r="T2790" s="210"/>
      <c r="U2790" s="210"/>
      <c r="V2790" s="210"/>
      <c r="W2790" s="210"/>
      <c r="X2790" s="210"/>
      <c r="Y2790" s="210"/>
      <c r="Z2790" s="210"/>
      <c r="AA2790" s="211"/>
      <c r="AB2790" s="212"/>
      <c r="AC2790" s="213"/>
      <c r="AD2790" s="214"/>
      <c r="AE2790" s="215"/>
      <c r="AF2790" s="215"/>
      <c r="AG2790" s="215"/>
      <c r="AH2790" s="215"/>
      <c r="AI2790" s="215"/>
      <c r="AJ2790" s="215"/>
      <c r="AK2790" s="215"/>
      <c r="AL2790" s="215" t="n">
        <v>40</v>
      </c>
      <c r="AM2790" s="215"/>
      <c r="AN2790" s="209"/>
      <c r="AO2790" s="215"/>
      <c r="AP2790" s="215"/>
      <c r="AQ2790" s="215"/>
      <c r="AR2790" s="215"/>
      <c r="AS2790" s="215"/>
      <c r="AT2790" s="215"/>
      <c r="AU2790" s="215"/>
      <c r="AV2790" s="215"/>
      <c r="AW2790" s="215"/>
      <c r="AX2790" s="215"/>
      <c r="AY2790" s="215"/>
      <c r="AZ2790" s="215"/>
      <c r="BA2790" s="215"/>
      <c r="BB2790" s="215"/>
      <c r="BC2790" s="215"/>
      <c r="BD2790" s="85" t="n">
        <f aca="false">SUM(AC2790:BC2790)</f>
        <v>40</v>
      </c>
      <c r="BE2790" s="111" t="n">
        <f aca="false">IF((G2790+I2790+O2790-H2790-BD2790)&gt;=0,G2790+I2790+O2790-H2790-BD2790,0)</f>
        <v>20</v>
      </c>
      <c r="BF2790" s="112" t="n">
        <f aca="false">IF((H2790-I2790-O2790-G2790+BD2790)&gt;=0,H2790-I2790-O2790-G2790+BD2790,0)</f>
        <v>0</v>
      </c>
      <c r="BG2790" s="102"/>
      <c r="BH2790" s="103"/>
      <c r="BI2790" s="90" t="s">
        <v>52</v>
      </c>
      <c r="BJ2790" s="91" t="n">
        <v>40</v>
      </c>
      <c r="BK2790" s="91" t="n">
        <f aca="false">BJ2790-BD2790+O2790</f>
        <v>20</v>
      </c>
      <c r="BL2790" s="104"/>
    </row>
    <row r="2791" s="105" customFormat="true" ht="15" hidden="false" customHeight="false" outlineLevel="0" collapsed="false">
      <c r="A2791" s="207" t="n">
        <v>2785</v>
      </c>
      <c r="B2791" s="94" t="n">
        <v>43556</v>
      </c>
      <c r="C2791" s="95"/>
      <c r="D2791" s="96"/>
      <c r="E2791" s="74" t="n">
        <v>72</v>
      </c>
      <c r="F2791" s="97" t="s">
        <v>2103</v>
      </c>
      <c r="G2791" s="98" t="n">
        <v>0</v>
      </c>
      <c r="H2791" s="98" t="n">
        <v>144</v>
      </c>
      <c r="I2791" s="208"/>
      <c r="J2791" s="208"/>
      <c r="K2791" s="208"/>
      <c r="L2791" s="208"/>
      <c r="M2791" s="208"/>
      <c r="N2791" s="209"/>
      <c r="O2791" s="79" t="n">
        <f aca="false">SUM(J2791:N2791)</f>
        <v>0</v>
      </c>
      <c r="P2791" s="210"/>
      <c r="Q2791" s="210"/>
      <c r="R2791" s="210"/>
      <c r="S2791" s="210"/>
      <c r="T2791" s="210"/>
      <c r="U2791" s="210"/>
      <c r="V2791" s="210"/>
      <c r="W2791" s="210"/>
      <c r="X2791" s="210"/>
      <c r="Y2791" s="210"/>
      <c r="Z2791" s="210"/>
      <c r="AA2791" s="211"/>
      <c r="AB2791" s="212"/>
      <c r="AC2791" s="213"/>
      <c r="AD2791" s="214"/>
      <c r="AE2791" s="215"/>
      <c r="AF2791" s="215"/>
      <c r="AG2791" s="215"/>
      <c r="AH2791" s="215"/>
      <c r="AI2791" s="215"/>
      <c r="AJ2791" s="215"/>
      <c r="AK2791" s="215"/>
      <c r="AL2791" s="215"/>
      <c r="AM2791" s="215"/>
      <c r="AN2791" s="209"/>
      <c r="AO2791" s="215"/>
      <c r="AP2791" s="215"/>
      <c r="AQ2791" s="215"/>
      <c r="AR2791" s="215"/>
      <c r="AS2791" s="215"/>
      <c r="AT2791" s="215"/>
      <c r="AU2791" s="215"/>
      <c r="AV2791" s="215"/>
      <c r="AW2791" s="215"/>
      <c r="AX2791" s="215"/>
      <c r="AY2791" s="215"/>
      <c r="AZ2791" s="215"/>
      <c r="BA2791" s="215"/>
      <c r="BB2791" s="215"/>
      <c r="BC2791" s="215"/>
      <c r="BD2791" s="85" t="n">
        <f aca="false">SUM(AC2791:BC2791)</f>
        <v>0</v>
      </c>
      <c r="BE2791" s="111" t="n">
        <f aca="false">IF((G2791+I2791+O2791-H2791-BD2791)&gt;=0,G2791+I2791+O2791-H2791-BD2791,0)</f>
        <v>0</v>
      </c>
      <c r="BF2791" s="112" t="n">
        <f aca="false">IF((H2791-I2791-O2791-G2791+BD2791)&gt;=0,H2791-I2791-O2791-G2791+BD2791,0)</f>
        <v>144</v>
      </c>
      <c r="BG2791" s="102"/>
      <c r="BH2791" s="103"/>
      <c r="BI2791" s="90"/>
      <c r="BJ2791" s="91" t="n">
        <v>-144</v>
      </c>
      <c r="BK2791" s="91" t="n">
        <f aca="false">BJ2791-BD2791+O2791</f>
        <v>-144</v>
      </c>
      <c r="BL2791" s="104"/>
    </row>
    <row r="2792" s="105" customFormat="true" ht="15" hidden="false" customHeight="false" outlineLevel="0" collapsed="false">
      <c r="A2792" s="207" t="n">
        <v>2786</v>
      </c>
      <c r="B2792" s="94" t="n">
        <v>43556</v>
      </c>
      <c r="C2792" s="95"/>
      <c r="D2792" s="96"/>
      <c r="E2792" s="74" t="n">
        <v>72</v>
      </c>
      <c r="F2792" s="97"/>
      <c r="G2792" s="98" t="n">
        <v>216</v>
      </c>
      <c r="H2792" s="98" t="n">
        <v>0</v>
      </c>
      <c r="I2792" s="208"/>
      <c r="J2792" s="208"/>
      <c r="K2792" s="208"/>
      <c r="L2792" s="208"/>
      <c r="M2792" s="208"/>
      <c r="N2792" s="209"/>
      <c r="O2792" s="79" t="n">
        <f aca="false">SUM(J2792:N2792)</f>
        <v>0</v>
      </c>
      <c r="P2792" s="210"/>
      <c r="Q2792" s="210"/>
      <c r="R2792" s="210"/>
      <c r="S2792" s="210"/>
      <c r="T2792" s="210"/>
      <c r="U2792" s="210"/>
      <c r="V2792" s="210"/>
      <c r="W2792" s="210"/>
      <c r="X2792" s="210"/>
      <c r="Y2792" s="210"/>
      <c r="Z2792" s="210"/>
      <c r="AA2792" s="211"/>
      <c r="AB2792" s="212"/>
      <c r="AC2792" s="213"/>
      <c r="AD2792" s="214"/>
      <c r="AE2792" s="215"/>
      <c r="AF2792" s="215"/>
      <c r="AG2792" s="215"/>
      <c r="AH2792" s="215"/>
      <c r="AI2792" s="215"/>
      <c r="AJ2792" s="215"/>
      <c r="AK2792" s="215"/>
      <c r="AL2792" s="215"/>
      <c r="AM2792" s="215"/>
      <c r="AN2792" s="209"/>
      <c r="AO2792" s="215"/>
      <c r="AP2792" s="215"/>
      <c r="AQ2792" s="215"/>
      <c r="AR2792" s="215"/>
      <c r="AS2792" s="215"/>
      <c r="AT2792" s="215"/>
      <c r="AU2792" s="215"/>
      <c r="AV2792" s="215"/>
      <c r="AW2792" s="215"/>
      <c r="AX2792" s="215"/>
      <c r="AY2792" s="215"/>
      <c r="AZ2792" s="215"/>
      <c r="BA2792" s="215"/>
      <c r="BB2792" s="215"/>
      <c r="BC2792" s="215"/>
      <c r="BD2792" s="85" t="n">
        <f aca="false">SUM(AC2792:BC2792)</f>
        <v>0</v>
      </c>
      <c r="BE2792" s="111" t="n">
        <f aca="false">IF((G2792+I2792+O2792-H2792-BD2792)&gt;=0,G2792+I2792+O2792-H2792-BD2792,0)</f>
        <v>216</v>
      </c>
      <c r="BF2792" s="112" t="n">
        <f aca="false">IF((H2792-I2792-O2792-G2792+BD2792)&gt;=0,H2792-I2792-O2792-G2792+BD2792,0)</f>
        <v>0</v>
      </c>
      <c r="BG2792" s="102"/>
      <c r="BH2792" s="103"/>
      <c r="BI2792" s="90"/>
      <c r="BJ2792" s="91" t="n">
        <v>216</v>
      </c>
      <c r="BK2792" s="91" t="n">
        <f aca="false">BJ2792-BD2792+O2792</f>
        <v>216</v>
      </c>
      <c r="BL2792" s="104"/>
    </row>
    <row r="2793" s="105" customFormat="true" ht="15" hidden="false" customHeight="false" outlineLevel="0" collapsed="false">
      <c r="A2793" s="207" t="n">
        <v>2787</v>
      </c>
      <c r="B2793" s="94" t="n">
        <v>43556</v>
      </c>
      <c r="C2793" s="95"/>
      <c r="D2793" s="96"/>
      <c r="E2793" s="74" t="n">
        <v>72</v>
      </c>
      <c r="F2793" s="97" t="s">
        <v>2104</v>
      </c>
      <c r="G2793" s="98" t="n">
        <v>0</v>
      </c>
      <c r="H2793" s="98" t="n">
        <v>0</v>
      </c>
      <c r="I2793" s="208"/>
      <c r="J2793" s="208"/>
      <c r="K2793" s="208"/>
      <c r="L2793" s="208"/>
      <c r="M2793" s="208"/>
      <c r="N2793" s="209"/>
      <c r="O2793" s="79" t="n">
        <f aca="false">SUM(J2793:N2793)</f>
        <v>0</v>
      </c>
      <c r="P2793" s="210"/>
      <c r="Q2793" s="210"/>
      <c r="R2793" s="210"/>
      <c r="S2793" s="210"/>
      <c r="T2793" s="210"/>
      <c r="U2793" s="210"/>
      <c r="V2793" s="210"/>
      <c r="W2793" s="210"/>
      <c r="X2793" s="210"/>
      <c r="Y2793" s="210"/>
      <c r="Z2793" s="210"/>
      <c r="AA2793" s="211"/>
      <c r="AB2793" s="212"/>
      <c r="AC2793" s="213"/>
      <c r="AD2793" s="214"/>
      <c r="AE2793" s="215"/>
      <c r="AF2793" s="215"/>
      <c r="AG2793" s="215"/>
      <c r="AH2793" s="215"/>
      <c r="AI2793" s="215"/>
      <c r="AJ2793" s="215"/>
      <c r="AK2793" s="215"/>
      <c r="AL2793" s="215"/>
      <c r="AM2793" s="215"/>
      <c r="AN2793" s="209"/>
      <c r="AO2793" s="215"/>
      <c r="AP2793" s="215"/>
      <c r="AQ2793" s="215"/>
      <c r="AR2793" s="215"/>
      <c r="AS2793" s="215"/>
      <c r="AT2793" s="215"/>
      <c r="AU2793" s="215"/>
      <c r="AV2793" s="215"/>
      <c r="AW2793" s="215"/>
      <c r="AX2793" s="215"/>
      <c r="AY2793" s="215"/>
      <c r="AZ2793" s="215"/>
      <c r="BA2793" s="215"/>
      <c r="BB2793" s="215"/>
      <c r="BC2793" s="215"/>
      <c r="BD2793" s="85" t="n">
        <f aca="false">SUM(AC2793:BC2793)</f>
        <v>0</v>
      </c>
      <c r="BE2793" s="111" t="n">
        <f aca="false">IF((G2793+I2793+O2793-H2793-BD2793)&gt;=0,G2793+I2793+O2793-H2793-BD2793,0)</f>
        <v>0</v>
      </c>
      <c r="BF2793" s="112" t="n">
        <f aca="false">IF((H2793-I2793-O2793-G2793+BD2793)&gt;=0,H2793-I2793-O2793-G2793+BD2793,0)</f>
        <v>0</v>
      </c>
      <c r="BG2793" s="102"/>
      <c r="BH2793" s="103" t="n">
        <v>43678</v>
      </c>
      <c r="BI2793" s="90"/>
      <c r="BJ2793" s="91" t="n">
        <v>0</v>
      </c>
      <c r="BK2793" s="91" t="n">
        <f aca="false">BJ2793-BD2793+O2793</f>
        <v>0</v>
      </c>
      <c r="BL2793" s="104"/>
    </row>
    <row r="2794" s="105" customFormat="true" ht="15" hidden="false" customHeight="false" outlineLevel="0" collapsed="false">
      <c r="A2794" s="207" t="n">
        <v>2788</v>
      </c>
      <c r="B2794" s="94" t="n">
        <v>43556</v>
      </c>
      <c r="C2794" s="95"/>
      <c r="D2794" s="96"/>
      <c r="E2794" s="74" t="n">
        <v>20</v>
      </c>
      <c r="F2794" s="97" t="s">
        <v>2105</v>
      </c>
      <c r="G2794" s="98" t="n">
        <v>0</v>
      </c>
      <c r="H2794" s="98" t="n">
        <v>180</v>
      </c>
      <c r="I2794" s="208"/>
      <c r="J2794" s="208"/>
      <c r="K2794" s="208"/>
      <c r="L2794" s="208"/>
      <c r="M2794" s="208"/>
      <c r="N2794" s="209"/>
      <c r="O2794" s="79" t="n">
        <f aca="false">SUM(J2794:N2794)</f>
        <v>0</v>
      </c>
      <c r="P2794" s="210"/>
      <c r="Q2794" s="210"/>
      <c r="R2794" s="210"/>
      <c r="S2794" s="210"/>
      <c r="T2794" s="210"/>
      <c r="U2794" s="210"/>
      <c r="V2794" s="210"/>
      <c r="W2794" s="210"/>
      <c r="X2794" s="210"/>
      <c r="Y2794" s="210"/>
      <c r="Z2794" s="210"/>
      <c r="AA2794" s="211"/>
      <c r="AB2794" s="212"/>
      <c r="AC2794" s="213"/>
      <c r="AD2794" s="214"/>
      <c r="AE2794" s="215"/>
      <c r="AF2794" s="215"/>
      <c r="AG2794" s="215"/>
      <c r="AH2794" s="215"/>
      <c r="AI2794" s="215"/>
      <c r="AJ2794" s="215"/>
      <c r="AK2794" s="215"/>
      <c r="AL2794" s="215"/>
      <c r="AM2794" s="215"/>
      <c r="AN2794" s="209"/>
      <c r="AO2794" s="215"/>
      <c r="AP2794" s="215"/>
      <c r="AQ2794" s="215"/>
      <c r="AR2794" s="215"/>
      <c r="AS2794" s="215"/>
      <c r="AT2794" s="215"/>
      <c r="AU2794" s="215"/>
      <c r="AV2794" s="215"/>
      <c r="AW2794" s="215"/>
      <c r="AX2794" s="215"/>
      <c r="AY2794" s="215"/>
      <c r="AZ2794" s="215"/>
      <c r="BA2794" s="215"/>
      <c r="BB2794" s="215"/>
      <c r="BC2794" s="215"/>
      <c r="BD2794" s="85" t="n">
        <f aca="false">SUM(AC2794:BC2794)</f>
        <v>0</v>
      </c>
      <c r="BE2794" s="111" t="n">
        <f aca="false">IF((G2794+I2794+O2794-H2794-BD2794)&gt;=0,G2794+I2794+O2794-H2794-BD2794,0)</f>
        <v>0</v>
      </c>
      <c r="BF2794" s="112" t="n">
        <f aca="false">IF((H2794-I2794-O2794-G2794+BD2794)&gt;=0,H2794-I2794-O2794-G2794+BD2794,0)</f>
        <v>180</v>
      </c>
      <c r="BG2794" s="102"/>
      <c r="BH2794" s="103"/>
      <c r="BI2794" s="90"/>
      <c r="BJ2794" s="91" t="n">
        <v>-180</v>
      </c>
      <c r="BK2794" s="91" t="n">
        <f aca="false">BJ2794-BD2794+O2794</f>
        <v>-180</v>
      </c>
      <c r="BL2794" s="104"/>
    </row>
    <row r="2795" s="105" customFormat="true" ht="15" hidden="false" customHeight="false" outlineLevel="0" collapsed="false">
      <c r="A2795" s="207" t="n">
        <v>2789</v>
      </c>
      <c r="B2795" s="94" t="n">
        <v>43556</v>
      </c>
      <c r="C2795" s="95"/>
      <c r="D2795" s="96"/>
      <c r="E2795" s="74" t="n">
        <v>72</v>
      </c>
      <c r="F2795" s="97" t="s">
        <v>2106</v>
      </c>
      <c r="G2795" s="98" t="n">
        <v>216</v>
      </c>
      <c r="H2795" s="98" t="n">
        <v>0</v>
      </c>
      <c r="I2795" s="208"/>
      <c r="J2795" s="208"/>
      <c r="K2795" s="208"/>
      <c r="L2795" s="208"/>
      <c r="M2795" s="208"/>
      <c r="N2795" s="209"/>
      <c r="O2795" s="79" t="n">
        <f aca="false">SUM(J2795:N2795)</f>
        <v>0</v>
      </c>
      <c r="P2795" s="210"/>
      <c r="Q2795" s="210"/>
      <c r="R2795" s="210"/>
      <c r="S2795" s="210"/>
      <c r="T2795" s="210"/>
      <c r="U2795" s="210"/>
      <c r="V2795" s="210"/>
      <c r="W2795" s="210"/>
      <c r="X2795" s="210"/>
      <c r="Y2795" s="210"/>
      <c r="Z2795" s="210"/>
      <c r="AA2795" s="211"/>
      <c r="AB2795" s="212"/>
      <c r="AC2795" s="213"/>
      <c r="AD2795" s="214"/>
      <c r="AE2795" s="215"/>
      <c r="AF2795" s="215"/>
      <c r="AG2795" s="215"/>
      <c r="AH2795" s="215"/>
      <c r="AI2795" s="215"/>
      <c r="AJ2795" s="215"/>
      <c r="AK2795" s="215"/>
      <c r="AL2795" s="215"/>
      <c r="AM2795" s="215"/>
      <c r="AN2795" s="209"/>
      <c r="AO2795" s="215"/>
      <c r="AP2795" s="215"/>
      <c r="AQ2795" s="215"/>
      <c r="AR2795" s="215"/>
      <c r="AS2795" s="215"/>
      <c r="AT2795" s="215"/>
      <c r="AU2795" s="215"/>
      <c r="AV2795" s="215"/>
      <c r="AW2795" s="215"/>
      <c r="AX2795" s="215"/>
      <c r="AY2795" s="215"/>
      <c r="AZ2795" s="215"/>
      <c r="BA2795" s="215"/>
      <c r="BB2795" s="215"/>
      <c r="BC2795" s="215"/>
      <c r="BD2795" s="85" t="n">
        <f aca="false">SUM(AC2795:BC2795)</f>
        <v>0</v>
      </c>
      <c r="BE2795" s="111" t="n">
        <f aca="false">IF((G2795+I2795+O2795-H2795-BD2795)&gt;=0,G2795+I2795+O2795-H2795-BD2795,0)</f>
        <v>216</v>
      </c>
      <c r="BF2795" s="112" t="n">
        <f aca="false">IF((H2795-I2795-O2795-G2795+BD2795)&gt;=0,H2795-I2795-O2795-G2795+BD2795,0)</f>
        <v>0</v>
      </c>
      <c r="BG2795" s="102"/>
      <c r="BH2795" s="103"/>
      <c r="BI2795" s="90"/>
      <c r="BJ2795" s="91" t="n">
        <v>216</v>
      </c>
      <c r="BK2795" s="91" t="n">
        <f aca="false">BJ2795-BD2795+O2795</f>
        <v>216</v>
      </c>
      <c r="BL2795" s="104"/>
    </row>
    <row r="2796" s="105" customFormat="true" ht="15" hidden="false" customHeight="false" outlineLevel="0" collapsed="false">
      <c r="A2796" s="207" t="n">
        <v>2790</v>
      </c>
      <c r="B2796" s="94" t="n">
        <v>43556</v>
      </c>
      <c r="C2796" s="95"/>
      <c r="D2796" s="96"/>
      <c r="E2796" s="74" t="n">
        <v>72</v>
      </c>
      <c r="F2796" s="97" t="s">
        <v>2107</v>
      </c>
      <c r="G2796" s="98" t="n">
        <v>72</v>
      </c>
      <c r="H2796" s="98" t="n">
        <v>0</v>
      </c>
      <c r="I2796" s="208"/>
      <c r="J2796" s="208"/>
      <c r="K2796" s="208"/>
      <c r="L2796" s="208"/>
      <c r="M2796" s="208"/>
      <c r="N2796" s="209"/>
      <c r="O2796" s="79" t="n">
        <f aca="false">SUM(J2796:N2796)</f>
        <v>0</v>
      </c>
      <c r="P2796" s="210"/>
      <c r="Q2796" s="210"/>
      <c r="R2796" s="210"/>
      <c r="S2796" s="210"/>
      <c r="T2796" s="210"/>
      <c r="U2796" s="210"/>
      <c r="V2796" s="210"/>
      <c r="W2796" s="210"/>
      <c r="X2796" s="210"/>
      <c r="Y2796" s="210"/>
      <c r="Z2796" s="210"/>
      <c r="AA2796" s="211"/>
      <c r="AB2796" s="212"/>
      <c r="AC2796" s="213"/>
      <c r="AD2796" s="214"/>
      <c r="AE2796" s="215"/>
      <c r="AF2796" s="215"/>
      <c r="AG2796" s="215"/>
      <c r="AH2796" s="215"/>
      <c r="AI2796" s="215"/>
      <c r="AJ2796" s="215"/>
      <c r="AK2796" s="215"/>
      <c r="AL2796" s="215"/>
      <c r="AM2796" s="215"/>
      <c r="AN2796" s="209"/>
      <c r="AO2796" s="215"/>
      <c r="AP2796" s="215"/>
      <c r="AQ2796" s="215"/>
      <c r="AR2796" s="215"/>
      <c r="AS2796" s="215"/>
      <c r="AT2796" s="215"/>
      <c r="AU2796" s="215"/>
      <c r="AV2796" s="215"/>
      <c r="AW2796" s="215"/>
      <c r="AX2796" s="215"/>
      <c r="AY2796" s="215"/>
      <c r="AZ2796" s="215"/>
      <c r="BA2796" s="215"/>
      <c r="BB2796" s="215"/>
      <c r="BC2796" s="215"/>
      <c r="BD2796" s="85" t="n">
        <f aca="false">SUM(AC2796:BC2796)</f>
        <v>0</v>
      </c>
      <c r="BE2796" s="111" t="n">
        <f aca="false">IF((G2796+I2796+O2796-H2796-BD2796)&gt;=0,G2796+I2796+O2796-H2796-BD2796,0)</f>
        <v>72</v>
      </c>
      <c r="BF2796" s="112" t="n">
        <f aca="false">IF((H2796-I2796-O2796-G2796+BD2796)&gt;=0,H2796-I2796-O2796-G2796+BD2796,0)</f>
        <v>0</v>
      </c>
      <c r="BG2796" s="102"/>
      <c r="BH2796" s="103"/>
      <c r="BI2796" s="90"/>
      <c r="BJ2796" s="91" t="n">
        <v>72</v>
      </c>
      <c r="BK2796" s="91" t="n">
        <f aca="false">BJ2796-BD2796+O2796</f>
        <v>72</v>
      </c>
      <c r="BL2796" s="104"/>
    </row>
    <row r="2797" s="105" customFormat="true" ht="15" hidden="false" customHeight="false" outlineLevel="0" collapsed="false">
      <c r="A2797" s="207" t="n">
        <v>2791</v>
      </c>
      <c r="B2797" s="94" t="n">
        <v>43556</v>
      </c>
      <c r="C2797" s="95"/>
      <c r="D2797" s="96"/>
      <c r="E2797" s="74" t="n">
        <v>72</v>
      </c>
      <c r="F2797" s="97" t="s">
        <v>2108</v>
      </c>
      <c r="G2797" s="98" t="n">
        <v>0</v>
      </c>
      <c r="H2797" s="98" t="n">
        <v>216</v>
      </c>
      <c r="I2797" s="208"/>
      <c r="J2797" s="208"/>
      <c r="K2797" s="208"/>
      <c r="L2797" s="208"/>
      <c r="M2797" s="208"/>
      <c r="N2797" s="209"/>
      <c r="O2797" s="79" t="n">
        <f aca="false">SUM(J2797:N2797)</f>
        <v>0</v>
      </c>
      <c r="P2797" s="210"/>
      <c r="Q2797" s="210"/>
      <c r="R2797" s="210"/>
      <c r="S2797" s="210"/>
      <c r="T2797" s="210"/>
      <c r="U2797" s="210"/>
      <c r="V2797" s="210"/>
      <c r="W2797" s="210"/>
      <c r="X2797" s="210"/>
      <c r="Y2797" s="210"/>
      <c r="Z2797" s="210"/>
      <c r="AA2797" s="211"/>
      <c r="AB2797" s="212"/>
      <c r="AC2797" s="213"/>
      <c r="AD2797" s="214"/>
      <c r="AE2797" s="215"/>
      <c r="AF2797" s="215"/>
      <c r="AG2797" s="215"/>
      <c r="AH2797" s="215"/>
      <c r="AI2797" s="215"/>
      <c r="AJ2797" s="215"/>
      <c r="AK2797" s="215"/>
      <c r="AL2797" s="215"/>
      <c r="AM2797" s="215"/>
      <c r="AN2797" s="209"/>
      <c r="AO2797" s="215"/>
      <c r="AP2797" s="215"/>
      <c r="AQ2797" s="215"/>
      <c r="AR2797" s="215"/>
      <c r="AS2797" s="215"/>
      <c r="AT2797" s="215"/>
      <c r="AU2797" s="215"/>
      <c r="AV2797" s="215"/>
      <c r="AW2797" s="215"/>
      <c r="AX2797" s="215"/>
      <c r="AY2797" s="215"/>
      <c r="AZ2797" s="215"/>
      <c r="BA2797" s="215"/>
      <c r="BB2797" s="215"/>
      <c r="BC2797" s="215"/>
      <c r="BD2797" s="85" t="n">
        <f aca="false">SUM(AC2797:BC2797)</f>
        <v>0</v>
      </c>
      <c r="BE2797" s="111" t="n">
        <f aca="false">IF((G2797+I2797+O2797-H2797-BD2797)&gt;=0,G2797+I2797+O2797-H2797-BD2797,0)</f>
        <v>0</v>
      </c>
      <c r="BF2797" s="112" t="n">
        <f aca="false">IF((H2797-I2797-O2797-G2797+BD2797)&gt;=0,H2797-I2797-O2797-G2797+BD2797,0)</f>
        <v>216</v>
      </c>
      <c r="BG2797" s="102"/>
      <c r="BH2797" s="103"/>
      <c r="BI2797" s="90"/>
      <c r="BJ2797" s="91" t="n">
        <v>-216</v>
      </c>
      <c r="BK2797" s="91" t="n">
        <f aca="false">BJ2797-BD2797+O2797</f>
        <v>-216</v>
      </c>
      <c r="BL2797" s="104"/>
    </row>
    <row r="2798" s="105" customFormat="true" ht="15" hidden="false" customHeight="false" outlineLevel="0" collapsed="false">
      <c r="A2798" s="207" t="n">
        <v>2792</v>
      </c>
      <c r="B2798" s="94" t="n">
        <v>43556</v>
      </c>
      <c r="C2798" s="95"/>
      <c r="D2798" s="96"/>
      <c r="E2798" s="74" t="n">
        <v>72</v>
      </c>
      <c r="F2798" s="97" t="s">
        <v>2109</v>
      </c>
      <c r="G2798" s="98" t="n">
        <v>0</v>
      </c>
      <c r="H2798" s="98" t="n">
        <v>216</v>
      </c>
      <c r="I2798" s="208"/>
      <c r="J2798" s="208"/>
      <c r="K2798" s="208"/>
      <c r="L2798" s="208"/>
      <c r="M2798" s="208"/>
      <c r="N2798" s="209"/>
      <c r="O2798" s="79" t="n">
        <f aca="false">SUM(J2798:N2798)</f>
        <v>0</v>
      </c>
      <c r="P2798" s="210"/>
      <c r="Q2798" s="210"/>
      <c r="R2798" s="210"/>
      <c r="S2798" s="210"/>
      <c r="T2798" s="210"/>
      <c r="U2798" s="210"/>
      <c r="V2798" s="210"/>
      <c r="W2798" s="210"/>
      <c r="X2798" s="210"/>
      <c r="Y2798" s="210"/>
      <c r="Z2798" s="210"/>
      <c r="AA2798" s="211"/>
      <c r="AB2798" s="212"/>
      <c r="AC2798" s="213"/>
      <c r="AD2798" s="214"/>
      <c r="AE2798" s="215"/>
      <c r="AF2798" s="215"/>
      <c r="AG2798" s="215"/>
      <c r="AH2798" s="215"/>
      <c r="AI2798" s="215"/>
      <c r="AJ2798" s="215"/>
      <c r="AK2798" s="215"/>
      <c r="AL2798" s="215"/>
      <c r="AM2798" s="215"/>
      <c r="AN2798" s="209"/>
      <c r="AO2798" s="215"/>
      <c r="AP2798" s="215"/>
      <c r="AQ2798" s="215"/>
      <c r="AR2798" s="215"/>
      <c r="AS2798" s="215"/>
      <c r="AT2798" s="215"/>
      <c r="AU2798" s="215"/>
      <c r="AV2798" s="215"/>
      <c r="AW2798" s="215"/>
      <c r="AX2798" s="215"/>
      <c r="AY2798" s="215"/>
      <c r="AZ2798" s="215"/>
      <c r="BA2798" s="215"/>
      <c r="BB2798" s="215"/>
      <c r="BC2798" s="215"/>
      <c r="BD2798" s="85" t="n">
        <f aca="false">SUM(AC2798:BC2798)</f>
        <v>0</v>
      </c>
      <c r="BE2798" s="111" t="n">
        <f aca="false">IF((G2798+I2798+O2798-H2798-BD2798)&gt;=0,G2798+I2798+O2798-H2798-BD2798,0)</f>
        <v>0</v>
      </c>
      <c r="BF2798" s="112" t="n">
        <f aca="false">IF((H2798-I2798-O2798-G2798+BD2798)&gt;=0,H2798-I2798-O2798-G2798+BD2798,0)</f>
        <v>216</v>
      </c>
      <c r="BG2798" s="102"/>
      <c r="BH2798" s="103"/>
      <c r="BI2798" s="90"/>
      <c r="BJ2798" s="91" t="n">
        <v>-216</v>
      </c>
      <c r="BK2798" s="91" t="n">
        <f aca="false">BJ2798-BD2798+O2798</f>
        <v>-216</v>
      </c>
      <c r="BL2798" s="104"/>
    </row>
    <row r="2799" s="105" customFormat="true" ht="15" hidden="false" customHeight="false" outlineLevel="0" collapsed="false">
      <c r="A2799" s="207" t="n">
        <v>2793</v>
      </c>
      <c r="B2799" s="94" t="n">
        <v>43556</v>
      </c>
      <c r="C2799" s="95"/>
      <c r="D2799" s="96"/>
      <c r="E2799" s="74" t="n">
        <v>72</v>
      </c>
      <c r="F2799" s="97" t="s">
        <v>2110</v>
      </c>
      <c r="G2799" s="98" t="n">
        <v>0</v>
      </c>
      <c r="H2799" s="98" t="n">
        <v>144</v>
      </c>
      <c r="I2799" s="208"/>
      <c r="J2799" s="208"/>
      <c r="K2799" s="208"/>
      <c r="L2799" s="208"/>
      <c r="M2799" s="208"/>
      <c r="N2799" s="209"/>
      <c r="O2799" s="79" t="n">
        <f aca="false">SUM(J2799:N2799)</f>
        <v>0</v>
      </c>
      <c r="P2799" s="210"/>
      <c r="Q2799" s="210"/>
      <c r="R2799" s="210"/>
      <c r="S2799" s="210"/>
      <c r="T2799" s="210"/>
      <c r="U2799" s="210"/>
      <c r="V2799" s="210"/>
      <c r="W2799" s="210"/>
      <c r="X2799" s="210"/>
      <c r="Y2799" s="210"/>
      <c r="Z2799" s="210"/>
      <c r="AA2799" s="211"/>
      <c r="AB2799" s="212"/>
      <c r="AC2799" s="213"/>
      <c r="AD2799" s="214"/>
      <c r="AE2799" s="215"/>
      <c r="AF2799" s="215"/>
      <c r="AG2799" s="215"/>
      <c r="AH2799" s="215"/>
      <c r="AI2799" s="215"/>
      <c r="AJ2799" s="215"/>
      <c r="AK2799" s="215"/>
      <c r="AL2799" s="215"/>
      <c r="AM2799" s="215"/>
      <c r="AN2799" s="209"/>
      <c r="AO2799" s="215"/>
      <c r="AP2799" s="215"/>
      <c r="AQ2799" s="215"/>
      <c r="AR2799" s="215"/>
      <c r="AS2799" s="215"/>
      <c r="AT2799" s="215"/>
      <c r="AU2799" s="215"/>
      <c r="AV2799" s="215"/>
      <c r="AW2799" s="215"/>
      <c r="AX2799" s="215"/>
      <c r="AY2799" s="215"/>
      <c r="AZ2799" s="215"/>
      <c r="BA2799" s="215"/>
      <c r="BB2799" s="215"/>
      <c r="BC2799" s="215"/>
      <c r="BD2799" s="85" t="n">
        <f aca="false">SUM(AC2799:BC2799)</f>
        <v>0</v>
      </c>
      <c r="BE2799" s="111" t="n">
        <f aca="false">IF((G2799+I2799+O2799-H2799-BD2799)&gt;=0,G2799+I2799+O2799-H2799-BD2799,0)</f>
        <v>0</v>
      </c>
      <c r="BF2799" s="112" t="n">
        <f aca="false">IF((H2799-I2799-O2799-G2799+BD2799)&gt;=0,H2799-I2799-O2799-G2799+BD2799,0)</f>
        <v>144</v>
      </c>
      <c r="BG2799" s="102"/>
      <c r="BH2799" s="103"/>
      <c r="BI2799" s="90"/>
      <c r="BJ2799" s="91" t="n">
        <v>-144</v>
      </c>
      <c r="BK2799" s="91" t="n">
        <f aca="false">BJ2799-BD2799+O2799</f>
        <v>-144</v>
      </c>
      <c r="BL2799" s="104"/>
    </row>
    <row r="2800" s="105" customFormat="true" ht="15" hidden="false" customHeight="false" outlineLevel="0" collapsed="false">
      <c r="A2800" s="207" t="n">
        <v>2794</v>
      </c>
      <c r="B2800" s="94" t="n">
        <v>43556</v>
      </c>
      <c r="C2800" s="95"/>
      <c r="D2800" s="96"/>
      <c r="E2800" s="74" t="n">
        <v>72</v>
      </c>
      <c r="F2800" s="97" t="s">
        <v>2111</v>
      </c>
      <c r="G2800" s="98" t="n">
        <v>0</v>
      </c>
      <c r="H2800" s="98" t="n">
        <v>72</v>
      </c>
      <c r="I2800" s="208"/>
      <c r="J2800" s="208"/>
      <c r="K2800" s="208"/>
      <c r="L2800" s="208"/>
      <c r="M2800" s="208"/>
      <c r="N2800" s="209"/>
      <c r="O2800" s="79" t="n">
        <f aca="false">SUM(J2800:N2800)</f>
        <v>0</v>
      </c>
      <c r="P2800" s="210"/>
      <c r="Q2800" s="210"/>
      <c r="R2800" s="210"/>
      <c r="S2800" s="210"/>
      <c r="T2800" s="210"/>
      <c r="U2800" s="210"/>
      <c r="V2800" s="210"/>
      <c r="W2800" s="210"/>
      <c r="X2800" s="210"/>
      <c r="Y2800" s="210"/>
      <c r="Z2800" s="210"/>
      <c r="AA2800" s="211"/>
      <c r="AB2800" s="212"/>
      <c r="AC2800" s="213"/>
      <c r="AD2800" s="214"/>
      <c r="AE2800" s="215"/>
      <c r="AF2800" s="215"/>
      <c r="AG2800" s="215"/>
      <c r="AH2800" s="215"/>
      <c r="AI2800" s="215"/>
      <c r="AJ2800" s="215"/>
      <c r="AK2800" s="215"/>
      <c r="AL2800" s="215"/>
      <c r="AM2800" s="215"/>
      <c r="AN2800" s="209"/>
      <c r="AO2800" s="215"/>
      <c r="AP2800" s="215"/>
      <c r="AQ2800" s="215"/>
      <c r="AR2800" s="215"/>
      <c r="AS2800" s="215"/>
      <c r="AT2800" s="215"/>
      <c r="AU2800" s="215"/>
      <c r="AV2800" s="215"/>
      <c r="AW2800" s="215"/>
      <c r="AX2800" s="215"/>
      <c r="AY2800" s="215"/>
      <c r="AZ2800" s="215"/>
      <c r="BA2800" s="215"/>
      <c r="BB2800" s="215"/>
      <c r="BC2800" s="215"/>
      <c r="BD2800" s="85" t="n">
        <f aca="false">SUM(AC2800:BC2800)</f>
        <v>0</v>
      </c>
      <c r="BE2800" s="111" t="n">
        <f aca="false">IF((G2800+I2800+O2800-H2800-BD2800)&gt;=0,G2800+I2800+O2800-H2800-BD2800,0)</f>
        <v>0</v>
      </c>
      <c r="BF2800" s="112" t="n">
        <f aca="false">IF((H2800-I2800-O2800-G2800+BD2800)&gt;=0,H2800-I2800-O2800-G2800+BD2800,0)</f>
        <v>72</v>
      </c>
      <c r="BG2800" s="102"/>
      <c r="BH2800" s="103"/>
      <c r="BI2800" s="90"/>
      <c r="BJ2800" s="91" t="n">
        <v>-72</v>
      </c>
      <c r="BK2800" s="91" t="n">
        <f aca="false">BJ2800-BD2800+O2800</f>
        <v>-72</v>
      </c>
      <c r="BL2800" s="104"/>
    </row>
    <row r="2801" s="105" customFormat="true" ht="15" hidden="false" customHeight="false" outlineLevel="0" collapsed="false">
      <c r="A2801" s="207" t="n">
        <v>2795</v>
      </c>
      <c r="B2801" s="94" t="n">
        <v>43556</v>
      </c>
      <c r="C2801" s="95"/>
      <c r="D2801" s="96"/>
      <c r="E2801" s="74" t="n">
        <v>72</v>
      </c>
      <c r="F2801" s="97" t="s">
        <v>2112</v>
      </c>
      <c r="G2801" s="98" t="n">
        <v>0</v>
      </c>
      <c r="H2801" s="98" t="n">
        <v>170</v>
      </c>
      <c r="I2801" s="208"/>
      <c r="J2801" s="208"/>
      <c r="K2801" s="208"/>
      <c r="L2801" s="208"/>
      <c r="M2801" s="208"/>
      <c r="N2801" s="209"/>
      <c r="O2801" s="79" t="n">
        <f aca="false">SUM(J2801:N2801)</f>
        <v>0</v>
      </c>
      <c r="P2801" s="210"/>
      <c r="Q2801" s="210"/>
      <c r="R2801" s="210"/>
      <c r="S2801" s="210"/>
      <c r="T2801" s="210"/>
      <c r="U2801" s="210"/>
      <c r="V2801" s="210"/>
      <c r="W2801" s="210"/>
      <c r="X2801" s="210"/>
      <c r="Y2801" s="210"/>
      <c r="Z2801" s="210"/>
      <c r="AA2801" s="211"/>
      <c r="AB2801" s="212"/>
      <c r="AC2801" s="213"/>
      <c r="AD2801" s="214"/>
      <c r="AE2801" s="215"/>
      <c r="AF2801" s="215"/>
      <c r="AG2801" s="215"/>
      <c r="AH2801" s="215"/>
      <c r="AI2801" s="215"/>
      <c r="AJ2801" s="215"/>
      <c r="AK2801" s="215"/>
      <c r="AL2801" s="215"/>
      <c r="AM2801" s="215"/>
      <c r="AN2801" s="209"/>
      <c r="AO2801" s="215"/>
      <c r="AP2801" s="215"/>
      <c r="AQ2801" s="215"/>
      <c r="AR2801" s="215"/>
      <c r="AS2801" s="215"/>
      <c r="AT2801" s="215"/>
      <c r="AU2801" s="215"/>
      <c r="AV2801" s="215"/>
      <c r="AW2801" s="215"/>
      <c r="AX2801" s="215"/>
      <c r="AY2801" s="215"/>
      <c r="AZ2801" s="215"/>
      <c r="BA2801" s="215"/>
      <c r="BB2801" s="215"/>
      <c r="BC2801" s="215"/>
      <c r="BD2801" s="85" t="n">
        <f aca="false">SUM(AC2801:BC2801)</f>
        <v>0</v>
      </c>
      <c r="BE2801" s="111" t="n">
        <f aca="false">IF((G2801+I2801+O2801-H2801-BD2801)&gt;=0,G2801+I2801+O2801-H2801-BD2801,0)</f>
        <v>0</v>
      </c>
      <c r="BF2801" s="112" t="n">
        <f aca="false">IF((H2801-I2801-O2801-G2801+BD2801)&gt;=0,H2801-I2801-O2801-G2801+BD2801,0)</f>
        <v>170</v>
      </c>
      <c r="BG2801" s="102"/>
      <c r="BH2801" s="103"/>
      <c r="BI2801" s="90"/>
      <c r="BJ2801" s="91" t="n">
        <v>-170</v>
      </c>
      <c r="BK2801" s="91" t="n">
        <f aca="false">BJ2801-BD2801+O2801</f>
        <v>-170</v>
      </c>
      <c r="BL2801" s="104"/>
    </row>
    <row r="2802" s="105" customFormat="true" ht="15" hidden="false" customHeight="false" outlineLevel="0" collapsed="false">
      <c r="A2802" s="207" t="n">
        <v>2796</v>
      </c>
      <c r="B2802" s="94" t="n">
        <v>43556</v>
      </c>
      <c r="C2802" s="95"/>
      <c r="D2802" s="96"/>
      <c r="E2802" s="74" t="n">
        <v>72</v>
      </c>
      <c r="F2802" s="97" t="s">
        <v>2113</v>
      </c>
      <c r="G2802" s="98" t="n">
        <v>0</v>
      </c>
      <c r="H2802" s="98" t="n">
        <v>108</v>
      </c>
      <c r="I2802" s="208"/>
      <c r="J2802" s="208"/>
      <c r="K2802" s="208"/>
      <c r="L2802" s="208"/>
      <c r="M2802" s="208"/>
      <c r="N2802" s="209"/>
      <c r="O2802" s="79" t="n">
        <f aca="false">SUM(J2802:N2802)</f>
        <v>0</v>
      </c>
      <c r="P2802" s="215"/>
      <c r="Q2802" s="215"/>
      <c r="R2802" s="215"/>
      <c r="S2802" s="215"/>
      <c r="T2802" s="215"/>
      <c r="U2802" s="210"/>
      <c r="V2802" s="210"/>
      <c r="W2802" s="210"/>
      <c r="X2802" s="210"/>
      <c r="Y2802" s="210"/>
      <c r="Z2802" s="210"/>
      <c r="AA2802" s="211"/>
      <c r="AB2802" s="212"/>
      <c r="AC2802" s="213"/>
      <c r="AD2802" s="214"/>
      <c r="AE2802" s="215"/>
      <c r="AF2802" s="215"/>
      <c r="AG2802" s="215"/>
      <c r="AH2802" s="215"/>
      <c r="AI2802" s="215"/>
      <c r="AJ2802" s="215"/>
      <c r="AK2802" s="215"/>
      <c r="AL2802" s="215"/>
      <c r="AM2802" s="215"/>
      <c r="AN2802" s="209"/>
      <c r="AO2802" s="215"/>
      <c r="AP2802" s="215"/>
      <c r="AQ2802" s="215"/>
      <c r="AR2802" s="215"/>
      <c r="AS2802" s="215"/>
      <c r="AT2802" s="215"/>
      <c r="AU2802" s="215"/>
      <c r="AV2802" s="215"/>
      <c r="AW2802" s="215"/>
      <c r="AX2802" s="215"/>
      <c r="AY2802" s="215"/>
      <c r="AZ2802" s="215"/>
      <c r="BA2802" s="215"/>
      <c r="BB2802" s="215"/>
      <c r="BC2802" s="215"/>
      <c r="BD2802" s="85" t="n">
        <f aca="false">SUM(AC2802:BC2802)</f>
        <v>0</v>
      </c>
      <c r="BE2802" s="111" t="n">
        <f aca="false">IF((G2802+I2802+O2802-H2802-BD2802)&gt;=0,G2802+I2802+O2802-H2802-BD2802,0)</f>
        <v>0</v>
      </c>
      <c r="BF2802" s="112" t="n">
        <f aca="false">IF((H2802-I2802-O2802-G2802+BD2802)&gt;=0,H2802-I2802-O2802-G2802+BD2802,0)</f>
        <v>108</v>
      </c>
      <c r="BG2802" s="102"/>
      <c r="BH2802" s="103"/>
      <c r="BI2802" s="90"/>
      <c r="BJ2802" s="91" t="n">
        <v>-108</v>
      </c>
      <c r="BK2802" s="91" t="n">
        <f aca="false">BJ2802-BD2802+O2802</f>
        <v>-108</v>
      </c>
      <c r="BL2802" s="104"/>
    </row>
    <row r="2803" s="105" customFormat="true" ht="15" hidden="false" customHeight="false" outlineLevel="0" collapsed="false">
      <c r="A2803" s="207" t="n">
        <v>2797</v>
      </c>
      <c r="B2803" s="94" t="n">
        <v>43556</v>
      </c>
      <c r="C2803" s="95"/>
      <c r="D2803" s="96"/>
      <c r="E2803" s="74" t="n">
        <v>72</v>
      </c>
      <c r="F2803" s="97" t="s">
        <v>2114</v>
      </c>
      <c r="G2803" s="98" t="n">
        <v>216</v>
      </c>
      <c r="H2803" s="98" t="n">
        <v>0</v>
      </c>
      <c r="I2803" s="208"/>
      <c r="J2803" s="208"/>
      <c r="K2803" s="208"/>
      <c r="L2803" s="208"/>
      <c r="M2803" s="208"/>
      <c r="N2803" s="209"/>
      <c r="O2803" s="79" t="n">
        <f aca="false">SUM(J2803:N2803)</f>
        <v>0</v>
      </c>
      <c r="P2803" s="210"/>
      <c r="Q2803" s="210"/>
      <c r="R2803" s="210"/>
      <c r="S2803" s="210"/>
      <c r="T2803" s="210"/>
      <c r="U2803" s="210"/>
      <c r="V2803" s="210"/>
      <c r="W2803" s="210"/>
      <c r="X2803" s="210"/>
      <c r="Y2803" s="210"/>
      <c r="Z2803" s="210"/>
      <c r="AA2803" s="211"/>
      <c r="AB2803" s="212"/>
      <c r="AC2803" s="213"/>
      <c r="AD2803" s="214"/>
      <c r="AE2803" s="215"/>
      <c r="AF2803" s="215"/>
      <c r="AG2803" s="215"/>
      <c r="AH2803" s="215"/>
      <c r="AI2803" s="215"/>
      <c r="AJ2803" s="215"/>
      <c r="AK2803" s="215"/>
      <c r="AL2803" s="215"/>
      <c r="AM2803" s="215"/>
      <c r="AN2803" s="209"/>
      <c r="AO2803" s="215"/>
      <c r="AP2803" s="215"/>
      <c r="AQ2803" s="215"/>
      <c r="AR2803" s="215"/>
      <c r="AS2803" s="215"/>
      <c r="AT2803" s="215"/>
      <c r="AU2803" s="215"/>
      <c r="AV2803" s="215"/>
      <c r="AW2803" s="215"/>
      <c r="AX2803" s="215"/>
      <c r="AY2803" s="215"/>
      <c r="AZ2803" s="215"/>
      <c r="BA2803" s="215"/>
      <c r="BB2803" s="215"/>
      <c r="BC2803" s="215"/>
      <c r="BD2803" s="85" t="n">
        <f aca="false">SUM(AC2803:BC2803)</f>
        <v>0</v>
      </c>
      <c r="BE2803" s="111" t="n">
        <f aca="false">IF((G2803+I2803+O2803-H2803-BD2803)&gt;=0,G2803+I2803+O2803-H2803-BD2803,0)</f>
        <v>216</v>
      </c>
      <c r="BF2803" s="112" t="n">
        <f aca="false">IF((H2803-I2803-O2803-G2803+BD2803)&gt;=0,H2803-I2803-O2803-G2803+BD2803,0)</f>
        <v>0</v>
      </c>
      <c r="BG2803" s="102"/>
      <c r="BH2803" s="103"/>
      <c r="BI2803" s="90"/>
      <c r="BJ2803" s="91" t="n">
        <v>216</v>
      </c>
      <c r="BK2803" s="91" t="n">
        <f aca="false">BJ2803-BD2803+O2803</f>
        <v>216</v>
      </c>
      <c r="BL2803" s="104"/>
    </row>
    <row r="2804" s="105" customFormat="true" ht="15" hidden="false" customHeight="false" outlineLevel="0" collapsed="false">
      <c r="A2804" s="207" t="n">
        <v>2798</v>
      </c>
      <c r="B2804" s="94" t="n">
        <v>43556</v>
      </c>
      <c r="C2804" s="95"/>
      <c r="D2804" s="96"/>
      <c r="E2804" s="74" t="n">
        <v>72</v>
      </c>
      <c r="F2804" s="97" t="s">
        <v>2115</v>
      </c>
      <c r="G2804" s="98" t="n">
        <v>72</v>
      </c>
      <c r="H2804" s="98" t="n">
        <v>0</v>
      </c>
      <c r="I2804" s="208"/>
      <c r="J2804" s="208"/>
      <c r="K2804" s="208"/>
      <c r="L2804" s="208"/>
      <c r="M2804" s="208"/>
      <c r="N2804" s="209"/>
      <c r="O2804" s="79" t="n">
        <f aca="false">SUM(J2804:N2804)</f>
        <v>0</v>
      </c>
      <c r="P2804" s="210"/>
      <c r="Q2804" s="210"/>
      <c r="R2804" s="210"/>
      <c r="S2804" s="210"/>
      <c r="T2804" s="210"/>
      <c r="U2804" s="210"/>
      <c r="V2804" s="210"/>
      <c r="W2804" s="210"/>
      <c r="X2804" s="210"/>
      <c r="Y2804" s="210"/>
      <c r="Z2804" s="210"/>
      <c r="AA2804" s="211"/>
      <c r="AB2804" s="212"/>
      <c r="AC2804" s="213"/>
      <c r="AD2804" s="214"/>
      <c r="AE2804" s="215"/>
      <c r="AF2804" s="215"/>
      <c r="AG2804" s="215"/>
      <c r="AH2804" s="215"/>
      <c r="AI2804" s="215"/>
      <c r="AJ2804" s="215"/>
      <c r="AK2804" s="215"/>
      <c r="AL2804" s="215"/>
      <c r="AM2804" s="215"/>
      <c r="AN2804" s="209"/>
      <c r="AO2804" s="215"/>
      <c r="AP2804" s="215"/>
      <c r="AQ2804" s="215"/>
      <c r="AR2804" s="215"/>
      <c r="AS2804" s="215"/>
      <c r="AT2804" s="215"/>
      <c r="AU2804" s="215"/>
      <c r="AV2804" s="215"/>
      <c r="AW2804" s="215"/>
      <c r="AX2804" s="215"/>
      <c r="AY2804" s="215"/>
      <c r="AZ2804" s="215"/>
      <c r="BA2804" s="215"/>
      <c r="BB2804" s="215"/>
      <c r="BC2804" s="215"/>
      <c r="BD2804" s="85" t="n">
        <f aca="false">SUM(AC2804:BC2804)</f>
        <v>0</v>
      </c>
      <c r="BE2804" s="111" t="n">
        <f aca="false">IF((G2804+I2804+O2804-H2804-BD2804)&gt;=0,G2804+I2804+O2804-H2804-BD2804,0)</f>
        <v>72</v>
      </c>
      <c r="BF2804" s="112" t="n">
        <f aca="false">IF((H2804-I2804-O2804-G2804+BD2804)&gt;=0,H2804-I2804-O2804-G2804+BD2804,0)</f>
        <v>0</v>
      </c>
      <c r="BG2804" s="102"/>
      <c r="BH2804" s="103"/>
      <c r="BI2804" s="90"/>
      <c r="BJ2804" s="91" t="n">
        <v>72</v>
      </c>
      <c r="BK2804" s="91" t="n">
        <f aca="false">BJ2804-BD2804+O2804</f>
        <v>72</v>
      </c>
      <c r="BL2804" s="104"/>
    </row>
    <row r="2805" s="105" customFormat="true" ht="15" hidden="false" customHeight="false" outlineLevel="0" collapsed="false">
      <c r="A2805" s="207" t="n">
        <v>2799</v>
      </c>
      <c r="B2805" s="94" t="n">
        <v>43556</v>
      </c>
      <c r="C2805" s="95"/>
      <c r="D2805" s="96"/>
      <c r="E2805" s="74" t="n">
        <v>20</v>
      </c>
      <c r="F2805" s="97" t="s">
        <v>2116</v>
      </c>
      <c r="G2805" s="98" t="n">
        <v>0</v>
      </c>
      <c r="H2805" s="98" t="n">
        <v>60</v>
      </c>
      <c r="I2805" s="208"/>
      <c r="J2805" s="208"/>
      <c r="K2805" s="208"/>
      <c r="L2805" s="208"/>
      <c r="M2805" s="208"/>
      <c r="N2805" s="209"/>
      <c r="O2805" s="79" t="n">
        <f aca="false">SUM(J2805:N2805)</f>
        <v>0</v>
      </c>
      <c r="P2805" s="210"/>
      <c r="Q2805" s="210"/>
      <c r="R2805" s="210"/>
      <c r="S2805" s="210"/>
      <c r="T2805" s="210"/>
      <c r="U2805" s="210"/>
      <c r="V2805" s="210"/>
      <c r="W2805" s="210"/>
      <c r="X2805" s="210"/>
      <c r="Y2805" s="210"/>
      <c r="Z2805" s="210"/>
      <c r="AA2805" s="211"/>
      <c r="AB2805" s="212"/>
      <c r="AC2805" s="213"/>
      <c r="AD2805" s="214"/>
      <c r="AE2805" s="215"/>
      <c r="AF2805" s="215"/>
      <c r="AG2805" s="215"/>
      <c r="AH2805" s="215"/>
      <c r="AI2805" s="215"/>
      <c r="AJ2805" s="215"/>
      <c r="AK2805" s="215"/>
      <c r="AL2805" s="215"/>
      <c r="AM2805" s="215"/>
      <c r="AN2805" s="209"/>
      <c r="AO2805" s="215"/>
      <c r="AP2805" s="215"/>
      <c r="AQ2805" s="215"/>
      <c r="AR2805" s="215"/>
      <c r="AS2805" s="215"/>
      <c r="AT2805" s="215"/>
      <c r="AU2805" s="215"/>
      <c r="AV2805" s="215"/>
      <c r="AW2805" s="215"/>
      <c r="AX2805" s="215"/>
      <c r="AY2805" s="215"/>
      <c r="AZ2805" s="215"/>
      <c r="BA2805" s="215"/>
      <c r="BB2805" s="215"/>
      <c r="BC2805" s="215"/>
      <c r="BD2805" s="85" t="n">
        <f aca="false">SUM(AC2805:BC2805)</f>
        <v>0</v>
      </c>
      <c r="BE2805" s="111" t="n">
        <f aca="false">IF((G2805+I2805+O2805-H2805-BD2805)&gt;=0,G2805+I2805+O2805-H2805-BD2805,0)</f>
        <v>0</v>
      </c>
      <c r="BF2805" s="112" t="n">
        <f aca="false">IF((H2805-I2805-O2805-G2805+BD2805)&gt;=0,H2805-I2805-O2805-G2805+BD2805,0)</f>
        <v>60</v>
      </c>
      <c r="BG2805" s="102"/>
      <c r="BH2805" s="103"/>
      <c r="BI2805" s="90"/>
      <c r="BJ2805" s="91" t="n">
        <v>-60</v>
      </c>
      <c r="BK2805" s="91" t="n">
        <f aca="false">BJ2805-BD2805+O2805</f>
        <v>-60</v>
      </c>
      <c r="BL2805" s="104"/>
    </row>
    <row r="2806" s="105" customFormat="true" ht="15" hidden="false" customHeight="false" outlineLevel="0" collapsed="false">
      <c r="A2806" s="207" t="n">
        <v>2800</v>
      </c>
      <c r="B2806" s="94" t="n">
        <v>43556</v>
      </c>
      <c r="C2806" s="95"/>
      <c r="D2806" s="96"/>
      <c r="E2806" s="74" t="n">
        <v>72</v>
      </c>
      <c r="F2806" s="97" t="s">
        <v>2117</v>
      </c>
      <c r="G2806" s="98" t="n">
        <v>360</v>
      </c>
      <c r="H2806" s="98" t="n">
        <v>0</v>
      </c>
      <c r="I2806" s="208"/>
      <c r="J2806" s="208"/>
      <c r="K2806" s="208"/>
      <c r="L2806" s="208"/>
      <c r="M2806" s="208"/>
      <c r="N2806" s="209"/>
      <c r="O2806" s="79" t="n">
        <f aca="false">SUM(J2806:N2806)</f>
        <v>0</v>
      </c>
      <c r="P2806" s="210"/>
      <c r="Q2806" s="210"/>
      <c r="R2806" s="210"/>
      <c r="S2806" s="210"/>
      <c r="T2806" s="210"/>
      <c r="U2806" s="210"/>
      <c r="V2806" s="210"/>
      <c r="W2806" s="210"/>
      <c r="X2806" s="210"/>
      <c r="Y2806" s="210"/>
      <c r="Z2806" s="210"/>
      <c r="AA2806" s="211"/>
      <c r="AB2806" s="212"/>
      <c r="AC2806" s="213"/>
      <c r="AD2806" s="214"/>
      <c r="AE2806" s="215"/>
      <c r="AF2806" s="215"/>
      <c r="AG2806" s="215"/>
      <c r="AH2806" s="215"/>
      <c r="AI2806" s="215"/>
      <c r="AJ2806" s="215"/>
      <c r="AK2806" s="215"/>
      <c r="AL2806" s="215"/>
      <c r="AM2806" s="215"/>
      <c r="AN2806" s="209"/>
      <c r="AO2806" s="215"/>
      <c r="AP2806" s="215"/>
      <c r="AQ2806" s="215"/>
      <c r="AR2806" s="215"/>
      <c r="AS2806" s="215"/>
      <c r="AT2806" s="215"/>
      <c r="AU2806" s="215"/>
      <c r="AV2806" s="215"/>
      <c r="AW2806" s="215"/>
      <c r="AX2806" s="215"/>
      <c r="AY2806" s="215"/>
      <c r="AZ2806" s="215"/>
      <c r="BA2806" s="215"/>
      <c r="BB2806" s="215"/>
      <c r="BC2806" s="215"/>
      <c r="BD2806" s="85" t="n">
        <f aca="false">SUM(AC2806:BC2806)</f>
        <v>0</v>
      </c>
      <c r="BE2806" s="111" t="n">
        <f aca="false">IF((G2806+I2806+O2806-H2806-BD2806)&gt;=0,G2806+I2806+O2806-H2806-BD2806,0)</f>
        <v>360</v>
      </c>
      <c r="BF2806" s="112" t="n">
        <f aca="false">IF((H2806-I2806-O2806-G2806+BD2806)&gt;=0,H2806-I2806-O2806-G2806+BD2806,0)</f>
        <v>0</v>
      </c>
      <c r="BG2806" s="102"/>
      <c r="BH2806" s="103"/>
      <c r="BI2806" s="90"/>
      <c r="BJ2806" s="91" t="n">
        <v>360</v>
      </c>
      <c r="BK2806" s="91" t="n">
        <f aca="false">BJ2806-BD2806+O2806</f>
        <v>360</v>
      </c>
      <c r="BL2806" s="104"/>
    </row>
    <row r="2807" s="105" customFormat="true" ht="15" hidden="false" customHeight="false" outlineLevel="0" collapsed="false">
      <c r="A2807" s="207" t="n">
        <v>2801</v>
      </c>
      <c r="B2807" s="94" t="n">
        <v>43556</v>
      </c>
      <c r="C2807" s="95"/>
      <c r="D2807" s="96"/>
      <c r="E2807" s="74" t="n">
        <v>72</v>
      </c>
      <c r="F2807" s="97" t="s">
        <v>2118</v>
      </c>
      <c r="G2807" s="98" t="n">
        <v>144</v>
      </c>
      <c r="H2807" s="98" t="n">
        <v>0</v>
      </c>
      <c r="I2807" s="208"/>
      <c r="J2807" s="208"/>
      <c r="K2807" s="208"/>
      <c r="L2807" s="208"/>
      <c r="M2807" s="208"/>
      <c r="N2807" s="209"/>
      <c r="O2807" s="79" t="n">
        <f aca="false">SUM(J2807:N2807)</f>
        <v>0</v>
      </c>
      <c r="P2807" s="210"/>
      <c r="Q2807" s="210"/>
      <c r="R2807" s="210"/>
      <c r="S2807" s="210"/>
      <c r="T2807" s="210"/>
      <c r="U2807" s="210"/>
      <c r="V2807" s="210"/>
      <c r="W2807" s="210"/>
      <c r="X2807" s="210"/>
      <c r="Y2807" s="210"/>
      <c r="Z2807" s="210"/>
      <c r="AA2807" s="211"/>
      <c r="AB2807" s="212"/>
      <c r="AC2807" s="213"/>
      <c r="AD2807" s="214"/>
      <c r="AE2807" s="215"/>
      <c r="AF2807" s="215"/>
      <c r="AG2807" s="215"/>
      <c r="AH2807" s="215"/>
      <c r="AI2807" s="215"/>
      <c r="AJ2807" s="215"/>
      <c r="AK2807" s="215"/>
      <c r="AL2807" s="215"/>
      <c r="AM2807" s="215"/>
      <c r="AN2807" s="209"/>
      <c r="AO2807" s="215"/>
      <c r="AP2807" s="215"/>
      <c r="AQ2807" s="215"/>
      <c r="AR2807" s="215"/>
      <c r="AS2807" s="215"/>
      <c r="AT2807" s="215"/>
      <c r="AU2807" s="215"/>
      <c r="AV2807" s="215"/>
      <c r="AW2807" s="215"/>
      <c r="AX2807" s="215"/>
      <c r="AY2807" s="215"/>
      <c r="AZ2807" s="215"/>
      <c r="BA2807" s="215"/>
      <c r="BB2807" s="215"/>
      <c r="BC2807" s="215"/>
      <c r="BD2807" s="85" t="n">
        <f aca="false">SUM(AC2807:BC2807)</f>
        <v>0</v>
      </c>
      <c r="BE2807" s="111" t="n">
        <f aca="false">IF((G2807+I2807+O2807-H2807-BD2807)&gt;=0,G2807+I2807+O2807-H2807-BD2807,0)</f>
        <v>144</v>
      </c>
      <c r="BF2807" s="112" t="n">
        <f aca="false">IF((H2807-I2807-O2807-G2807+BD2807)&gt;=0,H2807-I2807-O2807-G2807+BD2807,0)</f>
        <v>0</v>
      </c>
      <c r="BG2807" s="102"/>
      <c r="BH2807" s="103"/>
      <c r="BI2807" s="90"/>
      <c r="BJ2807" s="91" t="n">
        <v>144</v>
      </c>
      <c r="BK2807" s="91" t="n">
        <f aca="false">BJ2807-BD2807+O2807</f>
        <v>144</v>
      </c>
      <c r="BL2807" s="104"/>
    </row>
    <row r="2808" s="105" customFormat="true" ht="15" hidden="false" customHeight="false" outlineLevel="0" collapsed="false">
      <c r="A2808" s="207" t="n">
        <v>2802</v>
      </c>
      <c r="B2808" s="94" t="n">
        <v>43556</v>
      </c>
      <c r="C2808" s="95"/>
      <c r="D2808" s="96"/>
      <c r="E2808" s="74" t="n">
        <v>72</v>
      </c>
      <c r="F2808" s="97" t="s">
        <v>2119</v>
      </c>
      <c r="G2808" s="98" t="n">
        <v>360</v>
      </c>
      <c r="H2808" s="98" t="n">
        <v>0</v>
      </c>
      <c r="I2808" s="208"/>
      <c r="J2808" s="208"/>
      <c r="K2808" s="208"/>
      <c r="L2808" s="208"/>
      <c r="M2808" s="208"/>
      <c r="N2808" s="209"/>
      <c r="O2808" s="79" t="n">
        <f aca="false">SUM(J2808:N2808)</f>
        <v>0</v>
      </c>
      <c r="P2808" s="210"/>
      <c r="Q2808" s="210"/>
      <c r="R2808" s="210"/>
      <c r="S2808" s="210"/>
      <c r="T2808" s="210"/>
      <c r="U2808" s="210"/>
      <c r="V2808" s="210"/>
      <c r="W2808" s="210"/>
      <c r="X2808" s="210"/>
      <c r="Y2808" s="210"/>
      <c r="Z2808" s="210"/>
      <c r="AA2808" s="211"/>
      <c r="AB2808" s="212"/>
      <c r="AC2808" s="213"/>
      <c r="AD2808" s="214"/>
      <c r="AE2808" s="215"/>
      <c r="AF2808" s="215"/>
      <c r="AG2808" s="215"/>
      <c r="AH2808" s="215"/>
      <c r="AI2808" s="215"/>
      <c r="AJ2808" s="215"/>
      <c r="AK2808" s="215"/>
      <c r="AL2808" s="215"/>
      <c r="AM2808" s="215"/>
      <c r="AN2808" s="209"/>
      <c r="AO2808" s="215"/>
      <c r="AP2808" s="215"/>
      <c r="AQ2808" s="215"/>
      <c r="AR2808" s="215"/>
      <c r="AS2808" s="215"/>
      <c r="AT2808" s="215"/>
      <c r="AU2808" s="215"/>
      <c r="AV2808" s="215"/>
      <c r="AW2808" s="215"/>
      <c r="AX2808" s="215"/>
      <c r="AY2808" s="215"/>
      <c r="AZ2808" s="215"/>
      <c r="BA2808" s="215"/>
      <c r="BB2808" s="215"/>
      <c r="BC2808" s="215"/>
      <c r="BD2808" s="85" t="n">
        <f aca="false">SUM(AC2808:BC2808)</f>
        <v>0</v>
      </c>
      <c r="BE2808" s="111" t="n">
        <f aca="false">IF((G2808+I2808+O2808-H2808-BD2808)&gt;=0,G2808+I2808+O2808-H2808-BD2808,0)</f>
        <v>360</v>
      </c>
      <c r="BF2808" s="112" t="n">
        <f aca="false">IF((H2808-I2808-O2808-G2808+BD2808)&gt;=0,H2808-I2808-O2808-G2808+BD2808,0)</f>
        <v>0</v>
      </c>
      <c r="BG2808" s="102"/>
      <c r="BH2808" s="103"/>
      <c r="BI2808" s="90"/>
      <c r="BJ2808" s="91" t="n">
        <v>360</v>
      </c>
      <c r="BK2808" s="91" t="n">
        <f aca="false">BJ2808-BD2808+O2808</f>
        <v>360</v>
      </c>
      <c r="BL2808" s="104"/>
    </row>
    <row r="2809" s="105" customFormat="true" ht="15" hidden="false" customHeight="false" outlineLevel="0" collapsed="false">
      <c r="A2809" s="207" t="n">
        <v>2803</v>
      </c>
      <c r="B2809" s="94" t="n">
        <v>43556</v>
      </c>
      <c r="C2809" s="95"/>
      <c r="D2809" s="96"/>
      <c r="E2809" s="74" t="n">
        <v>20</v>
      </c>
      <c r="F2809" s="97" t="s">
        <v>2120</v>
      </c>
      <c r="G2809" s="98" t="n">
        <v>0</v>
      </c>
      <c r="H2809" s="98" t="n">
        <v>60</v>
      </c>
      <c r="I2809" s="208"/>
      <c r="J2809" s="208"/>
      <c r="K2809" s="208"/>
      <c r="L2809" s="208"/>
      <c r="M2809" s="208"/>
      <c r="N2809" s="209"/>
      <c r="O2809" s="79" t="n">
        <f aca="false">SUM(J2809:N2809)</f>
        <v>0</v>
      </c>
      <c r="P2809" s="210"/>
      <c r="Q2809" s="210"/>
      <c r="R2809" s="210"/>
      <c r="S2809" s="210"/>
      <c r="T2809" s="210"/>
      <c r="U2809" s="210"/>
      <c r="V2809" s="210"/>
      <c r="W2809" s="210"/>
      <c r="X2809" s="210"/>
      <c r="Y2809" s="210"/>
      <c r="Z2809" s="210"/>
      <c r="AA2809" s="211"/>
      <c r="AB2809" s="212"/>
      <c r="AC2809" s="213"/>
      <c r="AD2809" s="214"/>
      <c r="AE2809" s="215"/>
      <c r="AF2809" s="215"/>
      <c r="AG2809" s="215"/>
      <c r="AH2809" s="215"/>
      <c r="AI2809" s="215"/>
      <c r="AJ2809" s="215"/>
      <c r="AK2809" s="215"/>
      <c r="AL2809" s="215"/>
      <c r="AM2809" s="215"/>
      <c r="AN2809" s="209"/>
      <c r="AO2809" s="215"/>
      <c r="AP2809" s="215"/>
      <c r="AQ2809" s="215"/>
      <c r="AR2809" s="215"/>
      <c r="AS2809" s="215"/>
      <c r="AT2809" s="215"/>
      <c r="AU2809" s="215"/>
      <c r="AV2809" s="215"/>
      <c r="AW2809" s="215"/>
      <c r="AX2809" s="215"/>
      <c r="AY2809" s="215"/>
      <c r="AZ2809" s="215"/>
      <c r="BA2809" s="215"/>
      <c r="BB2809" s="215"/>
      <c r="BC2809" s="215"/>
      <c r="BD2809" s="85" t="n">
        <f aca="false">SUM(AC2809:BC2809)</f>
        <v>0</v>
      </c>
      <c r="BE2809" s="111" t="n">
        <f aca="false">IF((G2809+I2809+O2809-H2809-BD2809)&gt;=0,G2809+I2809+O2809-H2809-BD2809,0)</f>
        <v>0</v>
      </c>
      <c r="BF2809" s="112" t="n">
        <f aca="false">IF((H2809-I2809-O2809-G2809+BD2809)&gt;=0,H2809-I2809-O2809-G2809+BD2809,0)</f>
        <v>60</v>
      </c>
      <c r="BG2809" s="102"/>
      <c r="BH2809" s="103"/>
      <c r="BI2809" s="90"/>
      <c r="BJ2809" s="91" t="n">
        <v>-60</v>
      </c>
      <c r="BK2809" s="91" t="n">
        <f aca="false">BJ2809-BD2809+O2809</f>
        <v>-60</v>
      </c>
      <c r="BL2809" s="104"/>
    </row>
    <row r="2810" s="105" customFormat="true" ht="15" hidden="false" customHeight="false" outlineLevel="0" collapsed="false">
      <c r="A2810" s="207" t="n">
        <v>2804</v>
      </c>
      <c r="B2810" s="94" t="n">
        <v>43556</v>
      </c>
      <c r="C2810" s="95"/>
      <c r="D2810" s="96"/>
      <c r="E2810" s="74" t="n">
        <v>72</v>
      </c>
      <c r="F2810" s="97" t="s">
        <v>2121</v>
      </c>
      <c r="G2810" s="98" t="n">
        <v>0</v>
      </c>
      <c r="H2810" s="98" t="n">
        <v>144</v>
      </c>
      <c r="I2810" s="208"/>
      <c r="J2810" s="208"/>
      <c r="K2810" s="208"/>
      <c r="L2810" s="208"/>
      <c r="M2810" s="208"/>
      <c r="N2810" s="209"/>
      <c r="O2810" s="79" t="n">
        <f aca="false">SUM(J2810:N2810)</f>
        <v>0</v>
      </c>
      <c r="P2810" s="210"/>
      <c r="Q2810" s="210"/>
      <c r="R2810" s="210"/>
      <c r="S2810" s="210"/>
      <c r="T2810" s="210"/>
      <c r="U2810" s="210"/>
      <c r="V2810" s="210"/>
      <c r="W2810" s="210"/>
      <c r="X2810" s="210"/>
      <c r="Y2810" s="210"/>
      <c r="Z2810" s="210"/>
      <c r="AA2810" s="211"/>
      <c r="AB2810" s="212"/>
      <c r="AC2810" s="213"/>
      <c r="AD2810" s="214"/>
      <c r="AE2810" s="215"/>
      <c r="AF2810" s="215"/>
      <c r="AG2810" s="215"/>
      <c r="AH2810" s="215"/>
      <c r="AI2810" s="215"/>
      <c r="AJ2810" s="215"/>
      <c r="AK2810" s="215"/>
      <c r="AL2810" s="215"/>
      <c r="AM2810" s="215"/>
      <c r="AN2810" s="209"/>
      <c r="AO2810" s="215"/>
      <c r="AP2810" s="215"/>
      <c r="AQ2810" s="215"/>
      <c r="AR2810" s="215"/>
      <c r="AS2810" s="215"/>
      <c r="AT2810" s="215"/>
      <c r="AU2810" s="215"/>
      <c r="AV2810" s="215"/>
      <c r="AW2810" s="215"/>
      <c r="AX2810" s="215"/>
      <c r="AY2810" s="215"/>
      <c r="AZ2810" s="215"/>
      <c r="BA2810" s="215"/>
      <c r="BB2810" s="215"/>
      <c r="BC2810" s="215"/>
      <c r="BD2810" s="85" t="n">
        <f aca="false">SUM(AC2810:BC2810)</f>
        <v>0</v>
      </c>
      <c r="BE2810" s="111" t="n">
        <f aca="false">IF((G2810+I2810+O2810-H2810-BD2810)&gt;=0,G2810+I2810+O2810-H2810-BD2810,0)</f>
        <v>0</v>
      </c>
      <c r="BF2810" s="112" t="n">
        <f aca="false">IF((H2810-I2810-O2810-G2810+BD2810)&gt;=0,H2810-I2810-O2810-G2810+BD2810,0)</f>
        <v>144</v>
      </c>
      <c r="BG2810" s="102"/>
      <c r="BH2810" s="103"/>
      <c r="BI2810" s="90"/>
      <c r="BJ2810" s="91" t="n">
        <v>-144</v>
      </c>
      <c r="BK2810" s="91" t="n">
        <f aca="false">BJ2810-BD2810+O2810</f>
        <v>-144</v>
      </c>
      <c r="BL2810" s="104"/>
    </row>
    <row r="2811" s="105" customFormat="true" ht="15" hidden="false" customHeight="false" outlineLevel="0" collapsed="false">
      <c r="A2811" s="207" t="n">
        <v>2805</v>
      </c>
      <c r="B2811" s="94" t="n">
        <v>43556</v>
      </c>
      <c r="C2811" s="95"/>
      <c r="D2811" s="96"/>
      <c r="E2811" s="74" t="n">
        <v>72</v>
      </c>
      <c r="F2811" s="97" t="s">
        <v>2122</v>
      </c>
      <c r="G2811" s="98" t="n">
        <v>0</v>
      </c>
      <c r="H2811" s="98" t="n">
        <v>6</v>
      </c>
      <c r="I2811" s="208"/>
      <c r="J2811" s="208"/>
      <c r="K2811" s="208"/>
      <c r="L2811" s="208"/>
      <c r="M2811" s="208"/>
      <c r="N2811" s="209"/>
      <c r="O2811" s="79" t="n">
        <f aca="false">SUM(J2811:N2811)</f>
        <v>0</v>
      </c>
      <c r="P2811" s="215"/>
      <c r="Q2811" s="215"/>
      <c r="R2811" s="215"/>
      <c r="S2811" s="215"/>
      <c r="T2811" s="215"/>
      <c r="U2811" s="210"/>
      <c r="V2811" s="210"/>
      <c r="W2811" s="210"/>
      <c r="X2811" s="210"/>
      <c r="Y2811" s="210"/>
      <c r="Z2811" s="210"/>
      <c r="AA2811" s="211"/>
      <c r="AB2811" s="212"/>
      <c r="AC2811" s="213"/>
      <c r="AD2811" s="214"/>
      <c r="AE2811" s="215"/>
      <c r="AF2811" s="215"/>
      <c r="AG2811" s="215"/>
      <c r="AH2811" s="215"/>
      <c r="AI2811" s="215"/>
      <c r="AJ2811" s="215"/>
      <c r="AK2811" s="215"/>
      <c r="AL2811" s="215"/>
      <c r="AM2811" s="215"/>
      <c r="AN2811" s="209"/>
      <c r="AO2811" s="215"/>
      <c r="AP2811" s="215"/>
      <c r="AQ2811" s="215"/>
      <c r="AR2811" s="215"/>
      <c r="AS2811" s="215"/>
      <c r="AT2811" s="215"/>
      <c r="AU2811" s="215"/>
      <c r="AV2811" s="215"/>
      <c r="AW2811" s="215"/>
      <c r="AX2811" s="215"/>
      <c r="AY2811" s="215"/>
      <c r="AZ2811" s="215"/>
      <c r="BA2811" s="215"/>
      <c r="BB2811" s="215"/>
      <c r="BC2811" s="215"/>
      <c r="BD2811" s="85" t="n">
        <f aca="false">SUM(AC2811:BC2811)</f>
        <v>0</v>
      </c>
      <c r="BE2811" s="111" t="n">
        <f aca="false">IF((G2811+I2811+O2811-H2811-BD2811)&gt;=0,G2811+I2811+O2811-H2811-BD2811,0)</f>
        <v>0</v>
      </c>
      <c r="BF2811" s="112" t="n">
        <f aca="false">IF((H2811-I2811-O2811-G2811+BD2811)&gt;=0,H2811-I2811-O2811-G2811+BD2811,0)</f>
        <v>6</v>
      </c>
      <c r="BG2811" s="102"/>
      <c r="BH2811" s="103"/>
      <c r="BI2811" s="90"/>
      <c r="BJ2811" s="91" t="n">
        <v>-6</v>
      </c>
      <c r="BK2811" s="91" t="n">
        <f aca="false">BJ2811-BD2811+O2811</f>
        <v>-6</v>
      </c>
      <c r="BL2811" s="104"/>
    </row>
    <row r="2812" s="105" customFormat="true" ht="15" hidden="false" customHeight="false" outlineLevel="0" collapsed="false">
      <c r="A2812" s="207" t="n">
        <v>2806</v>
      </c>
      <c r="B2812" s="94" t="n">
        <v>43556</v>
      </c>
      <c r="C2812" s="95"/>
      <c r="D2812" s="96"/>
      <c r="E2812" s="74" t="n">
        <v>20</v>
      </c>
      <c r="F2812" s="97" t="s">
        <v>2123</v>
      </c>
      <c r="G2812" s="98" t="n">
        <v>0</v>
      </c>
      <c r="H2812" s="98" t="n">
        <v>228</v>
      </c>
      <c r="I2812" s="208"/>
      <c r="J2812" s="208"/>
      <c r="K2812" s="208"/>
      <c r="L2812" s="208"/>
      <c r="M2812" s="208"/>
      <c r="N2812" s="209"/>
      <c r="O2812" s="79" t="n">
        <f aca="false">SUM(J2812:N2812)</f>
        <v>0</v>
      </c>
      <c r="P2812" s="210"/>
      <c r="Q2812" s="210"/>
      <c r="R2812" s="210"/>
      <c r="S2812" s="210"/>
      <c r="T2812" s="210"/>
      <c r="U2812" s="210"/>
      <c r="V2812" s="210"/>
      <c r="W2812" s="210"/>
      <c r="X2812" s="210"/>
      <c r="Y2812" s="210"/>
      <c r="Z2812" s="210"/>
      <c r="AA2812" s="211"/>
      <c r="AB2812" s="212"/>
      <c r="AC2812" s="213"/>
      <c r="AD2812" s="214"/>
      <c r="AE2812" s="215"/>
      <c r="AF2812" s="215"/>
      <c r="AG2812" s="215"/>
      <c r="AH2812" s="215"/>
      <c r="AI2812" s="215"/>
      <c r="AJ2812" s="215"/>
      <c r="AK2812" s="215"/>
      <c r="AL2812" s="215"/>
      <c r="AM2812" s="215"/>
      <c r="AN2812" s="209"/>
      <c r="AO2812" s="215"/>
      <c r="AP2812" s="215"/>
      <c r="AQ2812" s="215"/>
      <c r="AR2812" s="215"/>
      <c r="AS2812" s="215"/>
      <c r="AT2812" s="215"/>
      <c r="AU2812" s="215"/>
      <c r="AV2812" s="215"/>
      <c r="AW2812" s="215"/>
      <c r="AX2812" s="215"/>
      <c r="AY2812" s="215"/>
      <c r="AZ2812" s="215"/>
      <c r="BA2812" s="215"/>
      <c r="BB2812" s="215"/>
      <c r="BC2812" s="215"/>
      <c r="BD2812" s="85" t="n">
        <f aca="false">SUM(AC2812:BC2812)</f>
        <v>0</v>
      </c>
      <c r="BE2812" s="111" t="n">
        <f aca="false">IF((G2812+I2812+O2812-H2812-BD2812)&gt;=0,G2812+I2812+O2812-H2812-BD2812,0)</f>
        <v>0</v>
      </c>
      <c r="BF2812" s="112" t="n">
        <f aca="false">IF((H2812-I2812-O2812-G2812+BD2812)&gt;=0,H2812-I2812-O2812-G2812+BD2812,0)</f>
        <v>228</v>
      </c>
      <c r="BG2812" s="102"/>
      <c r="BH2812" s="103" t="n">
        <v>43578</v>
      </c>
      <c r="BI2812" s="90"/>
      <c r="BJ2812" s="91" t="n">
        <v>-228</v>
      </c>
      <c r="BK2812" s="91" t="n">
        <f aca="false">BJ2812-BD2812+O2812</f>
        <v>-228</v>
      </c>
      <c r="BL2812" s="104"/>
    </row>
    <row r="2813" s="105" customFormat="true" ht="15" hidden="false" customHeight="false" outlineLevel="0" collapsed="false">
      <c r="A2813" s="207" t="n">
        <v>2807</v>
      </c>
      <c r="B2813" s="94" t="n">
        <v>43556</v>
      </c>
      <c r="C2813" s="95"/>
      <c r="D2813" s="96"/>
      <c r="E2813" s="74" t="n">
        <v>72</v>
      </c>
      <c r="F2813" s="97" t="s">
        <v>2124</v>
      </c>
      <c r="G2813" s="98" t="n">
        <v>288</v>
      </c>
      <c r="H2813" s="98" t="n">
        <v>0</v>
      </c>
      <c r="I2813" s="208"/>
      <c r="J2813" s="208"/>
      <c r="K2813" s="208"/>
      <c r="L2813" s="208"/>
      <c r="M2813" s="208"/>
      <c r="N2813" s="209"/>
      <c r="O2813" s="79" t="n">
        <f aca="false">SUM(J2813:N2813)</f>
        <v>0</v>
      </c>
      <c r="P2813" s="210"/>
      <c r="Q2813" s="210"/>
      <c r="R2813" s="210"/>
      <c r="S2813" s="210"/>
      <c r="T2813" s="210"/>
      <c r="U2813" s="210"/>
      <c r="V2813" s="210"/>
      <c r="W2813" s="210"/>
      <c r="X2813" s="210"/>
      <c r="Y2813" s="210"/>
      <c r="Z2813" s="210"/>
      <c r="AA2813" s="211"/>
      <c r="AB2813" s="212"/>
      <c r="AC2813" s="213"/>
      <c r="AD2813" s="214"/>
      <c r="AE2813" s="215"/>
      <c r="AF2813" s="215"/>
      <c r="AG2813" s="215"/>
      <c r="AH2813" s="215"/>
      <c r="AI2813" s="215"/>
      <c r="AJ2813" s="215"/>
      <c r="AK2813" s="215"/>
      <c r="AL2813" s="215"/>
      <c r="AM2813" s="215"/>
      <c r="AN2813" s="209"/>
      <c r="AO2813" s="215"/>
      <c r="AP2813" s="215"/>
      <c r="AQ2813" s="215"/>
      <c r="AR2813" s="215"/>
      <c r="AS2813" s="215"/>
      <c r="AT2813" s="215"/>
      <c r="AU2813" s="215"/>
      <c r="AV2813" s="215"/>
      <c r="AW2813" s="215"/>
      <c r="AX2813" s="215"/>
      <c r="AY2813" s="215"/>
      <c r="AZ2813" s="215"/>
      <c r="BA2813" s="215"/>
      <c r="BB2813" s="215"/>
      <c r="BC2813" s="215"/>
      <c r="BD2813" s="85" t="n">
        <f aca="false">SUM(AC2813:BC2813)</f>
        <v>0</v>
      </c>
      <c r="BE2813" s="111" t="n">
        <f aca="false">IF((G2813+I2813+O2813-H2813-BD2813)&gt;=0,G2813+I2813+O2813-H2813-BD2813,0)</f>
        <v>288</v>
      </c>
      <c r="BF2813" s="112" t="n">
        <f aca="false">IF((H2813-I2813-O2813-G2813+BD2813)&gt;=0,H2813-I2813-O2813-G2813+BD2813,0)</f>
        <v>0</v>
      </c>
      <c r="BG2813" s="102"/>
      <c r="BH2813" s="103"/>
      <c r="BI2813" s="90"/>
      <c r="BJ2813" s="91" t="n">
        <v>288</v>
      </c>
      <c r="BK2813" s="91" t="n">
        <f aca="false">BJ2813-BD2813+O2813</f>
        <v>288</v>
      </c>
      <c r="BL2813" s="291" t="s">
        <v>2125</v>
      </c>
    </row>
    <row r="2814" s="105" customFormat="true" ht="15" hidden="false" customHeight="false" outlineLevel="0" collapsed="false">
      <c r="A2814" s="207" t="n">
        <v>2808</v>
      </c>
      <c r="B2814" s="94" t="n">
        <v>43556</v>
      </c>
      <c r="C2814" s="95"/>
      <c r="D2814" s="96"/>
      <c r="E2814" s="74" t="n">
        <v>72</v>
      </c>
      <c r="F2814" s="97" t="s">
        <v>2126</v>
      </c>
      <c r="G2814" s="98" t="n">
        <v>0</v>
      </c>
      <c r="H2814" s="98" t="n">
        <v>212</v>
      </c>
      <c r="I2814" s="208"/>
      <c r="J2814" s="208"/>
      <c r="K2814" s="208"/>
      <c r="L2814" s="208"/>
      <c r="M2814" s="208"/>
      <c r="N2814" s="209"/>
      <c r="O2814" s="79" t="n">
        <f aca="false">SUM(J2814:N2814)</f>
        <v>0</v>
      </c>
      <c r="P2814" s="210"/>
      <c r="Q2814" s="210"/>
      <c r="R2814" s="210"/>
      <c r="S2814" s="210"/>
      <c r="T2814" s="210"/>
      <c r="U2814" s="210"/>
      <c r="V2814" s="210"/>
      <c r="W2814" s="210"/>
      <c r="X2814" s="210"/>
      <c r="Y2814" s="210"/>
      <c r="Z2814" s="210"/>
      <c r="AA2814" s="211"/>
      <c r="AB2814" s="212"/>
      <c r="AC2814" s="213"/>
      <c r="AD2814" s="214"/>
      <c r="AE2814" s="215"/>
      <c r="AF2814" s="215"/>
      <c r="AG2814" s="215"/>
      <c r="AH2814" s="215"/>
      <c r="AI2814" s="215"/>
      <c r="AJ2814" s="215"/>
      <c r="AK2814" s="215"/>
      <c r="AL2814" s="215"/>
      <c r="AM2814" s="215"/>
      <c r="AN2814" s="209"/>
      <c r="AO2814" s="215"/>
      <c r="AP2814" s="215"/>
      <c r="AQ2814" s="215"/>
      <c r="AR2814" s="215"/>
      <c r="AS2814" s="215"/>
      <c r="AT2814" s="215"/>
      <c r="AU2814" s="215"/>
      <c r="AV2814" s="215"/>
      <c r="AW2814" s="215"/>
      <c r="AX2814" s="215"/>
      <c r="AY2814" s="215"/>
      <c r="AZ2814" s="215"/>
      <c r="BA2814" s="215"/>
      <c r="BB2814" s="215"/>
      <c r="BC2814" s="215"/>
      <c r="BD2814" s="85" t="n">
        <f aca="false">SUM(AC2814:BC2814)</f>
        <v>0</v>
      </c>
      <c r="BE2814" s="111" t="n">
        <f aca="false">IF((G2814+I2814+O2814-H2814-BD2814)&gt;=0,G2814+I2814+O2814-H2814-BD2814,0)</f>
        <v>0</v>
      </c>
      <c r="BF2814" s="112" t="n">
        <f aca="false">IF((H2814-I2814-O2814-G2814+BD2814)&gt;=0,H2814-I2814-O2814-G2814+BD2814,0)</f>
        <v>212</v>
      </c>
      <c r="BG2814" s="102"/>
      <c r="BH2814" s="103"/>
      <c r="BI2814" s="90"/>
      <c r="BJ2814" s="91" t="n">
        <v>-212</v>
      </c>
      <c r="BK2814" s="91" t="n">
        <f aca="false">BJ2814-BD2814+O2814</f>
        <v>-212</v>
      </c>
      <c r="BL2814" s="104"/>
    </row>
    <row r="2815" s="105" customFormat="true" ht="15" hidden="false" customHeight="false" outlineLevel="0" collapsed="false">
      <c r="A2815" s="207" t="n">
        <v>2809</v>
      </c>
      <c r="B2815" s="94" t="n">
        <v>43556</v>
      </c>
      <c r="C2815" s="95"/>
      <c r="D2815" s="96"/>
      <c r="E2815" s="74" t="n">
        <v>72</v>
      </c>
      <c r="F2815" s="97" t="s">
        <v>2127</v>
      </c>
      <c r="G2815" s="98" t="n">
        <v>0</v>
      </c>
      <c r="H2815" s="98" t="n">
        <v>323</v>
      </c>
      <c r="I2815" s="208"/>
      <c r="J2815" s="208"/>
      <c r="K2815" s="208"/>
      <c r="L2815" s="208"/>
      <c r="M2815" s="208"/>
      <c r="N2815" s="209"/>
      <c r="O2815" s="79" t="n">
        <f aca="false">SUM(J2815:N2815)</f>
        <v>0</v>
      </c>
      <c r="P2815" s="210"/>
      <c r="Q2815" s="210"/>
      <c r="R2815" s="210"/>
      <c r="S2815" s="210"/>
      <c r="T2815" s="210"/>
      <c r="U2815" s="210"/>
      <c r="V2815" s="210"/>
      <c r="W2815" s="210"/>
      <c r="X2815" s="210"/>
      <c r="Y2815" s="210"/>
      <c r="Z2815" s="210"/>
      <c r="AA2815" s="211"/>
      <c r="AB2815" s="212"/>
      <c r="AC2815" s="213"/>
      <c r="AD2815" s="214"/>
      <c r="AE2815" s="215"/>
      <c r="AF2815" s="215"/>
      <c r="AG2815" s="215"/>
      <c r="AH2815" s="215"/>
      <c r="AI2815" s="215"/>
      <c r="AJ2815" s="215"/>
      <c r="AK2815" s="215"/>
      <c r="AL2815" s="215"/>
      <c r="AM2815" s="215"/>
      <c r="AN2815" s="209"/>
      <c r="AO2815" s="215"/>
      <c r="AP2815" s="215"/>
      <c r="AQ2815" s="215"/>
      <c r="AR2815" s="215"/>
      <c r="AS2815" s="215"/>
      <c r="AT2815" s="215"/>
      <c r="AU2815" s="215"/>
      <c r="AV2815" s="215"/>
      <c r="AW2815" s="215"/>
      <c r="AX2815" s="215"/>
      <c r="AY2815" s="215"/>
      <c r="AZ2815" s="215"/>
      <c r="BA2815" s="215"/>
      <c r="BB2815" s="215"/>
      <c r="BC2815" s="215"/>
      <c r="BD2815" s="85" t="n">
        <f aca="false">SUM(AC2815:BC2815)</f>
        <v>0</v>
      </c>
      <c r="BE2815" s="111" t="n">
        <f aca="false">IF((G2815+I2815+O2815-H2815-BD2815)&gt;=0,G2815+I2815+O2815-H2815-BD2815,0)</f>
        <v>0</v>
      </c>
      <c r="BF2815" s="112" t="n">
        <f aca="false">IF((H2815-I2815-O2815-G2815+BD2815)&gt;=0,H2815-I2815-O2815-G2815+BD2815,0)</f>
        <v>323</v>
      </c>
      <c r="BG2815" s="102"/>
      <c r="BH2815" s="103"/>
      <c r="BI2815" s="90"/>
      <c r="BJ2815" s="91" t="n">
        <v>-323</v>
      </c>
      <c r="BK2815" s="91" t="n">
        <f aca="false">BJ2815-BD2815+O2815</f>
        <v>-323</v>
      </c>
      <c r="BL2815" s="104"/>
    </row>
    <row r="2816" s="105" customFormat="true" ht="15" hidden="false" customHeight="false" outlineLevel="0" collapsed="false">
      <c r="A2816" s="207" t="n">
        <v>2810</v>
      </c>
      <c r="B2816" s="94" t="n">
        <v>43556</v>
      </c>
      <c r="C2816" s="95"/>
      <c r="D2816" s="96"/>
      <c r="E2816" s="74" t="n">
        <v>72</v>
      </c>
      <c r="F2816" s="97" t="s">
        <v>2128</v>
      </c>
      <c r="G2816" s="98" t="n">
        <v>0</v>
      </c>
      <c r="H2816" s="98" t="n">
        <v>288</v>
      </c>
      <c r="I2816" s="208"/>
      <c r="J2816" s="208"/>
      <c r="K2816" s="208"/>
      <c r="L2816" s="208"/>
      <c r="M2816" s="208"/>
      <c r="N2816" s="209"/>
      <c r="O2816" s="79" t="n">
        <f aca="false">SUM(J2816:N2816)</f>
        <v>0</v>
      </c>
      <c r="P2816" s="210"/>
      <c r="Q2816" s="210"/>
      <c r="R2816" s="210"/>
      <c r="S2816" s="210"/>
      <c r="T2816" s="210"/>
      <c r="U2816" s="210"/>
      <c r="V2816" s="210"/>
      <c r="W2816" s="210"/>
      <c r="X2816" s="210"/>
      <c r="Y2816" s="210"/>
      <c r="Z2816" s="210"/>
      <c r="AA2816" s="211"/>
      <c r="AB2816" s="212"/>
      <c r="AC2816" s="213"/>
      <c r="AD2816" s="214"/>
      <c r="AE2816" s="215"/>
      <c r="AF2816" s="215"/>
      <c r="AG2816" s="215"/>
      <c r="AH2816" s="215"/>
      <c r="AI2816" s="215"/>
      <c r="AJ2816" s="215"/>
      <c r="AK2816" s="215"/>
      <c r="AL2816" s="215"/>
      <c r="AM2816" s="215"/>
      <c r="AN2816" s="209"/>
      <c r="AO2816" s="215"/>
      <c r="AP2816" s="215"/>
      <c r="AQ2816" s="215"/>
      <c r="AR2816" s="215"/>
      <c r="AS2816" s="215"/>
      <c r="AT2816" s="215"/>
      <c r="AU2816" s="215"/>
      <c r="AV2816" s="215"/>
      <c r="AW2816" s="215"/>
      <c r="AX2816" s="215"/>
      <c r="AY2816" s="215"/>
      <c r="AZ2816" s="215"/>
      <c r="BA2816" s="215"/>
      <c r="BB2816" s="215"/>
      <c r="BC2816" s="215"/>
      <c r="BD2816" s="85" t="n">
        <f aca="false">SUM(AC2816:BC2816)</f>
        <v>0</v>
      </c>
      <c r="BE2816" s="111" t="n">
        <f aca="false">IF((G2816+I2816+O2816-H2816-BD2816)&gt;=0,G2816+I2816+O2816-H2816-BD2816,0)</f>
        <v>0</v>
      </c>
      <c r="BF2816" s="112" t="n">
        <f aca="false">IF((H2816-I2816-O2816-G2816+BD2816)&gt;=0,H2816-I2816-O2816-G2816+BD2816,0)</f>
        <v>288</v>
      </c>
      <c r="BG2816" s="102"/>
      <c r="BH2816" s="103"/>
      <c r="BI2816" s="90"/>
      <c r="BJ2816" s="91" t="n">
        <v>-288</v>
      </c>
      <c r="BK2816" s="91" t="n">
        <f aca="false">BJ2816-BD2816+O2816</f>
        <v>-288</v>
      </c>
      <c r="BL2816" s="104"/>
    </row>
    <row r="2817" s="105" customFormat="true" ht="15" hidden="false" customHeight="false" outlineLevel="0" collapsed="false">
      <c r="A2817" s="207" t="n">
        <v>2811</v>
      </c>
      <c r="B2817" s="94" t="n">
        <v>43556</v>
      </c>
      <c r="C2817" s="95"/>
      <c r="D2817" s="96"/>
      <c r="E2817" s="74" t="n">
        <v>72</v>
      </c>
      <c r="F2817" s="97" t="s">
        <v>2129</v>
      </c>
      <c r="G2817" s="98" t="n">
        <v>288</v>
      </c>
      <c r="H2817" s="98" t="n">
        <v>0</v>
      </c>
      <c r="I2817" s="208"/>
      <c r="J2817" s="208"/>
      <c r="K2817" s="208"/>
      <c r="L2817" s="208"/>
      <c r="M2817" s="208"/>
      <c r="N2817" s="209"/>
      <c r="O2817" s="79" t="n">
        <f aca="false">SUM(J2817:N2817)</f>
        <v>0</v>
      </c>
      <c r="P2817" s="210"/>
      <c r="Q2817" s="210"/>
      <c r="R2817" s="210"/>
      <c r="S2817" s="210"/>
      <c r="T2817" s="210"/>
      <c r="U2817" s="210"/>
      <c r="V2817" s="210"/>
      <c r="W2817" s="210"/>
      <c r="X2817" s="210"/>
      <c r="Y2817" s="210"/>
      <c r="Z2817" s="210"/>
      <c r="AA2817" s="211"/>
      <c r="AB2817" s="212"/>
      <c r="AC2817" s="213"/>
      <c r="AD2817" s="214"/>
      <c r="AE2817" s="215"/>
      <c r="AF2817" s="215"/>
      <c r="AG2817" s="215"/>
      <c r="AH2817" s="215"/>
      <c r="AI2817" s="215"/>
      <c r="AJ2817" s="215"/>
      <c r="AK2817" s="215"/>
      <c r="AL2817" s="215"/>
      <c r="AM2817" s="215"/>
      <c r="AN2817" s="209"/>
      <c r="AO2817" s="215"/>
      <c r="AP2817" s="215"/>
      <c r="AQ2817" s="215"/>
      <c r="AR2817" s="215"/>
      <c r="AS2817" s="215"/>
      <c r="AT2817" s="215"/>
      <c r="AU2817" s="215"/>
      <c r="AV2817" s="215"/>
      <c r="AW2817" s="215"/>
      <c r="AX2817" s="215"/>
      <c r="AY2817" s="215"/>
      <c r="AZ2817" s="215"/>
      <c r="BA2817" s="215"/>
      <c r="BB2817" s="215"/>
      <c r="BC2817" s="215"/>
      <c r="BD2817" s="85" t="n">
        <f aca="false">SUM(AC2817:BC2817)</f>
        <v>0</v>
      </c>
      <c r="BE2817" s="111" t="n">
        <f aca="false">IF((G2817+I2817+O2817-H2817-BD2817)&gt;=0,G2817+I2817+O2817-H2817-BD2817,0)</f>
        <v>288</v>
      </c>
      <c r="BF2817" s="112" t="n">
        <f aca="false">IF((H2817-I2817-O2817-G2817+BD2817)&gt;=0,H2817-I2817-O2817-G2817+BD2817,0)</f>
        <v>0</v>
      </c>
      <c r="BG2817" s="102"/>
      <c r="BH2817" s="103"/>
      <c r="BI2817" s="90"/>
      <c r="BJ2817" s="91" t="n">
        <v>288</v>
      </c>
      <c r="BK2817" s="91" t="n">
        <f aca="false">BJ2817-BD2817+O2817</f>
        <v>288</v>
      </c>
      <c r="BL2817" s="291"/>
    </row>
    <row r="2818" s="105" customFormat="true" ht="15" hidden="false" customHeight="false" outlineLevel="0" collapsed="false">
      <c r="A2818" s="207" t="n">
        <v>2812</v>
      </c>
      <c r="B2818" s="94" t="n">
        <v>43556</v>
      </c>
      <c r="C2818" s="95"/>
      <c r="D2818" s="96"/>
      <c r="E2818" s="74" t="n">
        <v>72</v>
      </c>
      <c r="F2818" s="97" t="s">
        <v>2130</v>
      </c>
      <c r="G2818" s="98" t="n">
        <v>72</v>
      </c>
      <c r="H2818" s="98" t="n">
        <v>0</v>
      </c>
      <c r="I2818" s="208"/>
      <c r="J2818" s="208"/>
      <c r="K2818" s="208"/>
      <c r="L2818" s="208"/>
      <c r="M2818" s="208"/>
      <c r="N2818" s="209"/>
      <c r="O2818" s="79" t="n">
        <f aca="false">SUM(J2818:N2818)</f>
        <v>0</v>
      </c>
      <c r="P2818" s="210"/>
      <c r="Q2818" s="210"/>
      <c r="R2818" s="210"/>
      <c r="S2818" s="210"/>
      <c r="T2818" s="210"/>
      <c r="U2818" s="210"/>
      <c r="V2818" s="210"/>
      <c r="W2818" s="210"/>
      <c r="X2818" s="210"/>
      <c r="Y2818" s="210"/>
      <c r="Z2818" s="210"/>
      <c r="AA2818" s="211"/>
      <c r="AB2818" s="212"/>
      <c r="AC2818" s="213"/>
      <c r="AD2818" s="214"/>
      <c r="AE2818" s="215"/>
      <c r="AF2818" s="215"/>
      <c r="AG2818" s="215"/>
      <c r="AH2818" s="215"/>
      <c r="AI2818" s="215"/>
      <c r="AJ2818" s="215"/>
      <c r="AK2818" s="215"/>
      <c r="AL2818" s="215"/>
      <c r="AM2818" s="215"/>
      <c r="AN2818" s="209"/>
      <c r="AO2818" s="215"/>
      <c r="AP2818" s="215"/>
      <c r="AQ2818" s="215"/>
      <c r="AR2818" s="215"/>
      <c r="AS2818" s="215"/>
      <c r="AT2818" s="215"/>
      <c r="AU2818" s="215"/>
      <c r="AV2818" s="215"/>
      <c r="AW2818" s="215"/>
      <c r="AX2818" s="215"/>
      <c r="AY2818" s="215"/>
      <c r="AZ2818" s="215"/>
      <c r="BA2818" s="215"/>
      <c r="BB2818" s="215"/>
      <c r="BC2818" s="215"/>
      <c r="BD2818" s="85" t="n">
        <f aca="false">SUM(AC2818:BC2818)</f>
        <v>0</v>
      </c>
      <c r="BE2818" s="111" t="n">
        <f aca="false">IF((G2818+I2818+O2818-H2818-BD2818)&gt;=0,G2818+I2818+O2818-H2818-BD2818,0)</f>
        <v>72</v>
      </c>
      <c r="BF2818" s="112" t="n">
        <f aca="false">IF((H2818-I2818-O2818-G2818+BD2818)&gt;=0,H2818-I2818-O2818-G2818+BD2818,0)</f>
        <v>0</v>
      </c>
      <c r="BG2818" s="102"/>
      <c r="BH2818" s="103"/>
      <c r="BI2818" s="90"/>
      <c r="BJ2818" s="91" t="n">
        <v>72</v>
      </c>
      <c r="BK2818" s="91" t="n">
        <f aca="false">BJ2818-BD2818+O2818</f>
        <v>72</v>
      </c>
      <c r="BL2818" s="104"/>
    </row>
    <row r="2819" s="105" customFormat="true" ht="15" hidden="false" customHeight="false" outlineLevel="0" collapsed="false">
      <c r="A2819" s="207" t="n">
        <v>2813</v>
      </c>
      <c r="B2819" s="94" t="n">
        <v>43556</v>
      </c>
      <c r="C2819" s="95"/>
      <c r="D2819" s="96"/>
      <c r="E2819" s="74" t="n">
        <v>72</v>
      </c>
      <c r="F2819" s="97" t="s">
        <v>2131</v>
      </c>
      <c r="G2819" s="98" t="n">
        <v>0</v>
      </c>
      <c r="H2819" s="98" t="n">
        <v>216</v>
      </c>
      <c r="I2819" s="208"/>
      <c r="J2819" s="208"/>
      <c r="K2819" s="208"/>
      <c r="L2819" s="208"/>
      <c r="M2819" s="208"/>
      <c r="N2819" s="209"/>
      <c r="O2819" s="79" t="n">
        <f aca="false">SUM(J2819:N2819)</f>
        <v>0</v>
      </c>
      <c r="P2819" s="210"/>
      <c r="Q2819" s="210"/>
      <c r="R2819" s="210"/>
      <c r="S2819" s="210"/>
      <c r="T2819" s="210"/>
      <c r="U2819" s="210"/>
      <c r="V2819" s="210"/>
      <c r="W2819" s="210"/>
      <c r="X2819" s="210"/>
      <c r="Y2819" s="210"/>
      <c r="Z2819" s="210"/>
      <c r="AA2819" s="211"/>
      <c r="AB2819" s="212"/>
      <c r="AC2819" s="213"/>
      <c r="AD2819" s="214"/>
      <c r="AE2819" s="215"/>
      <c r="AF2819" s="215"/>
      <c r="AG2819" s="215"/>
      <c r="AH2819" s="215"/>
      <c r="AI2819" s="215"/>
      <c r="AJ2819" s="215"/>
      <c r="AK2819" s="215"/>
      <c r="AL2819" s="215"/>
      <c r="AM2819" s="215"/>
      <c r="AN2819" s="209"/>
      <c r="AO2819" s="215"/>
      <c r="AP2819" s="215"/>
      <c r="AQ2819" s="215"/>
      <c r="AR2819" s="215"/>
      <c r="AS2819" s="215"/>
      <c r="AT2819" s="215"/>
      <c r="AU2819" s="215"/>
      <c r="AV2819" s="215"/>
      <c r="AW2819" s="215"/>
      <c r="AX2819" s="215"/>
      <c r="AY2819" s="215"/>
      <c r="AZ2819" s="215"/>
      <c r="BA2819" s="215"/>
      <c r="BB2819" s="215"/>
      <c r="BC2819" s="215"/>
      <c r="BD2819" s="85" t="n">
        <f aca="false">SUM(AC2819:BC2819)</f>
        <v>0</v>
      </c>
      <c r="BE2819" s="111" t="n">
        <f aca="false">IF((G2819+I2819+O2819-H2819-BD2819)&gt;=0,G2819+I2819+O2819-H2819-BD2819,0)</f>
        <v>0</v>
      </c>
      <c r="BF2819" s="112" t="n">
        <f aca="false">IF((H2819-I2819-O2819-G2819+BD2819)&gt;=0,H2819-I2819-O2819-G2819+BD2819,0)</f>
        <v>216</v>
      </c>
      <c r="BG2819" s="102"/>
      <c r="BH2819" s="103"/>
      <c r="BI2819" s="90"/>
      <c r="BJ2819" s="91" t="n">
        <v>-216</v>
      </c>
      <c r="BK2819" s="91" t="n">
        <f aca="false">BJ2819-BD2819+O2819</f>
        <v>-216</v>
      </c>
      <c r="BL2819" s="104"/>
    </row>
    <row r="2820" s="105" customFormat="true" ht="15" hidden="false" customHeight="false" outlineLevel="0" collapsed="false">
      <c r="A2820" s="207" t="n">
        <v>2814</v>
      </c>
      <c r="B2820" s="94" t="n">
        <v>43556</v>
      </c>
      <c r="C2820" s="95"/>
      <c r="D2820" s="96"/>
      <c r="E2820" s="74" t="n">
        <v>72</v>
      </c>
      <c r="F2820" s="97" t="s">
        <v>2132</v>
      </c>
      <c r="G2820" s="98" t="n">
        <v>144</v>
      </c>
      <c r="H2820" s="98" t="n">
        <v>0</v>
      </c>
      <c r="I2820" s="208"/>
      <c r="J2820" s="208"/>
      <c r="K2820" s="208"/>
      <c r="L2820" s="208"/>
      <c r="M2820" s="208"/>
      <c r="N2820" s="209"/>
      <c r="O2820" s="79" t="n">
        <f aca="false">SUM(J2820:N2820)</f>
        <v>0</v>
      </c>
      <c r="P2820" s="210"/>
      <c r="Q2820" s="210"/>
      <c r="R2820" s="210"/>
      <c r="S2820" s="210"/>
      <c r="T2820" s="210"/>
      <c r="U2820" s="210"/>
      <c r="V2820" s="210"/>
      <c r="W2820" s="210"/>
      <c r="X2820" s="210"/>
      <c r="Y2820" s="210"/>
      <c r="Z2820" s="210"/>
      <c r="AA2820" s="211"/>
      <c r="AB2820" s="212"/>
      <c r="AC2820" s="213"/>
      <c r="AD2820" s="214"/>
      <c r="AE2820" s="215"/>
      <c r="AF2820" s="215"/>
      <c r="AG2820" s="215"/>
      <c r="AH2820" s="215"/>
      <c r="AI2820" s="215"/>
      <c r="AJ2820" s="215"/>
      <c r="AK2820" s="215"/>
      <c r="AL2820" s="215"/>
      <c r="AM2820" s="215"/>
      <c r="AN2820" s="209"/>
      <c r="AO2820" s="215"/>
      <c r="AP2820" s="215"/>
      <c r="AQ2820" s="215"/>
      <c r="AR2820" s="215"/>
      <c r="AS2820" s="215"/>
      <c r="AT2820" s="215"/>
      <c r="AU2820" s="215"/>
      <c r="AV2820" s="215"/>
      <c r="AW2820" s="215"/>
      <c r="AX2820" s="215"/>
      <c r="AY2820" s="215"/>
      <c r="AZ2820" s="215"/>
      <c r="BA2820" s="215"/>
      <c r="BB2820" s="215"/>
      <c r="BC2820" s="215"/>
      <c r="BD2820" s="85" t="n">
        <f aca="false">SUM(AC2820:BC2820)</f>
        <v>0</v>
      </c>
      <c r="BE2820" s="111" t="n">
        <f aca="false">IF((G2820+I2820+O2820-H2820-BD2820)&gt;=0,G2820+I2820+O2820-H2820-BD2820,0)</f>
        <v>144</v>
      </c>
      <c r="BF2820" s="112" t="n">
        <f aca="false">IF((H2820-I2820-O2820-G2820+BD2820)&gt;=0,H2820-I2820-O2820-G2820+BD2820,0)</f>
        <v>0</v>
      </c>
      <c r="BG2820" s="102"/>
      <c r="BH2820" s="103"/>
      <c r="BI2820" s="90"/>
      <c r="BJ2820" s="91" t="n">
        <v>144</v>
      </c>
      <c r="BK2820" s="91" t="n">
        <f aca="false">BJ2820-BD2820+O2820</f>
        <v>144</v>
      </c>
      <c r="BL2820" s="104"/>
    </row>
    <row r="2821" s="105" customFormat="true" ht="15" hidden="false" customHeight="false" outlineLevel="0" collapsed="false">
      <c r="A2821" s="207" t="n">
        <v>2815</v>
      </c>
      <c r="B2821" s="94" t="n">
        <v>43556</v>
      </c>
      <c r="C2821" s="95"/>
      <c r="D2821" s="96"/>
      <c r="E2821" s="74" t="n">
        <v>72</v>
      </c>
      <c r="F2821" s="97" t="s">
        <v>2133</v>
      </c>
      <c r="G2821" s="98" t="n">
        <v>0</v>
      </c>
      <c r="H2821" s="98" t="n">
        <v>191</v>
      </c>
      <c r="I2821" s="208"/>
      <c r="J2821" s="208"/>
      <c r="K2821" s="208"/>
      <c r="L2821" s="208"/>
      <c r="M2821" s="208"/>
      <c r="N2821" s="209"/>
      <c r="O2821" s="79" t="n">
        <f aca="false">SUM(J2821:N2821)</f>
        <v>0</v>
      </c>
      <c r="P2821" s="210"/>
      <c r="Q2821" s="210"/>
      <c r="R2821" s="210"/>
      <c r="S2821" s="210"/>
      <c r="T2821" s="210"/>
      <c r="U2821" s="210"/>
      <c r="V2821" s="210"/>
      <c r="W2821" s="210"/>
      <c r="X2821" s="210"/>
      <c r="Y2821" s="210"/>
      <c r="Z2821" s="210"/>
      <c r="AA2821" s="211"/>
      <c r="AB2821" s="212"/>
      <c r="AC2821" s="213"/>
      <c r="AD2821" s="214"/>
      <c r="AE2821" s="215"/>
      <c r="AF2821" s="215"/>
      <c r="AG2821" s="215"/>
      <c r="AH2821" s="215"/>
      <c r="AI2821" s="215"/>
      <c r="AJ2821" s="215"/>
      <c r="AK2821" s="215"/>
      <c r="AL2821" s="215"/>
      <c r="AM2821" s="215"/>
      <c r="AN2821" s="209"/>
      <c r="AO2821" s="215"/>
      <c r="AP2821" s="215"/>
      <c r="AQ2821" s="215"/>
      <c r="AR2821" s="215"/>
      <c r="AS2821" s="215"/>
      <c r="AT2821" s="215"/>
      <c r="AU2821" s="215"/>
      <c r="AV2821" s="215"/>
      <c r="AW2821" s="215"/>
      <c r="AX2821" s="215"/>
      <c r="AY2821" s="215"/>
      <c r="AZ2821" s="215"/>
      <c r="BA2821" s="215"/>
      <c r="BB2821" s="215"/>
      <c r="BC2821" s="215"/>
      <c r="BD2821" s="85" t="n">
        <f aca="false">SUM(AC2821:BC2821)</f>
        <v>0</v>
      </c>
      <c r="BE2821" s="111" t="n">
        <f aca="false">IF((G2821+I2821+O2821-H2821-BD2821)&gt;=0,G2821+I2821+O2821-H2821-BD2821,0)</f>
        <v>0</v>
      </c>
      <c r="BF2821" s="112" t="n">
        <f aca="false">IF((H2821-I2821-O2821-G2821+BD2821)&gt;=0,H2821-I2821-O2821-G2821+BD2821,0)</f>
        <v>191</v>
      </c>
      <c r="BG2821" s="102"/>
      <c r="BH2821" s="103"/>
      <c r="BI2821" s="90"/>
      <c r="BJ2821" s="91" t="n">
        <v>-191</v>
      </c>
      <c r="BK2821" s="91" t="n">
        <f aca="false">BJ2821-BD2821+O2821</f>
        <v>-191</v>
      </c>
      <c r="BL2821" s="104"/>
    </row>
    <row r="2822" s="105" customFormat="true" ht="15" hidden="false" customHeight="false" outlineLevel="0" collapsed="false">
      <c r="A2822" s="207" t="n">
        <v>2816</v>
      </c>
      <c r="B2822" s="94" t="n">
        <v>43556</v>
      </c>
      <c r="C2822" s="95"/>
      <c r="D2822" s="96"/>
      <c r="E2822" s="74" t="n">
        <v>72</v>
      </c>
      <c r="F2822" s="97" t="s">
        <v>2134</v>
      </c>
      <c r="G2822" s="98" t="n">
        <v>0</v>
      </c>
      <c r="H2822" s="98" t="n">
        <v>308</v>
      </c>
      <c r="I2822" s="208"/>
      <c r="J2822" s="208"/>
      <c r="K2822" s="208"/>
      <c r="L2822" s="208"/>
      <c r="M2822" s="208"/>
      <c r="N2822" s="209"/>
      <c r="O2822" s="79" t="n">
        <f aca="false">SUM(J2822:N2822)</f>
        <v>0</v>
      </c>
      <c r="P2822" s="210"/>
      <c r="Q2822" s="210"/>
      <c r="R2822" s="210"/>
      <c r="S2822" s="210"/>
      <c r="T2822" s="210"/>
      <c r="U2822" s="210"/>
      <c r="V2822" s="210"/>
      <c r="W2822" s="210"/>
      <c r="X2822" s="210"/>
      <c r="Y2822" s="210"/>
      <c r="Z2822" s="210"/>
      <c r="AA2822" s="211"/>
      <c r="AB2822" s="212"/>
      <c r="AC2822" s="213"/>
      <c r="AD2822" s="214"/>
      <c r="AE2822" s="215"/>
      <c r="AF2822" s="215"/>
      <c r="AG2822" s="215"/>
      <c r="AH2822" s="215"/>
      <c r="AI2822" s="215"/>
      <c r="AJ2822" s="215"/>
      <c r="AK2822" s="215"/>
      <c r="AL2822" s="215"/>
      <c r="AM2822" s="215"/>
      <c r="AN2822" s="209"/>
      <c r="AO2822" s="215"/>
      <c r="AP2822" s="215"/>
      <c r="AQ2822" s="215"/>
      <c r="AR2822" s="215"/>
      <c r="AS2822" s="215"/>
      <c r="AT2822" s="215"/>
      <c r="AU2822" s="215"/>
      <c r="AV2822" s="215"/>
      <c r="AW2822" s="215"/>
      <c r="AX2822" s="215"/>
      <c r="AY2822" s="215"/>
      <c r="AZ2822" s="215"/>
      <c r="BA2822" s="215"/>
      <c r="BB2822" s="215"/>
      <c r="BC2822" s="215"/>
      <c r="BD2822" s="85" t="n">
        <f aca="false">SUM(AC2822:BC2822)</f>
        <v>0</v>
      </c>
      <c r="BE2822" s="111" t="n">
        <f aca="false">IF((G2822+I2822+O2822-H2822-BD2822)&gt;=0,G2822+I2822+O2822-H2822-BD2822,0)</f>
        <v>0</v>
      </c>
      <c r="BF2822" s="112" t="n">
        <f aca="false">IF((H2822-I2822-O2822-G2822+BD2822)&gt;=0,H2822-I2822-O2822-G2822+BD2822,0)</f>
        <v>308</v>
      </c>
      <c r="BG2822" s="102"/>
      <c r="BH2822" s="103"/>
      <c r="BI2822" s="90"/>
      <c r="BJ2822" s="91" t="n">
        <v>-308</v>
      </c>
      <c r="BK2822" s="91" t="n">
        <f aca="false">BJ2822-BD2822+O2822</f>
        <v>-308</v>
      </c>
      <c r="BL2822" s="104"/>
    </row>
    <row r="2823" s="105" customFormat="true" ht="15" hidden="false" customHeight="false" outlineLevel="0" collapsed="false">
      <c r="A2823" s="207" t="n">
        <v>2817</v>
      </c>
      <c r="B2823" s="94" t="n">
        <v>43586</v>
      </c>
      <c r="C2823" s="95"/>
      <c r="D2823" s="96"/>
      <c r="E2823" s="74" t="n">
        <v>72</v>
      </c>
      <c r="F2823" s="97" t="s">
        <v>2135</v>
      </c>
      <c r="G2823" s="98" t="n">
        <v>0</v>
      </c>
      <c r="H2823" s="98" t="n">
        <v>144</v>
      </c>
      <c r="I2823" s="208"/>
      <c r="J2823" s="208"/>
      <c r="K2823" s="208"/>
      <c r="L2823" s="208"/>
      <c r="M2823" s="208"/>
      <c r="N2823" s="209"/>
      <c r="O2823" s="79" t="n">
        <f aca="false">SUM(J2823:N2823)</f>
        <v>0</v>
      </c>
      <c r="P2823" s="210"/>
      <c r="Q2823" s="210"/>
      <c r="R2823" s="210"/>
      <c r="S2823" s="210"/>
      <c r="T2823" s="210"/>
      <c r="U2823" s="210"/>
      <c r="V2823" s="210"/>
      <c r="W2823" s="210"/>
      <c r="X2823" s="210"/>
      <c r="Y2823" s="210"/>
      <c r="Z2823" s="210"/>
      <c r="AA2823" s="211"/>
      <c r="AB2823" s="212"/>
      <c r="AC2823" s="213"/>
      <c r="AD2823" s="214"/>
      <c r="AE2823" s="215"/>
      <c r="AF2823" s="215"/>
      <c r="AG2823" s="215"/>
      <c r="AH2823" s="215"/>
      <c r="AI2823" s="215"/>
      <c r="AJ2823" s="215"/>
      <c r="AK2823" s="215"/>
      <c r="AL2823" s="215"/>
      <c r="AM2823" s="215"/>
      <c r="AN2823" s="209"/>
      <c r="AO2823" s="215"/>
      <c r="AP2823" s="215"/>
      <c r="AQ2823" s="215"/>
      <c r="AR2823" s="215"/>
      <c r="AS2823" s="215"/>
      <c r="AT2823" s="215"/>
      <c r="AU2823" s="215"/>
      <c r="AV2823" s="215"/>
      <c r="AW2823" s="215"/>
      <c r="AX2823" s="215"/>
      <c r="AY2823" s="215"/>
      <c r="AZ2823" s="215"/>
      <c r="BA2823" s="215"/>
      <c r="BB2823" s="215"/>
      <c r="BC2823" s="215"/>
      <c r="BD2823" s="85" t="n">
        <f aca="false">SUM(AC2823:BC2823)</f>
        <v>0</v>
      </c>
      <c r="BE2823" s="111" t="n">
        <f aca="false">IF((G2823+I2823+O2823-H2823-BD2823)&gt;=0,G2823+I2823+O2823-H2823-BD2823,0)</f>
        <v>0</v>
      </c>
      <c r="BF2823" s="112" t="n">
        <f aca="false">IF((H2823-I2823-O2823-G2823+BD2823)&gt;=0,H2823-I2823-O2823-G2823+BD2823,0)</f>
        <v>144</v>
      </c>
      <c r="BG2823" s="102"/>
      <c r="BH2823" s="103"/>
      <c r="BI2823" s="90"/>
      <c r="BJ2823" s="91" t="n">
        <v>-144</v>
      </c>
      <c r="BK2823" s="91" t="n">
        <f aca="false">BJ2823-BD2823+O2823</f>
        <v>-144</v>
      </c>
      <c r="BL2823" s="104"/>
    </row>
    <row r="2824" s="105" customFormat="true" ht="15" hidden="false" customHeight="false" outlineLevel="0" collapsed="false">
      <c r="A2824" s="207" t="n">
        <v>2818</v>
      </c>
      <c r="B2824" s="94" t="n">
        <v>43586</v>
      </c>
      <c r="C2824" s="95"/>
      <c r="D2824" s="96"/>
      <c r="E2824" s="74" t="n">
        <v>72</v>
      </c>
      <c r="F2824" s="97" t="s">
        <v>2136</v>
      </c>
      <c r="G2824" s="98" t="n">
        <v>0</v>
      </c>
      <c r="H2824" s="98" t="n">
        <v>72</v>
      </c>
      <c r="I2824" s="208"/>
      <c r="J2824" s="208"/>
      <c r="K2824" s="208"/>
      <c r="L2824" s="208"/>
      <c r="M2824" s="208"/>
      <c r="N2824" s="209"/>
      <c r="O2824" s="79" t="n">
        <f aca="false">SUM(J2824:N2824)</f>
        <v>0</v>
      </c>
      <c r="P2824" s="210"/>
      <c r="Q2824" s="210"/>
      <c r="R2824" s="210"/>
      <c r="S2824" s="210"/>
      <c r="T2824" s="210"/>
      <c r="U2824" s="210"/>
      <c r="V2824" s="210"/>
      <c r="W2824" s="210"/>
      <c r="X2824" s="210"/>
      <c r="Y2824" s="210"/>
      <c r="Z2824" s="210"/>
      <c r="AA2824" s="211"/>
      <c r="AB2824" s="212"/>
      <c r="AC2824" s="214"/>
      <c r="AD2824" s="214"/>
      <c r="AE2824" s="215"/>
      <c r="AF2824" s="215"/>
      <c r="AG2824" s="215"/>
      <c r="AH2824" s="215"/>
      <c r="AI2824" s="215"/>
      <c r="AJ2824" s="215"/>
      <c r="AK2824" s="215"/>
      <c r="AL2824" s="215"/>
      <c r="AM2824" s="215"/>
      <c r="AN2824" s="209"/>
      <c r="AO2824" s="215"/>
      <c r="AP2824" s="215"/>
      <c r="AQ2824" s="215"/>
      <c r="AR2824" s="215"/>
      <c r="AS2824" s="215"/>
      <c r="AT2824" s="215"/>
      <c r="AU2824" s="215"/>
      <c r="AV2824" s="215"/>
      <c r="AW2824" s="215"/>
      <c r="AX2824" s="215"/>
      <c r="AY2824" s="215"/>
      <c r="AZ2824" s="215"/>
      <c r="BA2824" s="215"/>
      <c r="BB2824" s="215"/>
      <c r="BC2824" s="215"/>
      <c r="BD2824" s="85" t="n">
        <f aca="false">SUM(AC2824:BC2824)</f>
        <v>0</v>
      </c>
      <c r="BE2824" s="111" t="n">
        <f aca="false">IF((G2824+I2824+O2824-H2824-BD2824)&gt;=0,G2824+I2824+O2824-H2824-BD2824,0)</f>
        <v>0</v>
      </c>
      <c r="BF2824" s="112" t="n">
        <f aca="false">IF((H2824-I2824-O2824-G2824+BD2824)&gt;=0,H2824-I2824-O2824-G2824+BD2824,0)</f>
        <v>72</v>
      </c>
      <c r="BG2824" s="280"/>
      <c r="BH2824" s="281"/>
      <c r="BI2824" s="282"/>
      <c r="BJ2824" s="283" t="n">
        <v>-72</v>
      </c>
      <c r="BK2824" s="91" t="n">
        <f aca="false">BJ2824-BD2824+O2824</f>
        <v>-72</v>
      </c>
      <c r="BL2824" s="104"/>
    </row>
    <row r="2825" s="105" customFormat="true" ht="15" hidden="false" customHeight="false" outlineLevel="0" collapsed="false">
      <c r="A2825" s="207" t="n">
        <v>2819</v>
      </c>
      <c r="B2825" s="94" t="n">
        <v>43586</v>
      </c>
      <c r="C2825" s="95"/>
      <c r="D2825" s="96"/>
      <c r="E2825" s="74" t="n">
        <v>72</v>
      </c>
      <c r="F2825" s="97" t="s">
        <v>2137</v>
      </c>
      <c r="G2825" s="98" t="n">
        <v>0</v>
      </c>
      <c r="H2825" s="98" t="n">
        <v>72</v>
      </c>
      <c r="I2825" s="208"/>
      <c r="J2825" s="208"/>
      <c r="K2825" s="208"/>
      <c r="L2825" s="208"/>
      <c r="M2825" s="208"/>
      <c r="N2825" s="209"/>
      <c r="O2825" s="79" t="n">
        <f aca="false">SUM(J2825:N2825)</f>
        <v>0</v>
      </c>
      <c r="P2825" s="210"/>
      <c r="Q2825" s="210"/>
      <c r="R2825" s="210"/>
      <c r="S2825" s="210"/>
      <c r="T2825" s="210"/>
      <c r="U2825" s="210"/>
      <c r="V2825" s="210"/>
      <c r="W2825" s="210"/>
      <c r="X2825" s="210"/>
      <c r="Y2825" s="210"/>
      <c r="Z2825" s="210"/>
      <c r="AA2825" s="211"/>
      <c r="AB2825" s="212"/>
      <c r="AC2825" s="214"/>
      <c r="AD2825" s="214"/>
      <c r="AE2825" s="215"/>
      <c r="AF2825" s="215"/>
      <c r="AG2825" s="215"/>
      <c r="AH2825" s="215"/>
      <c r="AI2825" s="215"/>
      <c r="AJ2825" s="215"/>
      <c r="AK2825" s="215"/>
      <c r="AL2825" s="215"/>
      <c r="AM2825" s="215"/>
      <c r="AN2825" s="209"/>
      <c r="AO2825" s="215"/>
      <c r="AP2825" s="215"/>
      <c r="AQ2825" s="215"/>
      <c r="AR2825" s="215"/>
      <c r="AS2825" s="215"/>
      <c r="AT2825" s="215"/>
      <c r="AU2825" s="215"/>
      <c r="AV2825" s="215"/>
      <c r="AW2825" s="215"/>
      <c r="AX2825" s="215"/>
      <c r="AY2825" s="215"/>
      <c r="AZ2825" s="215"/>
      <c r="BA2825" s="215"/>
      <c r="BB2825" s="215"/>
      <c r="BC2825" s="215"/>
      <c r="BD2825" s="85" t="n">
        <f aca="false">SUM(AC2825:BC2825)</f>
        <v>0</v>
      </c>
      <c r="BE2825" s="111" t="n">
        <f aca="false">IF((G2825+I2825+O2825-H2825-BD2825)&gt;=0,G2825+I2825+O2825-H2825-BD2825,0)</f>
        <v>0</v>
      </c>
      <c r="BF2825" s="112" t="n">
        <f aca="false">IF((H2825-I2825-O2825-G2825+BD2825)&gt;=0,H2825-I2825-O2825-G2825+BD2825,0)</f>
        <v>72</v>
      </c>
      <c r="BG2825" s="280"/>
      <c r="BH2825" s="281"/>
      <c r="BI2825" s="282"/>
      <c r="BJ2825" s="283" t="n">
        <v>-72</v>
      </c>
      <c r="BK2825" s="91" t="n">
        <f aca="false">BJ2825-BD2825+O2825</f>
        <v>-72</v>
      </c>
      <c r="BL2825" s="104"/>
    </row>
    <row r="2826" s="105" customFormat="true" ht="15" hidden="false" customHeight="false" outlineLevel="0" collapsed="false">
      <c r="A2826" s="207" t="n">
        <v>2820</v>
      </c>
      <c r="B2826" s="94" t="n">
        <v>43586</v>
      </c>
      <c r="C2826" s="95"/>
      <c r="D2826" s="96"/>
      <c r="E2826" s="74" t="n">
        <v>72</v>
      </c>
      <c r="F2826" s="97" t="s">
        <v>2138</v>
      </c>
      <c r="G2826" s="98" t="n">
        <v>260</v>
      </c>
      <c r="H2826" s="98" t="n">
        <v>0</v>
      </c>
      <c r="I2826" s="208"/>
      <c r="J2826" s="208"/>
      <c r="K2826" s="208"/>
      <c r="L2826" s="208"/>
      <c r="M2826" s="208"/>
      <c r="N2826" s="209"/>
      <c r="O2826" s="79" t="n">
        <f aca="false">SUM(J2826:N2826)</f>
        <v>0</v>
      </c>
      <c r="P2826" s="210"/>
      <c r="Q2826" s="210"/>
      <c r="R2826" s="210"/>
      <c r="S2826" s="210"/>
      <c r="T2826" s="210"/>
      <c r="U2826" s="210"/>
      <c r="V2826" s="210"/>
      <c r="W2826" s="210"/>
      <c r="X2826" s="210"/>
      <c r="Y2826" s="210"/>
      <c r="Z2826" s="210"/>
      <c r="AA2826" s="211"/>
      <c r="AB2826" s="212"/>
      <c r="AC2826" s="214"/>
      <c r="AD2826" s="214"/>
      <c r="AE2826" s="215"/>
      <c r="AF2826" s="215"/>
      <c r="AG2826" s="215"/>
      <c r="AH2826" s="215"/>
      <c r="AI2826" s="215"/>
      <c r="AJ2826" s="215"/>
      <c r="AK2826" s="215"/>
      <c r="AL2826" s="215"/>
      <c r="AM2826" s="215"/>
      <c r="AN2826" s="209"/>
      <c r="AO2826" s="215"/>
      <c r="AP2826" s="215"/>
      <c r="AQ2826" s="215"/>
      <c r="AR2826" s="215"/>
      <c r="AS2826" s="215"/>
      <c r="AT2826" s="215"/>
      <c r="AU2826" s="215"/>
      <c r="AV2826" s="215"/>
      <c r="AW2826" s="215"/>
      <c r="AX2826" s="215"/>
      <c r="AY2826" s="215"/>
      <c r="AZ2826" s="215"/>
      <c r="BA2826" s="215"/>
      <c r="BB2826" s="215"/>
      <c r="BC2826" s="215"/>
      <c r="BD2826" s="85" t="n">
        <f aca="false">SUM(AC2826:BC2826)</f>
        <v>0</v>
      </c>
      <c r="BE2826" s="111" t="n">
        <f aca="false">IF((G2826+I2826+O2826-H2826-BD2826)&gt;=0,G2826+I2826+O2826-H2826-BD2826,0)</f>
        <v>260</v>
      </c>
      <c r="BF2826" s="112" t="n">
        <f aca="false">IF((H2826-I2826-O2826-G2826+BD2826)&gt;=0,H2826-I2826-O2826-G2826+BD2826,0)</f>
        <v>0</v>
      </c>
      <c r="BG2826" s="280"/>
      <c r="BH2826" s="281"/>
      <c r="BI2826" s="282"/>
      <c r="BJ2826" s="283" t="n">
        <v>260</v>
      </c>
      <c r="BK2826" s="91" t="n">
        <f aca="false">BJ2826-BD2826+O2826</f>
        <v>260</v>
      </c>
      <c r="BL2826" s="104"/>
    </row>
    <row r="2827" s="93" customFormat="true" ht="15" hidden="false" customHeight="false" outlineLevel="0" collapsed="false">
      <c r="A2827" s="207" t="n">
        <v>2821</v>
      </c>
      <c r="B2827" s="71" t="n">
        <v>43586</v>
      </c>
      <c r="C2827" s="72"/>
      <c r="D2827" s="73"/>
      <c r="E2827" s="74" t="n">
        <v>72</v>
      </c>
      <c r="F2827" s="75" t="s">
        <v>2139</v>
      </c>
      <c r="G2827" s="76" t="n">
        <v>0</v>
      </c>
      <c r="H2827" s="76" t="n">
        <v>34</v>
      </c>
      <c r="I2827" s="208"/>
      <c r="J2827" s="208"/>
      <c r="K2827" s="208"/>
      <c r="L2827" s="208"/>
      <c r="M2827" s="208"/>
      <c r="N2827" s="209"/>
      <c r="O2827" s="79" t="n">
        <f aca="false">SUM(J2827:N2827)</f>
        <v>0</v>
      </c>
      <c r="P2827" s="215"/>
      <c r="Q2827" s="215"/>
      <c r="R2827" s="215"/>
      <c r="S2827" s="215"/>
      <c r="T2827" s="215"/>
      <c r="U2827" s="215"/>
      <c r="V2827" s="215"/>
      <c r="W2827" s="215"/>
      <c r="X2827" s="215"/>
      <c r="Y2827" s="215"/>
      <c r="Z2827" s="215"/>
      <c r="AA2827" s="217"/>
      <c r="AB2827" s="218"/>
      <c r="AC2827" s="214"/>
      <c r="AD2827" s="214"/>
      <c r="AE2827" s="215"/>
      <c r="AF2827" s="215"/>
      <c r="AG2827" s="215"/>
      <c r="AH2827" s="215"/>
      <c r="AI2827" s="215"/>
      <c r="AJ2827" s="215"/>
      <c r="AK2827" s="215"/>
      <c r="AL2827" s="215"/>
      <c r="AM2827" s="215"/>
      <c r="AN2827" s="209"/>
      <c r="AO2827" s="215"/>
      <c r="AP2827" s="215"/>
      <c r="AQ2827" s="215"/>
      <c r="AR2827" s="215"/>
      <c r="AS2827" s="215"/>
      <c r="AT2827" s="215"/>
      <c r="AU2827" s="215"/>
      <c r="AV2827" s="215"/>
      <c r="AW2827" s="215"/>
      <c r="AX2827" s="215"/>
      <c r="AY2827" s="215"/>
      <c r="AZ2827" s="215"/>
      <c r="BA2827" s="215"/>
      <c r="BB2827" s="215"/>
      <c r="BC2827" s="215"/>
      <c r="BD2827" s="85" t="n">
        <f aca="false">SUM(AC2827:BC2827)</f>
        <v>0</v>
      </c>
      <c r="BE2827" s="86" t="n">
        <f aca="false">IF((G2827+I2827+O2827-H2827-BD2827)&gt;=0,G2827+I2827+O2827-H2827-BD2827,0)</f>
        <v>0</v>
      </c>
      <c r="BF2827" s="87" t="n">
        <f aca="false">IF((H2827-I2827-O2827-G2827+BD2827)&gt;=0,H2827-I2827-O2827-G2827+BD2827,0)</f>
        <v>34</v>
      </c>
      <c r="BG2827" s="297" t="n">
        <v>43589</v>
      </c>
      <c r="BH2827" s="298" t="n">
        <v>43724</v>
      </c>
      <c r="BI2827" s="282"/>
      <c r="BJ2827" s="283" t="n">
        <v>-34</v>
      </c>
      <c r="BK2827" s="91" t="n">
        <f aca="false">BJ2827-BD2827+O2827</f>
        <v>-34</v>
      </c>
      <c r="BL2827" s="222"/>
    </row>
    <row r="2828" s="105" customFormat="true" ht="15" hidden="false" customHeight="false" outlineLevel="0" collapsed="false">
      <c r="A2828" s="207" t="n">
        <v>2822</v>
      </c>
      <c r="B2828" s="94" t="n">
        <v>43586</v>
      </c>
      <c r="C2828" s="95"/>
      <c r="D2828" s="96"/>
      <c r="E2828" s="74" t="n">
        <v>72</v>
      </c>
      <c r="F2828" s="97" t="s">
        <v>2140</v>
      </c>
      <c r="G2828" s="98" t="n">
        <v>0</v>
      </c>
      <c r="H2828" s="98" t="n">
        <v>216</v>
      </c>
      <c r="I2828" s="208"/>
      <c r="J2828" s="208"/>
      <c r="K2828" s="208"/>
      <c r="L2828" s="208"/>
      <c r="M2828" s="208"/>
      <c r="N2828" s="209"/>
      <c r="O2828" s="79" t="n">
        <f aca="false">SUM(J2828:N2828)</f>
        <v>0</v>
      </c>
      <c r="P2828" s="210"/>
      <c r="Q2828" s="210"/>
      <c r="R2828" s="210"/>
      <c r="S2828" s="210"/>
      <c r="T2828" s="210"/>
      <c r="U2828" s="210"/>
      <c r="V2828" s="210"/>
      <c r="W2828" s="210"/>
      <c r="X2828" s="210"/>
      <c r="Y2828" s="210"/>
      <c r="Z2828" s="210"/>
      <c r="AA2828" s="211"/>
      <c r="AB2828" s="212"/>
      <c r="AC2828" s="214"/>
      <c r="AD2828" s="214"/>
      <c r="AE2828" s="215"/>
      <c r="AF2828" s="215"/>
      <c r="AG2828" s="215"/>
      <c r="AH2828" s="215"/>
      <c r="AI2828" s="215"/>
      <c r="AJ2828" s="215"/>
      <c r="AK2828" s="215"/>
      <c r="AL2828" s="215"/>
      <c r="AM2828" s="215"/>
      <c r="AN2828" s="209"/>
      <c r="AO2828" s="215"/>
      <c r="AP2828" s="215"/>
      <c r="AQ2828" s="215"/>
      <c r="AR2828" s="215"/>
      <c r="AS2828" s="215"/>
      <c r="AT2828" s="215"/>
      <c r="AU2828" s="215"/>
      <c r="AV2828" s="215"/>
      <c r="AW2828" s="215"/>
      <c r="AX2828" s="215"/>
      <c r="AY2828" s="215"/>
      <c r="AZ2828" s="215"/>
      <c r="BA2828" s="215"/>
      <c r="BB2828" s="215"/>
      <c r="BC2828" s="215"/>
      <c r="BD2828" s="85" t="n">
        <f aca="false">SUM(AC2828:BC2828)</f>
        <v>0</v>
      </c>
      <c r="BE2828" s="111" t="n">
        <f aca="false">IF((G2828+I2828+O2828-H2828-BD2828)&gt;=0,G2828+I2828+O2828-H2828-BD2828,0)</f>
        <v>0</v>
      </c>
      <c r="BF2828" s="112" t="n">
        <f aca="false">IF((H2828-I2828-O2828-G2828+BD2828)&gt;=0,H2828-I2828-O2828-G2828+BD2828,0)</f>
        <v>216</v>
      </c>
      <c r="BG2828" s="280"/>
      <c r="BH2828" s="281"/>
      <c r="BI2828" s="282"/>
      <c r="BJ2828" s="283" t="n">
        <v>-216</v>
      </c>
      <c r="BK2828" s="91" t="n">
        <f aca="false">BJ2828-BD2828+O2828</f>
        <v>-216</v>
      </c>
      <c r="BL2828" s="104"/>
    </row>
    <row r="2829" s="105" customFormat="true" ht="15" hidden="false" customHeight="false" outlineLevel="0" collapsed="false">
      <c r="A2829" s="207" t="n">
        <v>2823</v>
      </c>
      <c r="B2829" s="94" t="n">
        <v>43586</v>
      </c>
      <c r="C2829" s="95"/>
      <c r="D2829" s="96"/>
      <c r="E2829" s="74" t="n">
        <v>72</v>
      </c>
      <c r="F2829" s="97" t="s">
        <v>2141</v>
      </c>
      <c r="G2829" s="98" t="n">
        <v>0</v>
      </c>
      <c r="H2829" s="98" t="n">
        <v>72</v>
      </c>
      <c r="I2829" s="208"/>
      <c r="J2829" s="208"/>
      <c r="K2829" s="208"/>
      <c r="L2829" s="208"/>
      <c r="M2829" s="208"/>
      <c r="N2829" s="209"/>
      <c r="O2829" s="79" t="n">
        <f aca="false">SUM(J2829:N2829)</f>
        <v>0</v>
      </c>
      <c r="P2829" s="210"/>
      <c r="Q2829" s="210"/>
      <c r="R2829" s="210"/>
      <c r="S2829" s="210"/>
      <c r="T2829" s="210"/>
      <c r="U2829" s="210"/>
      <c r="V2829" s="210"/>
      <c r="W2829" s="210"/>
      <c r="X2829" s="210"/>
      <c r="Y2829" s="210"/>
      <c r="Z2829" s="210"/>
      <c r="AA2829" s="211"/>
      <c r="AB2829" s="212"/>
      <c r="AC2829" s="214"/>
      <c r="AD2829" s="214"/>
      <c r="AE2829" s="215"/>
      <c r="AF2829" s="215"/>
      <c r="AG2829" s="215"/>
      <c r="AH2829" s="215"/>
      <c r="AI2829" s="215"/>
      <c r="AJ2829" s="215"/>
      <c r="AK2829" s="215"/>
      <c r="AL2829" s="215"/>
      <c r="AM2829" s="215"/>
      <c r="AN2829" s="209"/>
      <c r="AO2829" s="215"/>
      <c r="AP2829" s="215"/>
      <c r="AQ2829" s="215"/>
      <c r="AR2829" s="215"/>
      <c r="AS2829" s="215"/>
      <c r="AT2829" s="215"/>
      <c r="AU2829" s="215"/>
      <c r="AV2829" s="215"/>
      <c r="AW2829" s="215"/>
      <c r="AX2829" s="215"/>
      <c r="AY2829" s="215"/>
      <c r="AZ2829" s="215"/>
      <c r="BA2829" s="215"/>
      <c r="BB2829" s="215"/>
      <c r="BC2829" s="215"/>
      <c r="BD2829" s="85" t="n">
        <f aca="false">SUM(AC2829:BC2829)</f>
        <v>0</v>
      </c>
      <c r="BE2829" s="111" t="n">
        <f aca="false">IF((G2829+I2829+O2829-H2829-BD2829)&gt;=0,G2829+I2829+O2829-H2829-BD2829,0)</f>
        <v>0</v>
      </c>
      <c r="BF2829" s="112" t="n">
        <f aca="false">IF((H2829-I2829-O2829-G2829+BD2829)&gt;=0,H2829-I2829-O2829-G2829+BD2829,0)</f>
        <v>72</v>
      </c>
      <c r="BG2829" s="280"/>
      <c r="BH2829" s="281"/>
      <c r="BI2829" s="282"/>
      <c r="BJ2829" s="283" t="n">
        <v>-72</v>
      </c>
      <c r="BK2829" s="91" t="n">
        <f aca="false">BJ2829-BD2829+O2829</f>
        <v>-72</v>
      </c>
      <c r="BL2829" s="104"/>
    </row>
    <row r="2830" s="105" customFormat="true" ht="15" hidden="false" customHeight="false" outlineLevel="0" collapsed="false">
      <c r="A2830" s="207" t="n">
        <v>2824</v>
      </c>
      <c r="B2830" s="94" t="n">
        <v>43586</v>
      </c>
      <c r="C2830" s="95"/>
      <c r="D2830" s="96"/>
      <c r="E2830" s="74" t="n">
        <v>72</v>
      </c>
      <c r="F2830" s="97" t="s">
        <v>2142</v>
      </c>
      <c r="G2830" s="98" t="n">
        <v>0</v>
      </c>
      <c r="H2830" s="98" t="n">
        <v>1</v>
      </c>
      <c r="I2830" s="208"/>
      <c r="J2830" s="208"/>
      <c r="K2830" s="208"/>
      <c r="L2830" s="208"/>
      <c r="M2830" s="208"/>
      <c r="N2830" s="209" t="n">
        <v>72</v>
      </c>
      <c r="O2830" s="79" t="n">
        <f aca="false">SUM(J2830:N2830)</f>
        <v>72</v>
      </c>
      <c r="P2830" s="210"/>
      <c r="Q2830" s="210"/>
      <c r="R2830" s="210"/>
      <c r="S2830" s="210"/>
      <c r="T2830" s="210"/>
      <c r="U2830" s="210"/>
      <c r="V2830" s="210"/>
      <c r="W2830" s="210"/>
      <c r="X2830" s="210"/>
      <c r="Y2830" s="210"/>
      <c r="Z2830" s="210"/>
      <c r="AA2830" s="211"/>
      <c r="AB2830" s="212"/>
      <c r="AC2830" s="214"/>
      <c r="AD2830" s="214"/>
      <c r="AE2830" s="215" t="n">
        <v>72</v>
      </c>
      <c r="AF2830" s="215"/>
      <c r="AG2830" s="215"/>
      <c r="AH2830" s="215"/>
      <c r="AI2830" s="215"/>
      <c r="AJ2830" s="215"/>
      <c r="AK2830" s="215"/>
      <c r="AL2830" s="215"/>
      <c r="AM2830" s="215"/>
      <c r="AN2830" s="209"/>
      <c r="AO2830" s="215"/>
      <c r="AP2830" s="215"/>
      <c r="AQ2830" s="215"/>
      <c r="AR2830" s="215"/>
      <c r="AS2830" s="215"/>
      <c r="AT2830" s="215"/>
      <c r="AU2830" s="215"/>
      <c r="AV2830" s="215"/>
      <c r="AW2830" s="215"/>
      <c r="AX2830" s="215"/>
      <c r="AY2830" s="215"/>
      <c r="AZ2830" s="215"/>
      <c r="BA2830" s="215"/>
      <c r="BB2830" s="215"/>
      <c r="BC2830" s="215"/>
      <c r="BD2830" s="85" t="n">
        <f aca="false">SUM(AC2830:BC2830)</f>
        <v>72</v>
      </c>
      <c r="BE2830" s="111" t="n">
        <f aca="false">IF((G2830+I2830+O2830-H2830-BD2830)&gt;=0,G2830+I2830+O2830-H2830-BD2830,0)</f>
        <v>0</v>
      </c>
      <c r="BF2830" s="112" t="n">
        <f aca="false">IF((H2830-I2830-O2830-G2830+BD2830)&gt;=0,H2830-I2830-O2830-G2830+BD2830,0)</f>
        <v>1</v>
      </c>
      <c r="BG2830" s="280" t="n">
        <v>43591</v>
      </c>
      <c r="BH2830" s="281"/>
      <c r="BI2830" s="282" t="s">
        <v>57</v>
      </c>
      <c r="BJ2830" s="283" t="n">
        <v>-1</v>
      </c>
      <c r="BK2830" s="91" t="n">
        <f aca="false">BJ2830-BD2830+O2830</f>
        <v>-1</v>
      </c>
      <c r="BL2830" s="104"/>
    </row>
    <row r="2831" s="105" customFormat="true" ht="15" hidden="false" customHeight="false" outlineLevel="0" collapsed="false">
      <c r="A2831" s="207" t="n">
        <v>2825</v>
      </c>
      <c r="B2831" s="94" t="n">
        <v>43586</v>
      </c>
      <c r="C2831" s="95"/>
      <c r="D2831" s="96"/>
      <c r="E2831" s="74" t="n">
        <v>72</v>
      </c>
      <c r="F2831" s="97"/>
      <c r="G2831" s="98" t="n">
        <v>0</v>
      </c>
      <c r="H2831" s="98" t="n">
        <v>19</v>
      </c>
      <c r="I2831" s="208"/>
      <c r="J2831" s="208"/>
      <c r="K2831" s="208"/>
      <c r="L2831" s="208"/>
      <c r="M2831" s="208"/>
      <c r="N2831" s="209"/>
      <c r="O2831" s="79" t="n">
        <f aca="false">SUM(J2831:N2831)</f>
        <v>0</v>
      </c>
      <c r="P2831" s="210"/>
      <c r="Q2831" s="210"/>
      <c r="R2831" s="210"/>
      <c r="S2831" s="210"/>
      <c r="T2831" s="210"/>
      <c r="U2831" s="210"/>
      <c r="V2831" s="210"/>
      <c r="W2831" s="210"/>
      <c r="X2831" s="210"/>
      <c r="Y2831" s="210"/>
      <c r="Z2831" s="210"/>
      <c r="AA2831" s="211"/>
      <c r="AB2831" s="212"/>
      <c r="AC2831" s="214"/>
      <c r="AD2831" s="214"/>
      <c r="AE2831" s="215"/>
      <c r="AF2831" s="215"/>
      <c r="AG2831" s="215"/>
      <c r="AH2831" s="215"/>
      <c r="AI2831" s="215"/>
      <c r="AJ2831" s="215"/>
      <c r="AK2831" s="215"/>
      <c r="AL2831" s="215"/>
      <c r="AM2831" s="215"/>
      <c r="AN2831" s="209"/>
      <c r="AO2831" s="215"/>
      <c r="AP2831" s="215"/>
      <c r="AQ2831" s="215"/>
      <c r="AR2831" s="215"/>
      <c r="AS2831" s="215"/>
      <c r="AT2831" s="215"/>
      <c r="AU2831" s="215"/>
      <c r="AV2831" s="215"/>
      <c r="AW2831" s="215"/>
      <c r="AX2831" s="215"/>
      <c r="AY2831" s="215"/>
      <c r="AZ2831" s="215"/>
      <c r="BA2831" s="215"/>
      <c r="BB2831" s="215"/>
      <c r="BC2831" s="215"/>
      <c r="BD2831" s="85" t="n">
        <f aca="false">SUM(AC2831:BC2831)</f>
        <v>0</v>
      </c>
      <c r="BE2831" s="111" t="n">
        <f aca="false">IF((G2831+I2831+O2831-H2831-BD2831)&gt;=0,G2831+I2831+O2831-H2831-BD2831,0)</f>
        <v>0</v>
      </c>
      <c r="BF2831" s="112" t="n">
        <f aca="false">IF((H2831-I2831-O2831-G2831+BD2831)&gt;=0,H2831-I2831-O2831-G2831+BD2831,0)</f>
        <v>19</v>
      </c>
      <c r="BG2831" s="280" t="n">
        <v>43591</v>
      </c>
      <c r="BH2831" s="281" t="n">
        <v>43607</v>
      </c>
      <c r="BI2831" s="282"/>
      <c r="BJ2831" s="283" t="n">
        <v>-19</v>
      </c>
      <c r="BK2831" s="91" t="n">
        <f aca="false">BJ2831-BD2831+O2831</f>
        <v>-19</v>
      </c>
      <c r="BL2831" s="104"/>
    </row>
    <row r="2832" s="105" customFormat="true" ht="15" hidden="false" customHeight="false" outlineLevel="0" collapsed="false">
      <c r="A2832" s="207" t="n">
        <v>2826</v>
      </c>
      <c r="B2832" s="94" t="n">
        <v>43586</v>
      </c>
      <c r="C2832" s="95"/>
      <c r="D2832" s="96"/>
      <c r="E2832" s="74" t="n">
        <v>72</v>
      </c>
      <c r="F2832" s="97" t="s">
        <v>2143</v>
      </c>
      <c r="G2832" s="98" t="n">
        <v>288</v>
      </c>
      <c r="H2832" s="98" t="n">
        <v>0</v>
      </c>
      <c r="I2832" s="208"/>
      <c r="J2832" s="208"/>
      <c r="K2832" s="208"/>
      <c r="L2832" s="208"/>
      <c r="M2832" s="208"/>
      <c r="N2832" s="209"/>
      <c r="O2832" s="79" t="n">
        <f aca="false">SUM(J2832:N2832)</f>
        <v>0</v>
      </c>
      <c r="P2832" s="210"/>
      <c r="Q2832" s="210"/>
      <c r="R2832" s="210"/>
      <c r="S2832" s="210"/>
      <c r="T2832" s="210"/>
      <c r="U2832" s="210"/>
      <c r="V2832" s="210"/>
      <c r="W2832" s="210"/>
      <c r="X2832" s="210"/>
      <c r="Y2832" s="210"/>
      <c r="Z2832" s="210"/>
      <c r="AA2832" s="211"/>
      <c r="AB2832" s="212"/>
      <c r="AC2832" s="214"/>
      <c r="AD2832" s="214"/>
      <c r="AE2832" s="215"/>
      <c r="AF2832" s="215"/>
      <c r="AG2832" s="215"/>
      <c r="AH2832" s="215"/>
      <c r="AI2832" s="215"/>
      <c r="AJ2832" s="215"/>
      <c r="AK2832" s="215"/>
      <c r="AL2832" s="215"/>
      <c r="AM2832" s="215"/>
      <c r="AN2832" s="209"/>
      <c r="AO2832" s="215"/>
      <c r="AP2832" s="215"/>
      <c r="AQ2832" s="215"/>
      <c r="AR2832" s="215"/>
      <c r="AS2832" s="215"/>
      <c r="AT2832" s="215"/>
      <c r="AU2832" s="215"/>
      <c r="AV2832" s="215"/>
      <c r="AW2832" s="215"/>
      <c r="AX2832" s="215"/>
      <c r="AY2832" s="215"/>
      <c r="AZ2832" s="215"/>
      <c r="BA2832" s="215"/>
      <c r="BB2832" s="215"/>
      <c r="BC2832" s="215"/>
      <c r="BD2832" s="85" t="n">
        <f aca="false">SUM(AC2832:BC2832)</f>
        <v>0</v>
      </c>
      <c r="BE2832" s="111" t="n">
        <f aca="false">IF((G2832+I2832+O2832-H2832-BD2832)&gt;=0,G2832+I2832+O2832-H2832-BD2832,0)</f>
        <v>288</v>
      </c>
      <c r="BF2832" s="112" t="n">
        <f aca="false">IF((H2832-I2832-O2832-G2832+BD2832)&gt;=0,H2832-I2832-O2832-G2832+BD2832,0)</f>
        <v>0</v>
      </c>
      <c r="BG2832" s="280"/>
      <c r="BH2832" s="281"/>
      <c r="BI2832" s="282"/>
      <c r="BJ2832" s="283" t="n">
        <v>288</v>
      </c>
      <c r="BK2832" s="91" t="n">
        <f aca="false">BJ2832-BD2832+O2832</f>
        <v>288</v>
      </c>
      <c r="BL2832" s="104"/>
    </row>
    <row r="2833" s="105" customFormat="true" ht="15" hidden="false" customHeight="false" outlineLevel="0" collapsed="false">
      <c r="A2833" s="207" t="n">
        <v>2827</v>
      </c>
      <c r="B2833" s="94" t="n">
        <v>43586</v>
      </c>
      <c r="C2833" s="95"/>
      <c r="D2833" s="96"/>
      <c r="E2833" s="74" t="n">
        <v>72</v>
      </c>
      <c r="F2833" s="97" t="s">
        <v>2144</v>
      </c>
      <c r="G2833" s="98" t="n">
        <v>0</v>
      </c>
      <c r="H2833" s="98" t="n">
        <v>72</v>
      </c>
      <c r="I2833" s="208"/>
      <c r="J2833" s="208"/>
      <c r="K2833" s="208"/>
      <c r="L2833" s="208"/>
      <c r="M2833" s="208"/>
      <c r="N2833" s="209" t="n">
        <v>72</v>
      </c>
      <c r="O2833" s="79" t="n">
        <f aca="false">SUM(J2833:N2833)</f>
        <v>72</v>
      </c>
      <c r="P2833" s="210"/>
      <c r="Q2833" s="210"/>
      <c r="R2833" s="210"/>
      <c r="S2833" s="210"/>
      <c r="T2833" s="210"/>
      <c r="U2833" s="210"/>
      <c r="V2833" s="210"/>
      <c r="W2833" s="210"/>
      <c r="X2833" s="210"/>
      <c r="Y2833" s="210"/>
      <c r="Z2833" s="210"/>
      <c r="AA2833" s="211"/>
      <c r="AB2833" s="212"/>
      <c r="AC2833" s="214"/>
      <c r="AD2833" s="214"/>
      <c r="AE2833" s="215"/>
      <c r="AF2833" s="215"/>
      <c r="AG2833" s="215"/>
      <c r="AH2833" s="215"/>
      <c r="AI2833" s="215"/>
      <c r="AJ2833" s="215"/>
      <c r="AK2833" s="215" t="n">
        <v>144</v>
      </c>
      <c r="AL2833" s="215"/>
      <c r="AM2833" s="215"/>
      <c r="AN2833" s="209"/>
      <c r="AO2833" s="215"/>
      <c r="AP2833" s="215"/>
      <c r="AQ2833" s="215"/>
      <c r="AR2833" s="215"/>
      <c r="AS2833" s="215"/>
      <c r="AT2833" s="215"/>
      <c r="AU2833" s="215"/>
      <c r="AV2833" s="215"/>
      <c r="AW2833" s="215"/>
      <c r="AX2833" s="215"/>
      <c r="AY2833" s="215"/>
      <c r="AZ2833" s="215"/>
      <c r="BA2833" s="215"/>
      <c r="BB2833" s="215"/>
      <c r="BC2833" s="215"/>
      <c r="BD2833" s="85" t="n">
        <f aca="false">SUM(AC2833:BC2833)</f>
        <v>144</v>
      </c>
      <c r="BE2833" s="111" t="n">
        <f aca="false">IF((G2833+I2833+O2833-H2833-BD2833)&gt;=0,G2833+I2833+O2833-H2833-BD2833,0)</f>
        <v>0</v>
      </c>
      <c r="BF2833" s="112" t="n">
        <f aca="false">IF((H2833-I2833-O2833-G2833+BD2833)&gt;=0,H2833-I2833-O2833-G2833+BD2833,0)</f>
        <v>144</v>
      </c>
      <c r="BG2833" s="280"/>
      <c r="BH2833" s="281"/>
      <c r="BI2833" s="282" t="s">
        <v>455</v>
      </c>
      <c r="BJ2833" s="283" t="n">
        <v>-72</v>
      </c>
      <c r="BK2833" s="91" t="n">
        <f aca="false">BJ2833-BD2833+O2833</f>
        <v>-144</v>
      </c>
      <c r="BL2833" s="104"/>
    </row>
    <row r="2834" s="105" customFormat="true" ht="15" hidden="false" customHeight="false" outlineLevel="0" collapsed="false">
      <c r="A2834" s="207" t="n">
        <v>2828</v>
      </c>
      <c r="B2834" s="94" t="n">
        <v>43586</v>
      </c>
      <c r="C2834" s="95"/>
      <c r="D2834" s="96"/>
      <c r="E2834" s="74" t="n">
        <v>72</v>
      </c>
      <c r="F2834" s="97" t="s">
        <v>2145</v>
      </c>
      <c r="G2834" s="98" t="n">
        <v>0</v>
      </c>
      <c r="H2834" s="98" t="n">
        <v>216</v>
      </c>
      <c r="I2834" s="208"/>
      <c r="J2834" s="208"/>
      <c r="K2834" s="208"/>
      <c r="L2834" s="208"/>
      <c r="M2834" s="208"/>
      <c r="N2834" s="209"/>
      <c r="O2834" s="79" t="n">
        <f aca="false">SUM(J2834:N2834)</f>
        <v>0</v>
      </c>
      <c r="P2834" s="210"/>
      <c r="Q2834" s="210"/>
      <c r="R2834" s="210"/>
      <c r="S2834" s="210"/>
      <c r="T2834" s="210"/>
      <c r="U2834" s="210"/>
      <c r="V2834" s="210"/>
      <c r="W2834" s="210"/>
      <c r="X2834" s="210"/>
      <c r="Y2834" s="210"/>
      <c r="Z2834" s="210"/>
      <c r="AA2834" s="211"/>
      <c r="AB2834" s="212"/>
      <c r="AC2834" s="214"/>
      <c r="AD2834" s="214"/>
      <c r="AE2834" s="215"/>
      <c r="AF2834" s="215"/>
      <c r="AG2834" s="215"/>
      <c r="AH2834" s="215"/>
      <c r="AI2834" s="215"/>
      <c r="AJ2834" s="215"/>
      <c r="AK2834" s="215"/>
      <c r="AL2834" s="215"/>
      <c r="AM2834" s="215"/>
      <c r="AN2834" s="209"/>
      <c r="AO2834" s="215"/>
      <c r="AP2834" s="215"/>
      <c r="AQ2834" s="215"/>
      <c r="AR2834" s="215"/>
      <c r="AS2834" s="215"/>
      <c r="AT2834" s="215"/>
      <c r="AU2834" s="215"/>
      <c r="AV2834" s="215"/>
      <c r="AW2834" s="215"/>
      <c r="AX2834" s="215"/>
      <c r="AY2834" s="215"/>
      <c r="AZ2834" s="215"/>
      <c r="BA2834" s="215"/>
      <c r="BB2834" s="215"/>
      <c r="BC2834" s="215"/>
      <c r="BD2834" s="85" t="n">
        <f aca="false">SUM(AC2834:BC2834)</f>
        <v>0</v>
      </c>
      <c r="BE2834" s="111" t="n">
        <f aca="false">IF((G2834+I2834+O2834-H2834-BD2834)&gt;=0,G2834+I2834+O2834-H2834-BD2834,0)</f>
        <v>0</v>
      </c>
      <c r="BF2834" s="112" t="n">
        <f aca="false">IF((H2834-I2834-O2834-G2834+BD2834)&gt;=0,H2834-I2834-O2834-G2834+BD2834,0)</f>
        <v>216</v>
      </c>
      <c r="BG2834" s="280" t="n">
        <v>43601</v>
      </c>
      <c r="BH2834" s="281"/>
      <c r="BI2834" s="282"/>
      <c r="BJ2834" s="283" t="n">
        <v>-216</v>
      </c>
      <c r="BK2834" s="91" t="n">
        <f aca="false">BJ2834-BD2834+O2834</f>
        <v>-216</v>
      </c>
      <c r="BL2834" s="104"/>
    </row>
    <row r="2835" s="105" customFormat="true" ht="15" hidden="false" customHeight="false" outlineLevel="0" collapsed="false">
      <c r="A2835" s="207" t="n">
        <v>2829</v>
      </c>
      <c r="B2835" s="94" t="n">
        <v>43586</v>
      </c>
      <c r="C2835" s="95"/>
      <c r="D2835" s="96"/>
      <c r="E2835" s="74" t="n">
        <v>72</v>
      </c>
      <c r="F2835" s="97" t="s">
        <v>2146</v>
      </c>
      <c r="G2835" s="98" t="n">
        <v>0</v>
      </c>
      <c r="H2835" s="98" t="n">
        <v>0</v>
      </c>
      <c r="I2835" s="208"/>
      <c r="J2835" s="208"/>
      <c r="K2835" s="208"/>
      <c r="L2835" s="208"/>
      <c r="M2835" s="208"/>
      <c r="N2835" s="209"/>
      <c r="O2835" s="79" t="n">
        <f aca="false">SUM(J2835:N2835)</f>
        <v>0</v>
      </c>
      <c r="P2835" s="210"/>
      <c r="Q2835" s="210"/>
      <c r="R2835" s="210"/>
      <c r="S2835" s="210"/>
      <c r="T2835" s="210"/>
      <c r="U2835" s="210"/>
      <c r="V2835" s="210"/>
      <c r="W2835" s="210"/>
      <c r="X2835" s="210"/>
      <c r="Y2835" s="210"/>
      <c r="Z2835" s="210"/>
      <c r="AA2835" s="211"/>
      <c r="AB2835" s="212"/>
      <c r="AC2835" s="214"/>
      <c r="AD2835" s="214"/>
      <c r="AE2835" s="215"/>
      <c r="AF2835" s="215"/>
      <c r="AG2835" s="215"/>
      <c r="AH2835" s="215"/>
      <c r="AI2835" s="215"/>
      <c r="AJ2835" s="215"/>
      <c r="AK2835" s="215"/>
      <c r="AL2835" s="215"/>
      <c r="AM2835" s="215"/>
      <c r="AN2835" s="209"/>
      <c r="AO2835" s="215"/>
      <c r="AP2835" s="215"/>
      <c r="AQ2835" s="215"/>
      <c r="AR2835" s="215"/>
      <c r="AS2835" s="215"/>
      <c r="AT2835" s="215"/>
      <c r="AU2835" s="215"/>
      <c r="AV2835" s="215"/>
      <c r="AW2835" s="215"/>
      <c r="AX2835" s="215"/>
      <c r="AY2835" s="215"/>
      <c r="AZ2835" s="215"/>
      <c r="BA2835" s="215"/>
      <c r="BB2835" s="215"/>
      <c r="BC2835" s="215"/>
      <c r="BD2835" s="85" t="n">
        <f aca="false">SUM(AC2835:BC2835)</f>
        <v>0</v>
      </c>
      <c r="BE2835" s="111" t="n">
        <f aca="false">IF((G2835+I2835+O2835-H2835-BD2835)&gt;=0,G2835+I2835+O2835-H2835-BD2835,0)</f>
        <v>0</v>
      </c>
      <c r="BF2835" s="112" t="n">
        <f aca="false">IF((H2835-I2835-O2835-G2835+BD2835)&gt;=0,H2835-I2835-O2835-G2835+BD2835,0)</f>
        <v>0</v>
      </c>
      <c r="BG2835" s="280"/>
      <c r="BH2835" s="281" t="n">
        <v>43405</v>
      </c>
      <c r="BI2835" s="282"/>
      <c r="BJ2835" s="283" t="n">
        <v>52</v>
      </c>
      <c r="BK2835" s="91" t="n">
        <f aca="false">BJ2835-BD2835+O2835</f>
        <v>52</v>
      </c>
      <c r="BL2835" s="104"/>
    </row>
    <row r="2836" s="105" customFormat="true" ht="15" hidden="false" customHeight="false" outlineLevel="0" collapsed="false">
      <c r="A2836" s="207" t="n">
        <v>2830</v>
      </c>
      <c r="B2836" s="94" t="n">
        <v>43586</v>
      </c>
      <c r="C2836" s="95"/>
      <c r="D2836" s="96"/>
      <c r="E2836" s="74" t="n">
        <v>20</v>
      </c>
      <c r="F2836" s="97" t="s">
        <v>2147</v>
      </c>
      <c r="G2836" s="98" t="n">
        <v>0</v>
      </c>
      <c r="H2836" s="98" t="n">
        <v>160</v>
      </c>
      <c r="I2836" s="208"/>
      <c r="J2836" s="208"/>
      <c r="K2836" s="208"/>
      <c r="L2836" s="208"/>
      <c r="M2836" s="208"/>
      <c r="N2836" s="209"/>
      <c r="O2836" s="79" t="n">
        <f aca="false">SUM(J2836:N2836)</f>
        <v>0</v>
      </c>
      <c r="P2836" s="210"/>
      <c r="Q2836" s="210"/>
      <c r="R2836" s="210"/>
      <c r="S2836" s="210"/>
      <c r="T2836" s="210"/>
      <c r="U2836" s="210"/>
      <c r="V2836" s="210"/>
      <c r="W2836" s="210"/>
      <c r="X2836" s="210"/>
      <c r="Y2836" s="210"/>
      <c r="Z2836" s="210"/>
      <c r="AA2836" s="211"/>
      <c r="AB2836" s="212"/>
      <c r="AC2836" s="214"/>
      <c r="AD2836" s="214"/>
      <c r="AE2836" s="215"/>
      <c r="AF2836" s="215"/>
      <c r="AG2836" s="215"/>
      <c r="AH2836" s="215"/>
      <c r="AI2836" s="215"/>
      <c r="AJ2836" s="215"/>
      <c r="AK2836" s="215"/>
      <c r="AL2836" s="215"/>
      <c r="AM2836" s="215"/>
      <c r="AN2836" s="209"/>
      <c r="AO2836" s="215"/>
      <c r="AP2836" s="215"/>
      <c r="AQ2836" s="215"/>
      <c r="AR2836" s="215"/>
      <c r="AS2836" s="215"/>
      <c r="AT2836" s="215"/>
      <c r="AU2836" s="215"/>
      <c r="AV2836" s="215"/>
      <c r="AW2836" s="215"/>
      <c r="AX2836" s="215"/>
      <c r="AY2836" s="215"/>
      <c r="AZ2836" s="215"/>
      <c r="BA2836" s="215"/>
      <c r="BB2836" s="215"/>
      <c r="BC2836" s="215"/>
      <c r="BD2836" s="85" t="n">
        <f aca="false">SUM(AC2836:BC2836)</f>
        <v>0</v>
      </c>
      <c r="BE2836" s="111" t="n">
        <f aca="false">IF((G2836+I2836+O2836-H2836-BD2836)&gt;=0,G2836+I2836+O2836-H2836-BD2836,0)</f>
        <v>0</v>
      </c>
      <c r="BF2836" s="112" t="n">
        <f aca="false">IF((H2836-I2836-O2836-G2836+BD2836)&gt;=0,H2836-I2836-O2836-G2836+BD2836,0)</f>
        <v>160</v>
      </c>
      <c r="BG2836" s="280"/>
      <c r="BH2836" s="281"/>
      <c r="BI2836" s="282"/>
      <c r="BJ2836" s="283" t="n">
        <v>-160</v>
      </c>
      <c r="BK2836" s="91" t="n">
        <f aca="false">BJ2836-BD2836+O2836</f>
        <v>-160</v>
      </c>
      <c r="BL2836" s="104"/>
    </row>
    <row r="2837" s="105" customFormat="true" ht="15" hidden="false" customHeight="false" outlineLevel="0" collapsed="false">
      <c r="A2837" s="207" t="n">
        <v>2831</v>
      </c>
      <c r="B2837" s="94" t="n">
        <v>43586</v>
      </c>
      <c r="C2837" s="95"/>
      <c r="D2837" s="96"/>
      <c r="E2837" s="74" t="n">
        <v>20</v>
      </c>
      <c r="F2837" s="97" t="s">
        <v>2148</v>
      </c>
      <c r="G2837" s="98" t="n">
        <v>0</v>
      </c>
      <c r="H2837" s="98" t="n">
        <v>60</v>
      </c>
      <c r="I2837" s="208"/>
      <c r="J2837" s="208"/>
      <c r="K2837" s="208"/>
      <c r="L2837" s="208"/>
      <c r="M2837" s="208"/>
      <c r="N2837" s="209"/>
      <c r="O2837" s="79" t="n">
        <f aca="false">SUM(J2837:N2837)</f>
        <v>0</v>
      </c>
      <c r="P2837" s="210"/>
      <c r="Q2837" s="210"/>
      <c r="R2837" s="210"/>
      <c r="S2837" s="210"/>
      <c r="T2837" s="210"/>
      <c r="U2837" s="210"/>
      <c r="V2837" s="210"/>
      <c r="W2837" s="210"/>
      <c r="X2837" s="210"/>
      <c r="Y2837" s="210"/>
      <c r="Z2837" s="210"/>
      <c r="AA2837" s="211"/>
      <c r="AB2837" s="212"/>
      <c r="AC2837" s="214"/>
      <c r="AD2837" s="214"/>
      <c r="AE2837" s="215"/>
      <c r="AF2837" s="215"/>
      <c r="AG2837" s="215"/>
      <c r="AH2837" s="215"/>
      <c r="AI2837" s="215"/>
      <c r="AJ2837" s="215"/>
      <c r="AK2837" s="215"/>
      <c r="AL2837" s="215"/>
      <c r="AM2837" s="215"/>
      <c r="AN2837" s="209"/>
      <c r="AO2837" s="215"/>
      <c r="AP2837" s="215"/>
      <c r="AQ2837" s="215"/>
      <c r="AR2837" s="215"/>
      <c r="AS2837" s="215"/>
      <c r="AT2837" s="215"/>
      <c r="AU2837" s="215"/>
      <c r="AV2837" s="215"/>
      <c r="AW2837" s="215"/>
      <c r="AX2837" s="215"/>
      <c r="AY2837" s="215"/>
      <c r="AZ2837" s="215"/>
      <c r="BA2837" s="215"/>
      <c r="BB2837" s="215"/>
      <c r="BC2837" s="215"/>
      <c r="BD2837" s="85" t="n">
        <f aca="false">SUM(AC2837:BC2837)</f>
        <v>0</v>
      </c>
      <c r="BE2837" s="111" t="n">
        <f aca="false">IF((G2837+I2837+O2837-H2837-BD2837)&gt;=0,G2837+I2837+O2837-H2837-BD2837,0)</f>
        <v>0</v>
      </c>
      <c r="BF2837" s="112" t="n">
        <f aca="false">IF((H2837-I2837-O2837-G2837+BD2837)&gt;=0,H2837-I2837-O2837-G2837+BD2837,0)</f>
        <v>60</v>
      </c>
      <c r="BG2837" s="280"/>
      <c r="BH2837" s="281"/>
      <c r="BI2837" s="282"/>
      <c r="BJ2837" s="283" t="n">
        <v>-60</v>
      </c>
      <c r="BK2837" s="91" t="n">
        <f aca="false">BJ2837-BD2837+O2837</f>
        <v>-60</v>
      </c>
      <c r="BL2837" s="104"/>
    </row>
    <row r="2838" s="105" customFormat="true" ht="15" hidden="false" customHeight="false" outlineLevel="0" collapsed="false">
      <c r="A2838" s="207" t="n">
        <v>2832</v>
      </c>
      <c r="B2838" s="94" t="n">
        <v>43586</v>
      </c>
      <c r="C2838" s="95"/>
      <c r="D2838" s="96"/>
      <c r="E2838" s="74" t="n">
        <v>72</v>
      </c>
      <c r="F2838" s="97"/>
      <c r="G2838" s="98" t="n">
        <v>50</v>
      </c>
      <c r="H2838" s="98" t="n">
        <v>0</v>
      </c>
      <c r="I2838" s="208"/>
      <c r="J2838" s="208"/>
      <c r="K2838" s="208"/>
      <c r="L2838" s="208"/>
      <c r="M2838" s="208"/>
      <c r="N2838" s="209"/>
      <c r="O2838" s="79" t="n">
        <f aca="false">SUM(J2838:N2838)</f>
        <v>0</v>
      </c>
      <c r="P2838" s="210"/>
      <c r="Q2838" s="210"/>
      <c r="R2838" s="210"/>
      <c r="S2838" s="210"/>
      <c r="T2838" s="210"/>
      <c r="U2838" s="210"/>
      <c r="V2838" s="210"/>
      <c r="W2838" s="210"/>
      <c r="X2838" s="210"/>
      <c r="Y2838" s="210"/>
      <c r="Z2838" s="210"/>
      <c r="AA2838" s="211"/>
      <c r="AB2838" s="212"/>
      <c r="AC2838" s="214"/>
      <c r="AD2838" s="214"/>
      <c r="AE2838" s="215"/>
      <c r="AF2838" s="215"/>
      <c r="AG2838" s="215"/>
      <c r="AH2838" s="215"/>
      <c r="AI2838" s="215"/>
      <c r="AJ2838" s="215"/>
      <c r="AK2838" s="215"/>
      <c r="AL2838" s="215"/>
      <c r="AM2838" s="215"/>
      <c r="AN2838" s="209"/>
      <c r="AO2838" s="215"/>
      <c r="AP2838" s="215"/>
      <c r="AQ2838" s="215"/>
      <c r="AR2838" s="215"/>
      <c r="AS2838" s="215"/>
      <c r="AT2838" s="215"/>
      <c r="AU2838" s="215"/>
      <c r="AV2838" s="215"/>
      <c r="AW2838" s="215"/>
      <c r="AX2838" s="215"/>
      <c r="AY2838" s="215"/>
      <c r="AZ2838" s="215"/>
      <c r="BA2838" s="215"/>
      <c r="BB2838" s="215"/>
      <c r="BC2838" s="215"/>
      <c r="BD2838" s="85" t="n">
        <f aca="false">SUM(AC2838:BC2838)</f>
        <v>0</v>
      </c>
      <c r="BE2838" s="111" t="n">
        <f aca="false">IF((G2838+I2838+O2838-H2838-BD2838)&gt;=0,G2838+I2838+O2838-H2838-BD2838,0)</f>
        <v>50</v>
      </c>
      <c r="BF2838" s="112" t="n">
        <f aca="false">IF((H2838-I2838-O2838-G2838+BD2838)&gt;=0,H2838-I2838-O2838-G2838+BD2838,0)</f>
        <v>0</v>
      </c>
      <c r="BG2838" s="280"/>
      <c r="BH2838" s="281" t="n">
        <v>43606</v>
      </c>
      <c r="BI2838" s="282"/>
      <c r="BJ2838" s="283" t="n">
        <v>50</v>
      </c>
      <c r="BK2838" s="91" t="n">
        <f aca="false">BJ2838-BD2838+O2838</f>
        <v>50</v>
      </c>
      <c r="BL2838" s="104"/>
    </row>
    <row r="2839" s="105" customFormat="true" ht="15" hidden="false" customHeight="false" outlineLevel="0" collapsed="false">
      <c r="A2839" s="207" t="n">
        <v>2833</v>
      </c>
      <c r="B2839" s="94" t="n">
        <v>43586</v>
      </c>
      <c r="C2839" s="95"/>
      <c r="D2839" s="96"/>
      <c r="E2839" s="74" t="n">
        <v>72</v>
      </c>
      <c r="F2839" s="97"/>
      <c r="G2839" s="98" t="n">
        <v>0</v>
      </c>
      <c r="H2839" s="98" t="n">
        <v>648</v>
      </c>
      <c r="I2839" s="208"/>
      <c r="J2839" s="208"/>
      <c r="K2839" s="208"/>
      <c r="L2839" s="208"/>
      <c r="M2839" s="208"/>
      <c r="N2839" s="209"/>
      <c r="O2839" s="79" t="n">
        <f aca="false">SUM(J2839:N2839)</f>
        <v>0</v>
      </c>
      <c r="P2839" s="210"/>
      <c r="Q2839" s="210"/>
      <c r="R2839" s="210"/>
      <c r="S2839" s="210"/>
      <c r="T2839" s="210"/>
      <c r="U2839" s="210"/>
      <c r="V2839" s="210"/>
      <c r="W2839" s="210"/>
      <c r="X2839" s="210"/>
      <c r="Y2839" s="210"/>
      <c r="Z2839" s="210"/>
      <c r="AA2839" s="211"/>
      <c r="AB2839" s="212"/>
      <c r="AC2839" s="214"/>
      <c r="AD2839" s="214"/>
      <c r="AE2839" s="215"/>
      <c r="AF2839" s="215"/>
      <c r="AG2839" s="215"/>
      <c r="AH2839" s="215"/>
      <c r="AI2839" s="215"/>
      <c r="AJ2839" s="215"/>
      <c r="AK2839" s="215"/>
      <c r="AL2839" s="215"/>
      <c r="AM2839" s="215"/>
      <c r="AN2839" s="209"/>
      <c r="AO2839" s="215"/>
      <c r="AP2839" s="215"/>
      <c r="AQ2839" s="215"/>
      <c r="AR2839" s="215"/>
      <c r="AS2839" s="215"/>
      <c r="AT2839" s="215"/>
      <c r="AU2839" s="215"/>
      <c r="AV2839" s="215"/>
      <c r="AW2839" s="215"/>
      <c r="AX2839" s="215"/>
      <c r="AY2839" s="215"/>
      <c r="AZ2839" s="215"/>
      <c r="BA2839" s="215"/>
      <c r="BB2839" s="215"/>
      <c r="BC2839" s="215"/>
      <c r="BD2839" s="85" t="n">
        <f aca="false">SUM(AC2839:BC2839)</f>
        <v>0</v>
      </c>
      <c r="BE2839" s="111" t="n">
        <f aca="false">IF((G2839+I2839+O2839-H2839-BD2839)&gt;=0,G2839+I2839+O2839-H2839-BD2839,0)</f>
        <v>0</v>
      </c>
      <c r="BF2839" s="112" t="n">
        <f aca="false">IF((H2839-I2839-O2839-G2839+BD2839)&gt;=0,H2839-I2839-O2839-G2839+BD2839,0)</f>
        <v>648</v>
      </c>
      <c r="BG2839" s="280"/>
      <c r="BH2839" s="281"/>
      <c r="BI2839" s="282"/>
      <c r="BJ2839" s="283" t="n">
        <v>-648</v>
      </c>
      <c r="BK2839" s="91" t="n">
        <f aca="false">BJ2839-BD2839+O2839</f>
        <v>-648</v>
      </c>
      <c r="BL2839" s="104"/>
    </row>
    <row r="2840" s="105" customFormat="true" ht="15" hidden="false" customHeight="false" outlineLevel="0" collapsed="false">
      <c r="A2840" s="207" t="n">
        <v>2834</v>
      </c>
      <c r="B2840" s="94" t="n">
        <v>43586</v>
      </c>
      <c r="C2840" s="95"/>
      <c r="D2840" s="96"/>
      <c r="E2840" s="74" t="n">
        <v>20</v>
      </c>
      <c r="F2840" s="97" t="s">
        <v>2149</v>
      </c>
      <c r="G2840" s="98" t="n">
        <v>0</v>
      </c>
      <c r="H2840" s="98" t="n">
        <v>60</v>
      </c>
      <c r="I2840" s="208"/>
      <c r="J2840" s="208"/>
      <c r="K2840" s="208"/>
      <c r="L2840" s="208"/>
      <c r="M2840" s="208"/>
      <c r="N2840" s="209"/>
      <c r="O2840" s="79" t="n">
        <f aca="false">SUM(J2840:N2840)</f>
        <v>0</v>
      </c>
      <c r="P2840" s="210"/>
      <c r="Q2840" s="210"/>
      <c r="R2840" s="210"/>
      <c r="S2840" s="210"/>
      <c r="T2840" s="210"/>
      <c r="U2840" s="210"/>
      <c r="V2840" s="210"/>
      <c r="W2840" s="210"/>
      <c r="X2840" s="210"/>
      <c r="Y2840" s="210"/>
      <c r="Z2840" s="210"/>
      <c r="AA2840" s="211"/>
      <c r="AB2840" s="212"/>
      <c r="AC2840" s="214"/>
      <c r="AD2840" s="214"/>
      <c r="AE2840" s="215"/>
      <c r="AF2840" s="215"/>
      <c r="AG2840" s="215"/>
      <c r="AH2840" s="215"/>
      <c r="AI2840" s="215"/>
      <c r="AJ2840" s="215"/>
      <c r="AK2840" s="215"/>
      <c r="AL2840" s="215"/>
      <c r="AM2840" s="215"/>
      <c r="AN2840" s="209"/>
      <c r="AO2840" s="215"/>
      <c r="AP2840" s="215"/>
      <c r="AQ2840" s="215"/>
      <c r="AR2840" s="215"/>
      <c r="AS2840" s="215"/>
      <c r="AT2840" s="215"/>
      <c r="AU2840" s="215"/>
      <c r="AV2840" s="215"/>
      <c r="AW2840" s="215"/>
      <c r="AX2840" s="215"/>
      <c r="AY2840" s="215"/>
      <c r="AZ2840" s="215"/>
      <c r="BA2840" s="215"/>
      <c r="BB2840" s="215"/>
      <c r="BC2840" s="215"/>
      <c r="BD2840" s="85" t="n">
        <f aca="false">SUM(AC2840:BC2840)</f>
        <v>0</v>
      </c>
      <c r="BE2840" s="111" t="n">
        <f aca="false">IF((G2840+I2840+O2840-H2840-BD2840)&gt;=0,G2840+I2840+O2840-H2840-BD2840,0)</f>
        <v>0</v>
      </c>
      <c r="BF2840" s="112" t="n">
        <f aca="false">IF((H2840-I2840-O2840-G2840+BD2840)&gt;=0,H2840-I2840-O2840-G2840+BD2840,0)</f>
        <v>60</v>
      </c>
      <c r="BG2840" s="280"/>
      <c r="BH2840" s="281"/>
      <c r="BI2840" s="282"/>
      <c r="BJ2840" s="283" t="n">
        <v>-60</v>
      </c>
      <c r="BK2840" s="91" t="n">
        <f aca="false">BJ2840-BD2840+O2840</f>
        <v>-60</v>
      </c>
      <c r="BL2840" s="104"/>
    </row>
    <row r="2841" s="105" customFormat="true" ht="15" hidden="false" customHeight="false" outlineLevel="0" collapsed="false">
      <c r="A2841" s="207" t="n">
        <v>2835</v>
      </c>
      <c r="B2841" s="94" t="n">
        <v>43586</v>
      </c>
      <c r="C2841" s="95"/>
      <c r="D2841" s="96"/>
      <c r="E2841" s="74" t="n">
        <v>72</v>
      </c>
      <c r="F2841" s="97" t="s">
        <v>2150</v>
      </c>
      <c r="G2841" s="98" t="n">
        <v>0</v>
      </c>
      <c r="H2841" s="98" t="n">
        <v>0</v>
      </c>
      <c r="I2841" s="208"/>
      <c r="J2841" s="208"/>
      <c r="K2841" s="208"/>
      <c r="L2841" s="208"/>
      <c r="M2841" s="208"/>
      <c r="N2841" s="209"/>
      <c r="O2841" s="79" t="n">
        <f aca="false">SUM(J2841:N2841)</f>
        <v>0</v>
      </c>
      <c r="P2841" s="215"/>
      <c r="Q2841" s="215"/>
      <c r="R2841" s="215"/>
      <c r="S2841" s="215"/>
      <c r="T2841" s="215"/>
      <c r="U2841" s="215"/>
      <c r="V2841" s="210"/>
      <c r="W2841" s="210"/>
      <c r="X2841" s="210"/>
      <c r="Y2841" s="210"/>
      <c r="Z2841" s="210"/>
      <c r="AA2841" s="211"/>
      <c r="AB2841" s="212"/>
      <c r="AC2841" s="214"/>
      <c r="AD2841" s="214"/>
      <c r="AE2841" s="215"/>
      <c r="AF2841" s="215"/>
      <c r="AG2841" s="215"/>
      <c r="AH2841" s="215"/>
      <c r="AI2841" s="215"/>
      <c r="AJ2841" s="215"/>
      <c r="AK2841" s="215"/>
      <c r="AL2841" s="215"/>
      <c r="AM2841" s="215"/>
      <c r="AN2841" s="209"/>
      <c r="AO2841" s="215"/>
      <c r="AP2841" s="215"/>
      <c r="AQ2841" s="215"/>
      <c r="AR2841" s="215"/>
      <c r="AS2841" s="215"/>
      <c r="AT2841" s="215"/>
      <c r="AU2841" s="215"/>
      <c r="AV2841" s="215"/>
      <c r="AW2841" s="215"/>
      <c r="AX2841" s="215"/>
      <c r="AY2841" s="215"/>
      <c r="AZ2841" s="215"/>
      <c r="BA2841" s="215"/>
      <c r="BB2841" s="215"/>
      <c r="BC2841" s="215"/>
      <c r="BD2841" s="85" t="n">
        <f aca="false">SUM(AC2841:BC2841)</f>
        <v>0</v>
      </c>
      <c r="BE2841" s="111" t="n">
        <f aca="false">IF((G2841+I2841+O2841-H2841-BD2841)&gt;=0,G2841+I2841+O2841-H2841-BD2841,0)</f>
        <v>0</v>
      </c>
      <c r="BF2841" s="112" t="n">
        <f aca="false">IF((H2841-I2841-O2841-G2841+BD2841)&gt;=0,H2841-I2841-O2841-G2841+BD2841,0)</f>
        <v>0</v>
      </c>
      <c r="BG2841" s="280" t="n">
        <v>43607</v>
      </c>
      <c r="BH2841" s="281"/>
      <c r="BI2841" s="282"/>
      <c r="BJ2841" s="283" t="n">
        <v>0</v>
      </c>
      <c r="BK2841" s="91" t="n">
        <f aca="false">BJ2841-BD2841+O2841</f>
        <v>0</v>
      </c>
      <c r="BL2841" s="104"/>
    </row>
    <row r="2842" s="105" customFormat="true" ht="15" hidden="false" customHeight="false" outlineLevel="0" collapsed="false">
      <c r="A2842" s="207" t="n">
        <v>2836</v>
      </c>
      <c r="B2842" s="94" t="n">
        <v>43586</v>
      </c>
      <c r="C2842" s="95"/>
      <c r="D2842" s="96"/>
      <c r="E2842" s="74" t="n">
        <v>72</v>
      </c>
      <c r="F2842" s="97" t="s">
        <v>2151</v>
      </c>
      <c r="G2842" s="98" t="n">
        <v>101</v>
      </c>
      <c r="H2842" s="98" t="n">
        <v>0</v>
      </c>
      <c r="I2842" s="208"/>
      <c r="J2842" s="208"/>
      <c r="K2842" s="208"/>
      <c r="L2842" s="208"/>
      <c r="M2842" s="208"/>
      <c r="N2842" s="209"/>
      <c r="O2842" s="79" t="n">
        <f aca="false">SUM(J2842:N2842)</f>
        <v>0</v>
      </c>
      <c r="P2842" s="215"/>
      <c r="Q2842" s="215"/>
      <c r="R2842" s="215"/>
      <c r="S2842" s="215"/>
      <c r="T2842" s="215"/>
      <c r="U2842" s="215"/>
      <c r="V2842" s="210"/>
      <c r="W2842" s="210"/>
      <c r="X2842" s="210"/>
      <c r="Y2842" s="210"/>
      <c r="Z2842" s="210"/>
      <c r="AA2842" s="211"/>
      <c r="AB2842" s="212"/>
      <c r="AC2842" s="214"/>
      <c r="AD2842" s="214"/>
      <c r="AE2842" s="215"/>
      <c r="AF2842" s="215"/>
      <c r="AG2842" s="215"/>
      <c r="AH2842" s="215"/>
      <c r="AI2842" s="215"/>
      <c r="AJ2842" s="215"/>
      <c r="AK2842" s="215"/>
      <c r="AL2842" s="215"/>
      <c r="AM2842" s="215"/>
      <c r="AN2842" s="209"/>
      <c r="AO2842" s="215"/>
      <c r="AP2842" s="215"/>
      <c r="AQ2842" s="215"/>
      <c r="AR2842" s="215"/>
      <c r="AS2842" s="215"/>
      <c r="AT2842" s="215"/>
      <c r="AU2842" s="215"/>
      <c r="AV2842" s="215"/>
      <c r="AW2842" s="215"/>
      <c r="AX2842" s="215"/>
      <c r="AY2842" s="215"/>
      <c r="AZ2842" s="215"/>
      <c r="BA2842" s="215"/>
      <c r="BB2842" s="215"/>
      <c r="BC2842" s="215"/>
      <c r="BD2842" s="85" t="n">
        <f aca="false">SUM(AC2842:BC2842)</f>
        <v>0</v>
      </c>
      <c r="BE2842" s="111" t="n">
        <f aca="false">IF((G2842+I2842+O2842-H2842-BD2842)&gt;=0,G2842+I2842+O2842-H2842-BD2842,0)</f>
        <v>101</v>
      </c>
      <c r="BF2842" s="112" t="n">
        <f aca="false">IF((H2842-I2842-O2842-G2842+BD2842)&gt;=0,H2842-I2842-O2842-G2842+BD2842,0)</f>
        <v>0</v>
      </c>
      <c r="BG2842" s="280"/>
      <c r="BH2842" s="281" t="n">
        <v>43689</v>
      </c>
      <c r="BI2842" s="282"/>
      <c r="BJ2842" s="283" t="n">
        <v>229</v>
      </c>
      <c r="BK2842" s="91" t="n">
        <f aca="false">BJ2842-BD2842+O2842</f>
        <v>229</v>
      </c>
      <c r="BL2842" s="104"/>
    </row>
    <row r="2843" s="105" customFormat="true" ht="15" hidden="false" customHeight="false" outlineLevel="0" collapsed="false">
      <c r="A2843" s="207" t="n">
        <v>2837</v>
      </c>
      <c r="B2843" s="94" t="n">
        <v>43586</v>
      </c>
      <c r="C2843" s="95"/>
      <c r="D2843" s="96"/>
      <c r="E2843" s="74" t="n">
        <v>72</v>
      </c>
      <c r="F2843" s="97" t="s">
        <v>2152</v>
      </c>
      <c r="G2843" s="98" t="n">
        <v>0</v>
      </c>
      <c r="H2843" s="98" t="n">
        <v>0</v>
      </c>
      <c r="I2843" s="208"/>
      <c r="J2843" s="208"/>
      <c r="K2843" s="208"/>
      <c r="L2843" s="208"/>
      <c r="M2843" s="208"/>
      <c r="N2843" s="209"/>
      <c r="O2843" s="79" t="n">
        <f aca="false">SUM(J2843:N2843)</f>
        <v>0</v>
      </c>
      <c r="P2843" s="215"/>
      <c r="Q2843" s="215"/>
      <c r="R2843" s="215"/>
      <c r="S2843" s="215"/>
      <c r="T2843" s="215"/>
      <c r="U2843" s="215"/>
      <c r="V2843" s="210"/>
      <c r="W2843" s="210"/>
      <c r="X2843" s="210"/>
      <c r="Y2843" s="210"/>
      <c r="Z2843" s="210"/>
      <c r="AA2843" s="211"/>
      <c r="AB2843" s="212"/>
      <c r="AC2843" s="214"/>
      <c r="AD2843" s="214"/>
      <c r="AE2843" s="215"/>
      <c r="AF2843" s="215"/>
      <c r="AG2843" s="215"/>
      <c r="AH2843" s="215"/>
      <c r="AI2843" s="215"/>
      <c r="AJ2843" s="215"/>
      <c r="AK2843" s="215"/>
      <c r="AL2843" s="215"/>
      <c r="AM2843" s="215"/>
      <c r="AN2843" s="209"/>
      <c r="AO2843" s="215"/>
      <c r="AP2843" s="215"/>
      <c r="AQ2843" s="215"/>
      <c r="AR2843" s="215"/>
      <c r="AS2843" s="215"/>
      <c r="AT2843" s="215"/>
      <c r="AU2843" s="215"/>
      <c r="AV2843" s="215"/>
      <c r="AW2843" s="215"/>
      <c r="AX2843" s="215"/>
      <c r="AY2843" s="215"/>
      <c r="AZ2843" s="215"/>
      <c r="BA2843" s="215"/>
      <c r="BB2843" s="215"/>
      <c r="BC2843" s="215"/>
      <c r="BD2843" s="85" t="n">
        <f aca="false">SUM(AC2843:BC2843)</f>
        <v>0</v>
      </c>
      <c r="BE2843" s="111" t="n">
        <f aca="false">IF((G2843+I2843+O2843-H2843-BD2843)&gt;=0,G2843+I2843+O2843-H2843-BD2843,0)</f>
        <v>0</v>
      </c>
      <c r="BF2843" s="112" t="n">
        <f aca="false">IF((H2843-I2843-O2843-G2843+BD2843)&gt;=0,H2843-I2843-O2843-G2843+BD2843,0)</f>
        <v>0</v>
      </c>
      <c r="BG2843" s="280" t="n">
        <v>43607</v>
      </c>
      <c r="BH2843" s="281" t="n">
        <v>43678</v>
      </c>
      <c r="BI2843" s="282"/>
      <c r="BJ2843" s="283" t="n">
        <v>0</v>
      </c>
      <c r="BK2843" s="91" t="n">
        <f aca="false">BJ2843-BD2843+O2843</f>
        <v>0</v>
      </c>
      <c r="BL2843" s="104"/>
    </row>
    <row r="2844" s="105" customFormat="true" ht="15" hidden="false" customHeight="false" outlineLevel="0" collapsed="false">
      <c r="A2844" s="207" t="n">
        <v>2838</v>
      </c>
      <c r="B2844" s="94" t="n">
        <v>43586</v>
      </c>
      <c r="C2844" s="95"/>
      <c r="D2844" s="96"/>
      <c r="E2844" s="74" t="n">
        <v>20</v>
      </c>
      <c r="F2844" s="97" t="s">
        <v>2153</v>
      </c>
      <c r="G2844" s="98" t="n">
        <v>0</v>
      </c>
      <c r="H2844" s="98" t="n">
        <v>100</v>
      </c>
      <c r="I2844" s="208"/>
      <c r="J2844" s="208"/>
      <c r="K2844" s="208" t="n">
        <v>100</v>
      </c>
      <c r="L2844" s="208"/>
      <c r="M2844" s="208"/>
      <c r="N2844" s="209"/>
      <c r="O2844" s="79" t="n">
        <f aca="false">SUM(J2844:N2844)</f>
        <v>100</v>
      </c>
      <c r="P2844" s="215"/>
      <c r="Q2844" s="215"/>
      <c r="R2844" s="215"/>
      <c r="S2844" s="215"/>
      <c r="T2844" s="215"/>
      <c r="U2844" s="215"/>
      <c r="V2844" s="210"/>
      <c r="W2844" s="210"/>
      <c r="X2844" s="210"/>
      <c r="Y2844" s="210"/>
      <c r="Z2844" s="210"/>
      <c r="AA2844" s="211"/>
      <c r="AB2844" s="212"/>
      <c r="AC2844" s="214"/>
      <c r="AD2844" s="214"/>
      <c r="AE2844" s="215"/>
      <c r="AF2844" s="215"/>
      <c r="AG2844" s="215"/>
      <c r="AH2844" s="215"/>
      <c r="AI2844" s="215"/>
      <c r="AJ2844" s="215"/>
      <c r="AK2844" s="215"/>
      <c r="AL2844" s="215"/>
      <c r="AM2844" s="215"/>
      <c r="AN2844" s="209"/>
      <c r="AO2844" s="215"/>
      <c r="AP2844" s="215"/>
      <c r="AQ2844" s="215"/>
      <c r="AR2844" s="215"/>
      <c r="AS2844" s="215"/>
      <c r="AT2844" s="215"/>
      <c r="AU2844" s="215"/>
      <c r="AV2844" s="215"/>
      <c r="AW2844" s="215"/>
      <c r="AX2844" s="215"/>
      <c r="AY2844" s="215"/>
      <c r="AZ2844" s="215"/>
      <c r="BA2844" s="215"/>
      <c r="BB2844" s="215"/>
      <c r="BC2844" s="215"/>
      <c r="BD2844" s="85" t="n">
        <f aca="false">SUM(AC2844:BC2844)</f>
        <v>0</v>
      </c>
      <c r="BE2844" s="111" t="n">
        <f aca="false">IF((G2844+I2844+O2844-H2844-BD2844)&gt;=0,G2844+I2844+O2844-H2844-BD2844,0)</f>
        <v>0</v>
      </c>
      <c r="BF2844" s="112" t="n">
        <f aca="false">IF((H2844-I2844-O2844-G2844+BD2844)&gt;=0,H2844-I2844-O2844-G2844+BD2844,0)</f>
        <v>0</v>
      </c>
      <c r="BG2844" s="280"/>
      <c r="BH2844" s="281"/>
      <c r="BI2844" s="282"/>
      <c r="BJ2844" s="283" t="n">
        <v>-100</v>
      </c>
      <c r="BK2844" s="91" t="n">
        <f aca="false">BJ2844-BD2844+O2844</f>
        <v>0</v>
      </c>
      <c r="BL2844" s="104"/>
    </row>
    <row r="2845" s="105" customFormat="true" ht="15" hidden="false" customHeight="false" outlineLevel="0" collapsed="false">
      <c r="A2845" s="207" t="n">
        <v>2839</v>
      </c>
      <c r="B2845" s="94" t="n">
        <v>43586</v>
      </c>
      <c r="C2845" s="95"/>
      <c r="D2845" s="96"/>
      <c r="E2845" s="74" t="n">
        <v>20</v>
      </c>
      <c r="F2845" s="97" t="s">
        <v>2154</v>
      </c>
      <c r="G2845" s="98" t="n">
        <v>0</v>
      </c>
      <c r="H2845" s="98" t="n">
        <v>60</v>
      </c>
      <c r="I2845" s="208"/>
      <c r="J2845" s="208"/>
      <c r="K2845" s="208"/>
      <c r="L2845" s="208"/>
      <c r="M2845" s="208"/>
      <c r="N2845" s="209"/>
      <c r="O2845" s="79" t="n">
        <f aca="false">SUM(J2845:N2845)</f>
        <v>0</v>
      </c>
      <c r="P2845" s="215"/>
      <c r="Q2845" s="215"/>
      <c r="R2845" s="215"/>
      <c r="S2845" s="215"/>
      <c r="T2845" s="215"/>
      <c r="U2845" s="215"/>
      <c r="V2845" s="210"/>
      <c r="W2845" s="210"/>
      <c r="X2845" s="210"/>
      <c r="Y2845" s="210"/>
      <c r="Z2845" s="210"/>
      <c r="AA2845" s="211"/>
      <c r="AB2845" s="212"/>
      <c r="AC2845" s="214"/>
      <c r="AD2845" s="214"/>
      <c r="AE2845" s="215"/>
      <c r="AF2845" s="215"/>
      <c r="AG2845" s="215"/>
      <c r="AH2845" s="215"/>
      <c r="AI2845" s="215"/>
      <c r="AJ2845" s="215"/>
      <c r="AK2845" s="215"/>
      <c r="AL2845" s="215"/>
      <c r="AM2845" s="215"/>
      <c r="AN2845" s="209"/>
      <c r="AO2845" s="215"/>
      <c r="AP2845" s="215"/>
      <c r="AQ2845" s="215"/>
      <c r="AR2845" s="215"/>
      <c r="AS2845" s="215"/>
      <c r="AT2845" s="215"/>
      <c r="AU2845" s="215"/>
      <c r="AV2845" s="215"/>
      <c r="AW2845" s="215"/>
      <c r="AX2845" s="215"/>
      <c r="AY2845" s="215"/>
      <c r="AZ2845" s="215"/>
      <c r="BA2845" s="215"/>
      <c r="BB2845" s="215"/>
      <c r="BC2845" s="215"/>
      <c r="BD2845" s="85" t="n">
        <f aca="false">SUM(AC2845:BC2845)</f>
        <v>0</v>
      </c>
      <c r="BE2845" s="111" t="n">
        <f aca="false">IF((G2845+I2845+O2845-H2845-BD2845)&gt;=0,G2845+I2845+O2845-H2845-BD2845,0)</f>
        <v>0</v>
      </c>
      <c r="BF2845" s="112" t="n">
        <f aca="false">IF((H2845-I2845-O2845-G2845+BD2845)&gt;=0,H2845-I2845-O2845-G2845+BD2845,0)</f>
        <v>60</v>
      </c>
      <c r="BG2845" s="280"/>
      <c r="BH2845" s="281"/>
      <c r="BI2845" s="282"/>
      <c r="BJ2845" s="283" t="n">
        <v>-60</v>
      </c>
      <c r="BK2845" s="91" t="n">
        <f aca="false">BJ2845-BD2845+O2845</f>
        <v>-60</v>
      </c>
      <c r="BL2845" s="104"/>
    </row>
    <row r="2846" s="105" customFormat="true" ht="15" hidden="false" customHeight="false" outlineLevel="0" collapsed="false">
      <c r="A2846" s="207" t="n">
        <v>2840</v>
      </c>
      <c r="B2846" s="94" t="n">
        <v>43586</v>
      </c>
      <c r="C2846" s="95"/>
      <c r="D2846" s="96"/>
      <c r="E2846" s="74" t="n">
        <v>72</v>
      </c>
      <c r="F2846" s="97" t="s">
        <v>2155</v>
      </c>
      <c r="G2846" s="98" t="n">
        <v>0</v>
      </c>
      <c r="H2846" s="98" t="n">
        <v>216</v>
      </c>
      <c r="I2846" s="208"/>
      <c r="J2846" s="208"/>
      <c r="K2846" s="208"/>
      <c r="L2846" s="208"/>
      <c r="M2846" s="208"/>
      <c r="N2846" s="209"/>
      <c r="O2846" s="79" t="n">
        <f aca="false">SUM(J2846:N2846)</f>
        <v>0</v>
      </c>
      <c r="P2846" s="215"/>
      <c r="Q2846" s="215"/>
      <c r="R2846" s="215"/>
      <c r="S2846" s="215"/>
      <c r="T2846" s="215"/>
      <c r="U2846" s="215"/>
      <c r="V2846" s="210"/>
      <c r="W2846" s="210"/>
      <c r="X2846" s="210"/>
      <c r="Y2846" s="210"/>
      <c r="Z2846" s="210"/>
      <c r="AA2846" s="211"/>
      <c r="AB2846" s="212"/>
      <c r="AC2846" s="214"/>
      <c r="AD2846" s="214"/>
      <c r="AE2846" s="215"/>
      <c r="AF2846" s="215"/>
      <c r="AG2846" s="215"/>
      <c r="AH2846" s="215"/>
      <c r="AI2846" s="215"/>
      <c r="AJ2846" s="215"/>
      <c r="AK2846" s="215"/>
      <c r="AL2846" s="215"/>
      <c r="AM2846" s="215"/>
      <c r="AN2846" s="209"/>
      <c r="AO2846" s="215"/>
      <c r="AP2846" s="215"/>
      <c r="AQ2846" s="215"/>
      <c r="AR2846" s="215"/>
      <c r="AS2846" s="215"/>
      <c r="AT2846" s="215"/>
      <c r="AU2846" s="215"/>
      <c r="AV2846" s="215"/>
      <c r="AW2846" s="215"/>
      <c r="AX2846" s="215"/>
      <c r="AY2846" s="215"/>
      <c r="AZ2846" s="215"/>
      <c r="BA2846" s="215"/>
      <c r="BB2846" s="215"/>
      <c r="BC2846" s="215"/>
      <c r="BD2846" s="85" t="n">
        <f aca="false">SUM(AC2846:BC2846)</f>
        <v>0</v>
      </c>
      <c r="BE2846" s="111" t="n">
        <f aca="false">IF((G2846+I2846+O2846-H2846-BD2846)&gt;=0,G2846+I2846+O2846-H2846-BD2846,0)</f>
        <v>0</v>
      </c>
      <c r="BF2846" s="112" t="n">
        <f aca="false">IF((H2846-I2846-O2846-G2846+BD2846)&gt;=0,H2846-I2846-O2846-G2846+BD2846,0)</f>
        <v>216</v>
      </c>
      <c r="BG2846" s="280"/>
      <c r="BH2846" s="281"/>
      <c r="BI2846" s="282"/>
      <c r="BJ2846" s="283" t="n">
        <v>-216</v>
      </c>
      <c r="BK2846" s="91" t="n">
        <f aca="false">BJ2846-BD2846+O2846</f>
        <v>-216</v>
      </c>
      <c r="BL2846" s="104"/>
    </row>
    <row r="2847" s="105" customFormat="true" ht="15" hidden="false" customHeight="false" outlineLevel="0" collapsed="false">
      <c r="A2847" s="207" t="n">
        <v>2841</v>
      </c>
      <c r="B2847" s="94" t="n">
        <v>43586</v>
      </c>
      <c r="C2847" s="95"/>
      <c r="D2847" s="96"/>
      <c r="E2847" s="74" t="n">
        <v>20</v>
      </c>
      <c r="F2847" s="97" t="s">
        <v>2156</v>
      </c>
      <c r="G2847" s="98" t="n">
        <v>0</v>
      </c>
      <c r="H2847" s="98" t="n">
        <v>140</v>
      </c>
      <c r="I2847" s="208"/>
      <c r="J2847" s="208"/>
      <c r="K2847" s="208"/>
      <c r="L2847" s="208"/>
      <c r="M2847" s="208"/>
      <c r="N2847" s="209"/>
      <c r="O2847" s="79" t="n">
        <f aca="false">SUM(J2847:N2847)</f>
        <v>0</v>
      </c>
      <c r="P2847" s="215"/>
      <c r="Q2847" s="215"/>
      <c r="R2847" s="215"/>
      <c r="S2847" s="215"/>
      <c r="T2847" s="215"/>
      <c r="U2847" s="215"/>
      <c r="V2847" s="210"/>
      <c r="W2847" s="210"/>
      <c r="X2847" s="210"/>
      <c r="Y2847" s="210"/>
      <c r="Z2847" s="210"/>
      <c r="AA2847" s="211"/>
      <c r="AB2847" s="212"/>
      <c r="AC2847" s="214"/>
      <c r="AD2847" s="214"/>
      <c r="AE2847" s="215"/>
      <c r="AF2847" s="215"/>
      <c r="AG2847" s="215"/>
      <c r="AH2847" s="215"/>
      <c r="AI2847" s="215"/>
      <c r="AJ2847" s="215"/>
      <c r="AK2847" s="215"/>
      <c r="AL2847" s="215"/>
      <c r="AM2847" s="215"/>
      <c r="AN2847" s="209"/>
      <c r="AO2847" s="215"/>
      <c r="AP2847" s="215"/>
      <c r="AQ2847" s="215"/>
      <c r="AR2847" s="215"/>
      <c r="AS2847" s="215"/>
      <c r="AT2847" s="215"/>
      <c r="AU2847" s="215"/>
      <c r="AV2847" s="215"/>
      <c r="AW2847" s="215"/>
      <c r="AX2847" s="215"/>
      <c r="AY2847" s="215"/>
      <c r="AZ2847" s="215"/>
      <c r="BA2847" s="215"/>
      <c r="BB2847" s="215"/>
      <c r="BC2847" s="215"/>
      <c r="BD2847" s="85" t="n">
        <f aca="false">SUM(AC2847:BC2847)</f>
        <v>0</v>
      </c>
      <c r="BE2847" s="111" t="n">
        <f aca="false">IF((G2847+I2847+O2847-H2847-BD2847)&gt;=0,G2847+I2847+O2847-H2847-BD2847,0)</f>
        <v>0</v>
      </c>
      <c r="BF2847" s="112" t="n">
        <f aca="false">IF((H2847-I2847-O2847-G2847+BD2847)&gt;=0,H2847-I2847-O2847-G2847+BD2847,0)</f>
        <v>140</v>
      </c>
      <c r="BG2847" s="280"/>
      <c r="BH2847" s="281"/>
      <c r="BI2847" s="282"/>
      <c r="BJ2847" s="283" t="n">
        <v>-140</v>
      </c>
      <c r="BK2847" s="91" t="n">
        <f aca="false">BJ2847-BD2847+O2847</f>
        <v>-140</v>
      </c>
      <c r="BL2847" s="104"/>
    </row>
    <row r="2848" s="105" customFormat="true" ht="15" hidden="false" customHeight="false" outlineLevel="0" collapsed="false">
      <c r="A2848" s="207" t="n">
        <v>2842</v>
      </c>
      <c r="B2848" s="94" t="n">
        <v>43586</v>
      </c>
      <c r="C2848" s="95"/>
      <c r="D2848" s="96"/>
      <c r="E2848" s="74" t="n">
        <v>20</v>
      </c>
      <c r="F2848" s="97" t="s">
        <v>2157</v>
      </c>
      <c r="G2848" s="98" t="n">
        <v>0</v>
      </c>
      <c r="H2848" s="98" t="n">
        <v>140</v>
      </c>
      <c r="I2848" s="208"/>
      <c r="J2848" s="208"/>
      <c r="K2848" s="208"/>
      <c r="L2848" s="208"/>
      <c r="M2848" s="208"/>
      <c r="N2848" s="209"/>
      <c r="O2848" s="79" t="n">
        <f aca="false">SUM(J2848:N2848)</f>
        <v>0</v>
      </c>
      <c r="P2848" s="215"/>
      <c r="Q2848" s="215"/>
      <c r="R2848" s="215"/>
      <c r="S2848" s="215"/>
      <c r="T2848" s="215"/>
      <c r="U2848" s="215"/>
      <c r="V2848" s="210"/>
      <c r="W2848" s="210"/>
      <c r="X2848" s="210"/>
      <c r="Y2848" s="210"/>
      <c r="Z2848" s="210"/>
      <c r="AA2848" s="211"/>
      <c r="AB2848" s="212"/>
      <c r="AC2848" s="214"/>
      <c r="AD2848" s="214"/>
      <c r="AE2848" s="215"/>
      <c r="AF2848" s="215"/>
      <c r="AG2848" s="215"/>
      <c r="AH2848" s="215"/>
      <c r="AI2848" s="215"/>
      <c r="AJ2848" s="215"/>
      <c r="AK2848" s="215"/>
      <c r="AL2848" s="215"/>
      <c r="AM2848" s="215"/>
      <c r="AN2848" s="209"/>
      <c r="AO2848" s="215"/>
      <c r="AP2848" s="215"/>
      <c r="AQ2848" s="215"/>
      <c r="AR2848" s="215"/>
      <c r="AS2848" s="215"/>
      <c r="AT2848" s="215"/>
      <c r="AU2848" s="215"/>
      <c r="AV2848" s="215"/>
      <c r="AW2848" s="215"/>
      <c r="AX2848" s="215"/>
      <c r="AY2848" s="215"/>
      <c r="AZ2848" s="215"/>
      <c r="BA2848" s="215"/>
      <c r="BB2848" s="215"/>
      <c r="BC2848" s="215"/>
      <c r="BD2848" s="85" t="n">
        <f aca="false">SUM(AC2848:BC2848)</f>
        <v>0</v>
      </c>
      <c r="BE2848" s="111" t="n">
        <f aca="false">IF((G2848+I2848+O2848-H2848-BD2848)&gt;=0,G2848+I2848+O2848-H2848-BD2848,0)</f>
        <v>0</v>
      </c>
      <c r="BF2848" s="112" t="n">
        <f aca="false">IF((H2848-I2848-O2848-G2848+BD2848)&gt;=0,H2848-I2848-O2848-G2848+BD2848,0)</f>
        <v>140</v>
      </c>
      <c r="BG2848" s="280"/>
      <c r="BH2848" s="281"/>
      <c r="BI2848" s="282"/>
      <c r="BJ2848" s="283" t="n">
        <v>-140</v>
      </c>
      <c r="BK2848" s="91" t="n">
        <f aca="false">BJ2848-BD2848+O2848</f>
        <v>-140</v>
      </c>
      <c r="BL2848" s="104"/>
    </row>
    <row r="2849" s="105" customFormat="true" ht="15" hidden="false" customHeight="false" outlineLevel="0" collapsed="false">
      <c r="A2849" s="207" t="n">
        <v>2843</v>
      </c>
      <c r="B2849" s="94" t="n">
        <v>43586</v>
      </c>
      <c r="C2849" s="95"/>
      <c r="D2849" s="96"/>
      <c r="E2849" s="74" t="n">
        <v>20</v>
      </c>
      <c r="F2849" s="97"/>
      <c r="G2849" s="98" t="n">
        <v>0</v>
      </c>
      <c r="H2849" s="98" t="n">
        <v>80</v>
      </c>
      <c r="I2849" s="208"/>
      <c r="J2849" s="208"/>
      <c r="K2849" s="208"/>
      <c r="L2849" s="208"/>
      <c r="M2849" s="208"/>
      <c r="N2849" s="209"/>
      <c r="O2849" s="79" t="n">
        <f aca="false">SUM(J2849:N2849)</f>
        <v>0</v>
      </c>
      <c r="P2849" s="215"/>
      <c r="Q2849" s="215"/>
      <c r="R2849" s="215"/>
      <c r="S2849" s="215"/>
      <c r="T2849" s="215"/>
      <c r="U2849" s="215"/>
      <c r="V2849" s="210"/>
      <c r="W2849" s="210"/>
      <c r="X2849" s="210"/>
      <c r="Y2849" s="210"/>
      <c r="Z2849" s="210"/>
      <c r="AA2849" s="211"/>
      <c r="AB2849" s="212"/>
      <c r="AC2849" s="214"/>
      <c r="AD2849" s="214"/>
      <c r="AE2849" s="215"/>
      <c r="AF2849" s="215"/>
      <c r="AG2849" s="215"/>
      <c r="AH2849" s="215"/>
      <c r="AI2849" s="215"/>
      <c r="AJ2849" s="215"/>
      <c r="AK2849" s="215"/>
      <c r="AL2849" s="215"/>
      <c r="AM2849" s="215"/>
      <c r="AN2849" s="209"/>
      <c r="AO2849" s="215"/>
      <c r="AP2849" s="215"/>
      <c r="AQ2849" s="215"/>
      <c r="AR2849" s="215"/>
      <c r="AS2849" s="215"/>
      <c r="AT2849" s="215"/>
      <c r="AU2849" s="215"/>
      <c r="AV2849" s="215"/>
      <c r="AW2849" s="215"/>
      <c r="AX2849" s="215"/>
      <c r="AY2849" s="215"/>
      <c r="AZ2849" s="215"/>
      <c r="BA2849" s="215"/>
      <c r="BB2849" s="215"/>
      <c r="BC2849" s="215"/>
      <c r="BD2849" s="85" t="n">
        <f aca="false">SUM(AC2849:BC2849)</f>
        <v>0</v>
      </c>
      <c r="BE2849" s="111" t="n">
        <f aca="false">IF((G2849+I2849+O2849-H2849-BD2849)&gt;=0,G2849+I2849+O2849-H2849-BD2849,0)</f>
        <v>0</v>
      </c>
      <c r="BF2849" s="112" t="n">
        <f aca="false">IF((H2849-I2849-O2849-G2849+BD2849)&gt;=0,H2849-I2849-O2849-G2849+BD2849,0)</f>
        <v>80</v>
      </c>
      <c r="BG2849" s="280"/>
      <c r="BH2849" s="281"/>
      <c r="BI2849" s="282"/>
      <c r="BJ2849" s="283" t="n">
        <v>-80</v>
      </c>
      <c r="BK2849" s="91" t="n">
        <f aca="false">BJ2849-BD2849+O2849</f>
        <v>-80</v>
      </c>
      <c r="BL2849" s="104"/>
    </row>
    <row r="2850" s="105" customFormat="true" ht="15" hidden="false" customHeight="false" outlineLevel="0" collapsed="false">
      <c r="A2850" s="207" t="n">
        <v>2844</v>
      </c>
      <c r="B2850" s="94" t="n">
        <v>43586</v>
      </c>
      <c r="C2850" s="95"/>
      <c r="D2850" s="96"/>
      <c r="E2850" s="74" t="n">
        <v>20</v>
      </c>
      <c r="F2850" s="97" t="s">
        <v>2158</v>
      </c>
      <c r="G2850" s="98" t="n">
        <v>20</v>
      </c>
      <c r="H2850" s="98" t="n">
        <v>0</v>
      </c>
      <c r="I2850" s="208"/>
      <c r="J2850" s="208"/>
      <c r="K2850" s="208"/>
      <c r="L2850" s="208"/>
      <c r="M2850" s="208"/>
      <c r="N2850" s="209"/>
      <c r="O2850" s="79" t="n">
        <f aca="false">SUM(J2850:N2850)</f>
        <v>0</v>
      </c>
      <c r="P2850" s="215"/>
      <c r="Q2850" s="215"/>
      <c r="R2850" s="215"/>
      <c r="S2850" s="215"/>
      <c r="T2850" s="215"/>
      <c r="U2850" s="215"/>
      <c r="V2850" s="210"/>
      <c r="W2850" s="210"/>
      <c r="X2850" s="210"/>
      <c r="Y2850" s="210"/>
      <c r="Z2850" s="210"/>
      <c r="AA2850" s="211"/>
      <c r="AB2850" s="212"/>
      <c r="AC2850" s="214"/>
      <c r="AD2850" s="214"/>
      <c r="AE2850" s="215"/>
      <c r="AF2850" s="215"/>
      <c r="AG2850" s="215"/>
      <c r="AH2850" s="215"/>
      <c r="AI2850" s="215"/>
      <c r="AJ2850" s="215"/>
      <c r="AK2850" s="215"/>
      <c r="AL2850" s="215"/>
      <c r="AM2850" s="215"/>
      <c r="AN2850" s="209"/>
      <c r="AO2850" s="215"/>
      <c r="AP2850" s="215"/>
      <c r="AQ2850" s="215"/>
      <c r="AR2850" s="215"/>
      <c r="AS2850" s="215"/>
      <c r="AT2850" s="215"/>
      <c r="AU2850" s="215"/>
      <c r="AV2850" s="215"/>
      <c r="AW2850" s="215"/>
      <c r="AX2850" s="215"/>
      <c r="AY2850" s="215"/>
      <c r="AZ2850" s="215"/>
      <c r="BA2850" s="215"/>
      <c r="BB2850" s="215"/>
      <c r="BC2850" s="215"/>
      <c r="BD2850" s="85" t="n">
        <f aca="false">SUM(AC2850:BC2850)</f>
        <v>0</v>
      </c>
      <c r="BE2850" s="111" t="n">
        <f aca="false">IF((G2850+I2850+O2850-H2850-BD2850)&gt;=0,G2850+I2850+O2850-H2850-BD2850,0)</f>
        <v>20</v>
      </c>
      <c r="BF2850" s="112" t="n">
        <f aca="false">IF((H2850-I2850-O2850-G2850+BD2850)&gt;=0,H2850-I2850-O2850-G2850+BD2850,0)</f>
        <v>0</v>
      </c>
      <c r="BG2850" s="280"/>
      <c r="BH2850" s="281"/>
      <c r="BI2850" s="282"/>
      <c r="BJ2850" s="283" t="n">
        <v>20</v>
      </c>
      <c r="BK2850" s="91" t="n">
        <f aca="false">BJ2850-BD2850+O2850</f>
        <v>20</v>
      </c>
      <c r="BL2850" s="104"/>
    </row>
    <row r="2851" s="105" customFormat="true" ht="15" hidden="false" customHeight="false" outlineLevel="0" collapsed="false">
      <c r="A2851" s="207" t="n">
        <v>2845</v>
      </c>
      <c r="B2851" s="94" t="n">
        <v>43586</v>
      </c>
      <c r="C2851" s="95"/>
      <c r="D2851" s="96"/>
      <c r="E2851" s="74" t="n">
        <v>72</v>
      </c>
      <c r="F2851" s="97" t="s">
        <v>2159</v>
      </c>
      <c r="G2851" s="98" t="n">
        <v>0</v>
      </c>
      <c r="H2851" s="98" t="n">
        <v>0</v>
      </c>
      <c r="I2851" s="208"/>
      <c r="J2851" s="208"/>
      <c r="K2851" s="208"/>
      <c r="L2851" s="208"/>
      <c r="M2851" s="208"/>
      <c r="N2851" s="209"/>
      <c r="O2851" s="79" t="n">
        <f aca="false">SUM(J2851:N2851)</f>
        <v>0</v>
      </c>
      <c r="P2851" s="215"/>
      <c r="Q2851" s="215"/>
      <c r="R2851" s="215"/>
      <c r="S2851" s="215"/>
      <c r="T2851" s="215"/>
      <c r="U2851" s="215"/>
      <c r="V2851" s="210"/>
      <c r="W2851" s="210"/>
      <c r="X2851" s="210"/>
      <c r="Y2851" s="210"/>
      <c r="Z2851" s="210"/>
      <c r="AA2851" s="211"/>
      <c r="AB2851" s="212"/>
      <c r="AC2851" s="214"/>
      <c r="AD2851" s="214"/>
      <c r="AE2851" s="215"/>
      <c r="AF2851" s="215"/>
      <c r="AG2851" s="215"/>
      <c r="AH2851" s="215"/>
      <c r="AI2851" s="215"/>
      <c r="AJ2851" s="215"/>
      <c r="AK2851" s="215"/>
      <c r="AL2851" s="215"/>
      <c r="AM2851" s="215"/>
      <c r="AN2851" s="209"/>
      <c r="AO2851" s="215"/>
      <c r="AP2851" s="215"/>
      <c r="AQ2851" s="215"/>
      <c r="AR2851" s="215"/>
      <c r="AS2851" s="215"/>
      <c r="AT2851" s="215"/>
      <c r="AU2851" s="215"/>
      <c r="AV2851" s="215"/>
      <c r="AW2851" s="215"/>
      <c r="AX2851" s="215"/>
      <c r="AY2851" s="215"/>
      <c r="AZ2851" s="215"/>
      <c r="BA2851" s="215"/>
      <c r="BB2851" s="215"/>
      <c r="BC2851" s="215"/>
      <c r="BD2851" s="85" t="n">
        <f aca="false">SUM(AC2851:BC2851)</f>
        <v>0</v>
      </c>
      <c r="BE2851" s="111" t="n">
        <f aca="false">IF((G2851+I2851+O2851-H2851-BD2851)&gt;=0,G2851+I2851+O2851-H2851-BD2851,0)</f>
        <v>0</v>
      </c>
      <c r="BF2851" s="112" t="n">
        <f aca="false">IF((H2851-I2851-O2851-G2851+BD2851)&gt;=0,H2851-I2851-O2851-G2851+BD2851,0)</f>
        <v>0</v>
      </c>
      <c r="BG2851" s="280"/>
      <c r="BH2851" s="281"/>
      <c r="BI2851" s="282"/>
      <c r="BJ2851" s="283" t="n">
        <v>0</v>
      </c>
      <c r="BK2851" s="91" t="n">
        <f aca="false">BJ2851-BD2851+O2851</f>
        <v>0</v>
      </c>
      <c r="BL2851" s="104"/>
    </row>
    <row r="2852" s="105" customFormat="true" ht="15" hidden="false" customHeight="false" outlineLevel="0" collapsed="false">
      <c r="A2852" s="207" t="n">
        <v>2846</v>
      </c>
      <c r="B2852" s="94" t="n">
        <v>43586</v>
      </c>
      <c r="C2852" s="95"/>
      <c r="D2852" s="96"/>
      <c r="E2852" s="74" t="n">
        <v>72</v>
      </c>
      <c r="F2852" s="97" t="s">
        <v>2160</v>
      </c>
      <c r="G2852" s="98" t="n">
        <v>0</v>
      </c>
      <c r="H2852" s="98" t="n">
        <v>216</v>
      </c>
      <c r="I2852" s="208"/>
      <c r="J2852" s="208"/>
      <c r="K2852" s="208"/>
      <c r="L2852" s="208"/>
      <c r="M2852" s="208"/>
      <c r="N2852" s="209"/>
      <c r="O2852" s="79" t="n">
        <f aca="false">SUM(J2852:N2852)</f>
        <v>0</v>
      </c>
      <c r="P2852" s="215"/>
      <c r="Q2852" s="215"/>
      <c r="R2852" s="215"/>
      <c r="S2852" s="215"/>
      <c r="T2852" s="215"/>
      <c r="U2852" s="215"/>
      <c r="V2852" s="210"/>
      <c r="W2852" s="210"/>
      <c r="X2852" s="210"/>
      <c r="Y2852" s="210"/>
      <c r="Z2852" s="210"/>
      <c r="AA2852" s="211"/>
      <c r="AB2852" s="212"/>
      <c r="AC2852" s="214"/>
      <c r="AD2852" s="214"/>
      <c r="AE2852" s="215"/>
      <c r="AF2852" s="215"/>
      <c r="AG2852" s="215"/>
      <c r="AH2852" s="215"/>
      <c r="AI2852" s="215"/>
      <c r="AJ2852" s="215"/>
      <c r="AK2852" s="215"/>
      <c r="AL2852" s="215"/>
      <c r="AM2852" s="215"/>
      <c r="AN2852" s="209"/>
      <c r="AO2852" s="215"/>
      <c r="AP2852" s="215"/>
      <c r="AQ2852" s="215"/>
      <c r="AR2852" s="215"/>
      <c r="AS2852" s="215"/>
      <c r="AT2852" s="215"/>
      <c r="AU2852" s="215"/>
      <c r="AV2852" s="215"/>
      <c r="AW2852" s="215"/>
      <c r="AX2852" s="215"/>
      <c r="AY2852" s="215"/>
      <c r="AZ2852" s="215"/>
      <c r="BA2852" s="215"/>
      <c r="BB2852" s="215"/>
      <c r="BC2852" s="215"/>
      <c r="BD2852" s="85" t="n">
        <f aca="false">SUM(AC2852:BC2852)</f>
        <v>0</v>
      </c>
      <c r="BE2852" s="111" t="n">
        <f aca="false">IF((G2852+I2852+O2852-H2852-BD2852)&gt;=0,G2852+I2852+O2852-H2852-BD2852,0)</f>
        <v>0</v>
      </c>
      <c r="BF2852" s="112" t="n">
        <f aca="false">IF((H2852-I2852-O2852-G2852+BD2852)&gt;=0,H2852-I2852-O2852-G2852+BD2852,0)</f>
        <v>216</v>
      </c>
      <c r="BG2852" s="280"/>
      <c r="BH2852" s="281"/>
      <c r="BI2852" s="282"/>
      <c r="BJ2852" s="283" t="n">
        <v>-216</v>
      </c>
      <c r="BK2852" s="91" t="n">
        <f aca="false">BJ2852-BD2852+O2852</f>
        <v>-216</v>
      </c>
      <c r="BL2852" s="104"/>
    </row>
    <row r="2853" s="105" customFormat="true" ht="15" hidden="false" customHeight="false" outlineLevel="0" collapsed="false">
      <c r="A2853" s="207" t="n">
        <v>2847</v>
      </c>
      <c r="B2853" s="94" t="n">
        <v>43586</v>
      </c>
      <c r="C2853" s="95"/>
      <c r="D2853" s="96"/>
      <c r="E2853" s="74" t="n">
        <v>72</v>
      </c>
      <c r="F2853" s="97" t="s">
        <v>2161</v>
      </c>
      <c r="G2853" s="98" t="n">
        <v>72</v>
      </c>
      <c r="H2853" s="98" t="n">
        <v>0</v>
      </c>
      <c r="I2853" s="208"/>
      <c r="J2853" s="208"/>
      <c r="K2853" s="208"/>
      <c r="L2853" s="208"/>
      <c r="M2853" s="208"/>
      <c r="N2853" s="209"/>
      <c r="O2853" s="79" t="n">
        <f aca="false">SUM(J2853:N2853)</f>
        <v>0</v>
      </c>
      <c r="P2853" s="215"/>
      <c r="Q2853" s="215"/>
      <c r="R2853" s="215"/>
      <c r="S2853" s="215"/>
      <c r="T2853" s="215"/>
      <c r="U2853" s="215"/>
      <c r="V2853" s="210"/>
      <c r="W2853" s="210"/>
      <c r="X2853" s="210"/>
      <c r="Y2853" s="210"/>
      <c r="Z2853" s="210"/>
      <c r="AA2853" s="211"/>
      <c r="AB2853" s="212"/>
      <c r="AC2853" s="214"/>
      <c r="AD2853" s="214"/>
      <c r="AE2853" s="215"/>
      <c r="AF2853" s="215"/>
      <c r="AG2853" s="215"/>
      <c r="AH2853" s="215"/>
      <c r="AI2853" s="215"/>
      <c r="AJ2853" s="215"/>
      <c r="AK2853" s="215"/>
      <c r="AL2853" s="215"/>
      <c r="AM2853" s="215"/>
      <c r="AN2853" s="209"/>
      <c r="AO2853" s="215"/>
      <c r="AP2853" s="215"/>
      <c r="AQ2853" s="215"/>
      <c r="AR2853" s="215"/>
      <c r="AS2853" s="215"/>
      <c r="AT2853" s="215"/>
      <c r="AU2853" s="215"/>
      <c r="AV2853" s="215"/>
      <c r="AW2853" s="215"/>
      <c r="AX2853" s="215"/>
      <c r="AY2853" s="215"/>
      <c r="AZ2853" s="215"/>
      <c r="BA2853" s="215"/>
      <c r="BB2853" s="215"/>
      <c r="BC2853" s="215"/>
      <c r="BD2853" s="85" t="n">
        <f aca="false">SUM(AC2853:BC2853)</f>
        <v>0</v>
      </c>
      <c r="BE2853" s="111" t="n">
        <f aca="false">IF((G2853+I2853+O2853-H2853-BD2853)&gt;=0,G2853+I2853+O2853-H2853-BD2853,0)</f>
        <v>72</v>
      </c>
      <c r="BF2853" s="112" t="n">
        <f aca="false">IF((H2853-I2853-O2853-G2853+BD2853)&gt;=0,H2853-I2853-O2853-G2853+BD2853,0)</f>
        <v>0</v>
      </c>
      <c r="BG2853" s="280"/>
      <c r="BH2853" s="281"/>
      <c r="BI2853" s="282"/>
      <c r="BJ2853" s="283" t="n">
        <v>72</v>
      </c>
      <c r="BK2853" s="91" t="n">
        <f aca="false">BJ2853-BD2853+O2853</f>
        <v>72</v>
      </c>
      <c r="BL2853" s="104"/>
    </row>
    <row r="2854" s="105" customFormat="true" ht="15" hidden="false" customHeight="false" outlineLevel="0" collapsed="false">
      <c r="A2854" s="207" t="n">
        <v>2848</v>
      </c>
      <c r="B2854" s="94" t="n">
        <v>43586</v>
      </c>
      <c r="C2854" s="95"/>
      <c r="D2854" s="96"/>
      <c r="E2854" s="74" t="n">
        <v>72</v>
      </c>
      <c r="F2854" s="97"/>
      <c r="G2854" s="98" t="n">
        <v>0</v>
      </c>
      <c r="H2854" s="98" t="n">
        <v>216</v>
      </c>
      <c r="I2854" s="208"/>
      <c r="J2854" s="208"/>
      <c r="K2854" s="208"/>
      <c r="L2854" s="208"/>
      <c r="M2854" s="208"/>
      <c r="N2854" s="209"/>
      <c r="O2854" s="79" t="n">
        <f aca="false">SUM(J2854:N2854)</f>
        <v>0</v>
      </c>
      <c r="P2854" s="215"/>
      <c r="Q2854" s="215"/>
      <c r="R2854" s="215"/>
      <c r="S2854" s="215"/>
      <c r="T2854" s="215"/>
      <c r="U2854" s="215"/>
      <c r="V2854" s="210"/>
      <c r="W2854" s="210"/>
      <c r="X2854" s="210"/>
      <c r="Y2854" s="210"/>
      <c r="Z2854" s="210"/>
      <c r="AA2854" s="211"/>
      <c r="AB2854" s="212"/>
      <c r="AC2854" s="214"/>
      <c r="AD2854" s="214"/>
      <c r="AE2854" s="215"/>
      <c r="AF2854" s="215"/>
      <c r="AG2854" s="215"/>
      <c r="AH2854" s="215"/>
      <c r="AI2854" s="215"/>
      <c r="AJ2854" s="215"/>
      <c r="AK2854" s="215"/>
      <c r="AL2854" s="215"/>
      <c r="AM2854" s="215"/>
      <c r="AN2854" s="209"/>
      <c r="AO2854" s="215"/>
      <c r="AP2854" s="215"/>
      <c r="AQ2854" s="215"/>
      <c r="AR2854" s="215"/>
      <c r="AS2854" s="215"/>
      <c r="AT2854" s="215"/>
      <c r="AU2854" s="215"/>
      <c r="AV2854" s="215"/>
      <c r="AW2854" s="215"/>
      <c r="AX2854" s="215"/>
      <c r="AY2854" s="215"/>
      <c r="AZ2854" s="215"/>
      <c r="BA2854" s="215"/>
      <c r="BB2854" s="215"/>
      <c r="BC2854" s="215"/>
      <c r="BD2854" s="85" t="n">
        <f aca="false">SUM(AC2854:BC2854)</f>
        <v>0</v>
      </c>
      <c r="BE2854" s="111" t="n">
        <f aca="false">IF((G2854+I2854+O2854-H2854-BD2854)&gt;=0,G2854+I2854+O2854-H2854-BD2854,0)</f>
        <v>0</v>
      </c>
      <c r="BF2854" s="112" t="n">
        <f aca="false">IF((H2854-I2854-O2854-G2854+BD2854)&gt;=0,H2854-I2854-O2854-G2854+BD2854,0)</f>
        <v>216</v>
      </c>
      <c r="BG2854" s="280"/>
      <c r="BH2854" s="281"/>
      <c r="BI2854" s="282"/>
      <c r="BJ2854" s="283" t="n">
        <v>-216</v>
      </c>
      <c r="BK2854" s="91" t="n">
        <f aca="false">BJ2854-BD2854+O2854</f>
        <v>-216</v>
      </c>
      <c r="BL2854" s="104"/>
    </row>
    <row r="2855" s="105" customFormat="true" ht="15" hidden="false" customHeight="false" outlineLevel="0" collapsed="false">
      <c r="A2855" s="207" t="n">
        <v>2849</v>
      </c>
      <c r="B2855" s="94" t="n">
        <v>43586</v>
      </c>
      <c r="C2855" s="95"/>
      <c r="D2855" s="73"/>
      <c r="E2855" s="74" t="n">
        <v>72</v>
      </c>
      <c r="F2855" s="97" t="s">
        <v>2162</v>
      </c>
      <c r="G2855" s="98" t="n">
        <v>72</v>
      </c>
      <c r="H2855" s="98" t="n">
        <v>0</v>
      </c>
      <c r="I2855" s="208"/>
      <c r="J2855" s="208"/>
      <c r="K2855" s="208"/>
      <c r="L2855" s="208"/>
      <c r="M2855" s="208"/>
      <c r="N2855" s="209"/>
      <c r="O2855" s="79" t="n">
        <f aca="false">SUM(J2855:N2855)</f>
        <v>0</v>
      </c>
      <c r="P2855" s="215"/>
      <c r="Q2855" s="215"/>
      <c r="R2855" s="215"/>
      <c r="S2855" s="215"/>
      <c r="T2855" s="215"/>
      <c r="U2855" s="215"/>
      <c r="V2855" s="210"/>
      <c r="W2855" s="210"/>
      <c r="X2855" s="210"/>
      <c r="Y2855" s="210"/>
      <c r="Z2855" s="210"/>
      <c r="AA2855" s="211"/>
      <c r="AB2855" s="212"/>
      <c r="AC2855" s="214"/>
      <c r="AD2855" s="214"/>
      <c r="AE2855" s="215"/>
      <c r="AF2855" s="215"/>
      <c r="AG2855" s="215"/>
      <c r="AH2855" s="215"/>
      <c r="AI2855" s="215"/>
      <c r="AJ2855" s="215"/>
      <c r="AK2855" s="215"/>
      <c r="AL2855" s="215"/>
      <c r="AM2855" s="215"/>
      <c r="AN2855" s="209"/>
      <c r="AO2855" s="215"/>
      <c r="AP2855" s="215"/>
      <c r="AQ2855" s="215"/>
      <c r="AR2855" s="215"/>
      <c r="AS2855" s="215"/>
      <c r="AT2855" s="215"/>
      <c r="AU2855" s="215"/>
      <c r="AV2855" s="215"/>
      <c r="AW2855" s="215"/>
      <c r="AX2855" s="215"/>
      <c r="AY2855" s="215"/>
      <c r="AZ2855" s="215"/>
      <c r="BA2855" s="215"/>
      <c r="BB2855" s="215"/>
      <c r="BC2855" s="215"/>
      <c r="BD2855" s="85" t="n">
        <f aca="false">SUM(AC2855:BC2855)</f>
        <v>0</v>
      </c>
      <c r="BE2855" s="111" t="n">
        <f aca="false">IF((G2855+I2855+O2855-H2855-BD2855)&gt;=0,G2855+I2855+O2855-H2855-BD2855,0)</f>
        <v>72</v>
      </c>
      <c r="BF2855" s="112" t="n">
        <f aca="false">IF((H2855-I2855-O2855-G2855+BD2855)&gt;=0,H2855-I2855-O2855-G2855+BD2855,0)</f>
        <v>0</v>
      </c>
      <c r="BG2855" s="280"/>
      <c r="BH2855" s="281"/>
      <c r="BI2855" s="282"/>
      <c r="BJ2855" s="283" t="n">
        <v>72</v>
      </c>
      <c r="BK2855" s="91" t="n">
        <f aca="false">BJ2855-BD2855+O2855</f>
        <v>72</v>
      </c>
      <c r="BL2855" s="104"/>
    </row>
    <row r="2856" s="105" customFormat="true" ht="15" hidden="false" customHeight="false" outlineLevel="0" collapsed="false">
      <c r="A2856" s="207" t="n">
        <v>2850</v>
      </c>
      <c r="B2856" s="94" t="n">
        <v>43586</v>
      </c>
      <c r="C2856" s="95"/>
      <c r="D2856" s="96"/>
      <c r="E2856" s="74" t="n">
        <v>20</v>
      </c>
      <c r="F2856" s="97" t="s">
        <v>2163</v>
      </c>
      <c r="G2856" s="98" t="n">
        <v>0</v>
      </c>
      <c r="H2856" s="98" t="n">
        <v>60</v>
      </c>
      <c r="I2856" s="208"/>
      <c r="J2856" s="208"/>
      <c r="K2856" s="208"/>
      <c r="L2856" s="208"/>
      <c r="M2856" s="208"/>
      <c r="N2856" s="209"/>
      <c r="O2856" s="79" t="n">
        <f aca="false">SUM(J2856:N2856)</f>
        <v>0</v>
      </c>
      <c r="P2856" s="215"/>
      <c r="Q2856" s="215"/>
      <c r="R2856" s="215"/>
      <c r="S2856" s="215"/>
      <c r="T2856" s="215"/>
      <c r="U2856" s="215"/>
      <c r="V2856" s="210"/>
      <c r="W2856" s="210"/>
      <c r="X2856" s="210"/>
      <c r="Y2856" s="210"/>
      <c r="Z2856" s="210"/>
      <c r="AA2856" s="211"/>
      <c r="AB2856" s="212"/>
      <c r="AC2856" s="214"/>
      <c r="AD2856" s="214"/>
      <c r="AE2856" s="215"/>
      <c r="AF2856" s="215"/>
      <c r="AG2856" s="215"/>
      <c r="AH2856" s="215"/>
      <c r="AI2856" s="215"/>
      <c r="AJ2856" s="215"/>
      <c r="AK2856" s="215"/>
      <c r="AL2856" s="215"/>
      <c r="AM2856" s="215"/>
      <c r="AN2856" s="209"/>
      <c r="AO2856" s="215"/>
      <c r="AP2856" s="215"/>
      <c r="AQ2856" s="215"/>
      <c r="AR2856" s="215"/>
      <c r="AS2856" s="215"/>
      <c r="AT2856" s="215"/>
      <c r="AU2856" s="215"/>
      <c r="AV2856" s="215"/>
      <c r="AW2856" s="215"/>
      <c r="AX2856" s="215"/>
      <c r="AY2856" s="215"/>
      <c r="AZ2856" s="215"/>
      <c r="BA2856" s="215"/>
      <c r="BB2856" s="215"/>
      <c r="BC2856" s="215"/>
      <c r="BD2856" s="85" t="n">
        <f aca="false">SUM(AC2856:BC2856)</f>
        <v>0</v>
      </c>
      <c r="BE2856" s="111" t="n">
        <f aca="false">IF((G2856+I2856+O2856-H2856-BD2856)&gt;=0,G2856+I2856+O2856-H2856-BD2856,0)</f>
        <v>0</v>
      </c>
      <c r="BF2856" s="112" t="n">
        <f aca="false">IF((H2856-I2856-O2856-G2856+BD2856)&gt;=0,H2856-I2856-O2856-G2856+BD2856,0)</f>
        <v>60</v>
      </c>
      <c r="BG2856" s="280"/>
      <c r="BH2856" s="281"/>
      <c r="BI2856" s="282"/>
      <c r="BJ2856" s="283" t="n">
        <v>-60</v>
      </c>
      <c r="BK2856" s="91" t="n">
        <f aca="false">BJ2856-BD2856+O2856</f>
        <v>-60</v>
      </c>
      <c r="BL2856" s="104"/>
    </row>
    <row r="2857" s="105" customFormat="true" ht="15" hidden="false" customHeight="false" outlineLevel="0" collapsed="false">
      <c r="A2857" s="207" t="n">
        <v>2851</v>
      </c>
      <c r="B2857" s="94" t="n">
        <v>43586</v>
      </c>
      <c r="C2857" s="95"/>
      <c r="D2857" s="96"/>
      <c r="E2857" s="74" t="n">
        <v>72</v>
      </c>
      <c r="F2857" s="97" t="s">
        <v>2164</v>
      </c>
      <c r="G2857" s="98" t="n">
        <v>0</v>
      </c>
      <c r="H2857" s="98" t="n">
        <v>288</v>
      </c>
      <c r="I2857" s="208"/>
      <c r="J2857" s="208"/>
      <c r="K2857" s="208"/>
      <c r="L2857" s="208"/>
      <c r="M2857" s="208"/>
      <c r="N2857" s="209"/>
      <c r="O2857" s="79" t="n">
        <f aca="false">SUM(J2857:N2857)</f>
        <v>0</v>
      </c>
      <c r="P2857" s="215"/>
      <c r="Q2857" s="215"/>
      <c r="R2857" s="215"/>
      <c r="S2857" s="215"/>
      <c r="T2857" s="215"/>
      <c r="U2857" s="215"/>
      <c r="V2857" s="210"/>
      <c r="W2857" s="210"/>
      <c r="X2857" s="210"/>
      <c r="Y2857" s="210"/>
      <c r="Z2857" s="210"/>
      <c r="AA2857" s="211"/>
      <c r="AB2857" s="212"/>
      <c r="AC2857" s="214"/>
      <c r="AD2857" s="214"/>
      <c r="AE2857" s="215"/>
      <c r="AF2857" s="215"/>
      <c r="AG2857" s="215"/>
      <c r="AH2857" s="215"/>
      <c r="AI2857" s="215"/>
      <c r="AJ2857" s="215"/>
      <c r="AK2857" s="215"/>
      <c r="AL2857" s="215"/>
      <c r="AM2857" s="215"/>
      <c r="AN2857" s="209"/>
      <c r="AO2857" s="215"/>
      <c r="AP2857" s="215"/>
      <c r="AQ2857" s="215"/>
      <c r="AR2857" s="215"/>
      <c r="AS2857" s="215"/>
      <c r="AT2857" s="215"/>
      <c r="AU2857" s="215"/>
      <c r="AV2857" s="215"/>
      <c r="AW2857" s="215"/>
      <c r="AX2857" s="215"/>
      <c r="AY2857" s="215"/>
      <c r="AZ2857" s="215"/>
      <c r="BA2857" s="215"/>
      <c r="BB2857" s="215"/>
      <c r="BC2857" s="215"/>
      <c r="BD2857" s="85" t="n">
        <f aca="false">SUM(AC2857:BC2857)</f>
        <v>0</v>
      </c>
      <c r="BE2857" s="111" t="n">
        <f aca="false">IF((G2857+I2857+O2857-H2857-BD2857)&gt;=0,G2857+I2857+O2857-H2857-BD2857,0)</f>
        <v>0</v>
      </c>
      <c r="BF2857" s="112" t="n">
        <f aca="false">IF((H2857-I2857-O2857-G2857+BD2857)&gt;=0,H2857-I2857-O2857-G2857+BD2857,0)</f>
        <v>288</v>
      </c>
      <c r="BG2857" s="280"/>
      <c r="BH2857" s="281"/>
      <c r="BI2857" s="282"/>
      <c r="BJ2857" s="283" t="n">
        <v>-288</v>
      </c>
      <c r="BK2857" s="91" t="n">
        <f aca="false">BJ2857-BD2857+O2857</f>
        <v>-288</v>
      </c>
      <c r="BL2857" s="104"/>
    </row>
    <row r="2858" s="105" customFormat="true" ht="15" hidden="false" customHeight="false" outlineLevel="0" collapsed="false">
      <c r="A2858" s="207" t="n">
        <v>2852</v>
      </c>
      <c r="B2858" s="94" t="n">
        <v>43586</v>
      </c>
      <c r="C2858" s="95"/>
      <c r="D2858" s="96"/>
      <c r="E2858" s="74" t="n">
        <v>72</v>
      </c>
      <c r="F2858" s="97" t="s">
        <v>2165</v>
      </c>
      <c r="G2858" s="98" t="n">
        <v>0</v>
      </c>
      <c r="H2858" s="98" t="n">
        <v>0</v>
      </c>
      <c r="I2858" s="208"/>
      <c r="J2858" s="208"/>
      <c r="K2858" s="208"/>
      <c r="L2858" s="208"/>
      <c r="M2858" s="208"/>
      <c r="N2858" s="209"/>
      <c r="O2858" s="79" t="n">
        <f aca="false">SUM(J2858:N2858)</f>
        <v>0</v>
      </c>
      <c r="P2858" s="215"/>
      <c r="Q2858" s="215"/>
      <c r="R2858" s="215"/>
      <c r="S2858" s="215"/>
      <c r="T2858" s="215"/>
      <c r="U2858" s="215"/>
      <c r="V2858" s="210"/>
      <c r="W2858" s="210"/>
      <c r="X2858" s="210"/>
      <c r="Y2858" s="210"/>
      <c r="Z2858" s="210"/>
      <c r="AA2858" s="211"/>
      <c r="AB2858" s="212"/>
      <c r="AC2858" s="214"/>
      <c r="AD2858" s="214"/>
      <c r="AE2858" s="215"/>
      <c r="AF2858" s="215"/>
      <c r="AG2858" s="215"/>
      <c r="AH2858" s="215"/>
      <c r="AI2858" s="215"/>
      <c r="AJ2858" s="215"/>
      <c r="AK2858" s="215"/>
      <c r="AL2858" s="215"/>
      <c r="AM2858" s="215"/>
      <c r="AN2858" s="209"/>
      <c r="AO2858" s="215"/>
      <c r="AP2858" s="215"/>
      <c r="AQ2858" s="215"/>
      <c r="AR2858" s="215"/>
      <c r="AS2858" s="215"/>
      <c r="AT2858" s="215"/>
      <c r="AU2858" s="215"/>
      <c r="AV2858" s="215"/>
      <c r="AW2858" s="215"/>
      <c r="AX2858" s="215"/>
      <c r="AY2858" s="215"/>
      <c r="AZ2858" s="215"/>
      <c r="BA2858" s="215"/>
      <c r="BB2858" s="215"/>
      <c r="BC2858" s="215"/>
      <c r="BD2858" s="85" t="n">
        <f aca="false">SUM(AC2858:BC2858)</f>
        <v>0</v>
      </c>
      <c r="BE2858" s="111" t="n">
        <f aca="false">IF((G2858+I2858+O2858-H2858-BD2858)&gt;=0,G2858+I2858+O2858-H2858-BD2858,0)</f>
        <v>0</v>
      </c>
      <c r="BF2858" s="112" t="n">
        <f aca="false">IF((H2858-I2858-O2858-G2858+BD2858)&gt;=0,H2858-I2858-O2858-G2858+BD2858,0)</f>
        <v>0</v>
      </c>
      <c r="BG2858" s="280"/>
      <c r="BH2858" s="281"/>
      <c r="BI2858" s="282"/>
      <c r="BJ2858" s="283" t="n">
        <v>0</v>
      </c>
      <c r="BK2858" s="91" t="n">
        <f aca="false">BJ2858-BD2858+O2858</f>
        <v>0</v>
      </c>
      <c r="BL2858" s="104"/>
    </row>
    <row r="2859" s="105" customFormat="true" ht="15" hidden="false" customHeight="false" outlineLevel="0" collapsed="false">
      <c r="A2859" s="207" t="n">
        <v>2853</v>
      </c>
      <c r="B2859" s="94" t="n">
        <v>43586</v>
      </c>
      <c r="C2859" s="95"/>
      <c r="D2859" s="96"/>
      <c r="E2859" s="74" t="n">
        <v>72</v>
      </c>
      <c r="F2859" s="97" t="s">
        <v>2166</v>
      </c>
      <c r="G2859" s="98" t="n">
        <v>288</v>
      </c>
      <c r="H2859" s="98" t="n">
        <v>0</v>
      </c>
      <c r="I2859" s="208"/>
      <c r="J2859" s="208"/>
      <c r="K2859" s="208"/>
      <c r="L2859" s="208"/>
      <c r="M2859" s="208"/>
      <c r="N2859" s="209"/>
      <c r="O2859" s="79" t="n">
        <f aca="false">SUM(J2859:N2859)</f>
        <v>0</v>
      </c>
      <c r="P2859" s="215"/>
      <c r="Q2859" s="215"/>
      <c r="R2859" s="215"/>
      <c r="S2859" s="215"/>
      <c r="T2859" s="215"/>
      <c r="U2859" s="215"/>
      <c r="V2859" s="210"/>
      <c r="W2859" s="210"/>
      <c r="X2859" s="210"/>
      <c r="Y2859" s="210"/>
      <c r="Z2859" s="210"/>
      <c r="AA2859" s="211"/>
      <c r="AB2859" s="212"/>
      <c r="AC2859" s="214"/>
      <c r="AD2859" s="214"/>
      <c r="AE2859" s="215"/>
      <c r="AF2859" s="215"/>
      <c r="AG2859" s="215"/>
      <c r="AH2859" s="215"/>
      <c r="AI2859" s="215"/>
      <c r="AJ2859" s="215"/>
      <c r="AK2859" s="215"/>
      <c r="AL2859" s="215"/>
      <c r="AM2859" s="215"/>
      <c r="AN2859" s="209"/>
      <c r="AO2859" s="215"/>
      <c r="AP2859" s="215"/>
      <c r="AQ2859" s="215"/>
      <c r="AR2859" s="215"/>
      <c r="AS2859" s="215"/>
      <c r="AT2859" s="215"/>
      <c r="AU2859" s="215"/>
      <c r="AV2859" s="215"/>
      <c r="AW2859" s="215"/>
      <c r="AX2859" s="215"/>
      <c r="AY2859" s="215"/>
      <c r="AZ2859" s="215"/>
      <c r="BA2859" s="215"/>
      <c r="BB2859" s="215"/>
      <c r="BC2859" s="215"/>
      <c r="BD2859" s="85" t="n">
        <f aca="false">SUM(AC2859:BC2859)</f>
        <v>0</v>
      </c>
      <c r="BE2859" s="111" t="n">
        <f aca="false">IF((G2859+I2859+O2859-H2859-BD2859)&gt;=0,G2859+I2859+O2859-H2859-BD2859,0)</f>
        <v>288</v>
      </c>
      <c r="BF2859" s="112" t="n">
        <f aca="false">IF((H2859-I2859-O2859-G2859+BD2859)&gt;=0,H2859-I2859-O2859-G2859+BD2859,0)</f>
        <v>0</v>
      </c>
      <c r="BG2859" s="280"/>
      <c r="BH2859" s="281"/>
      <c r="BI2859" s="282"/>
      <c r="BJ2859" s="283" t="n">
        <v>288</v>
      </c>
      <c r="BK2859" s="91" t="n">
        <f aca="false">BJ2859-BD2859+O2859</f>
        <v>288</v>
      </c>
      <c r="BL2859" s="104"/>
    </row>
    <row r="2860" s="105" customFormat="true" ht="15" hidden="false" customHeight="false" outlineLevel="0" collapsed="false">
      <c r="A2860" s="207" t="n">
        <v>2854</v>
      </c>
      <c r="B2860" s="94" t="n">
        <v>43586</v>
      </c>
      <c r="C2860" s="95"/>
      <c r="D2860" s="96"/>
      <c r="E2860" s="74" t="n">
        <v>72</v>
      </c>
      <c r="F2860" s="97" t="s">
        <v>2167</v>
      </c>
      <c r="G2860" s="98" t="n">
        <v>0</v>
      </c>
      <c r="H2860" s="98" t="n">
        <v>146</v>
      </c>
      <c r="I2860" s="208"/>
      <c r="J2860" s="208"/>
      <c r="K2860" s="208"/>
      <c r="L2860" s="208"/>
      <c r="M2860" s="208"/>
      <c r="N2860" s="209"/>
      <c r="O2860" s="79" t="n">
        <f aca="false">SUM(J2860:N2860)</f>
        <v>0</v>
      </c>
      <c r="P2860" s="215"/>
      <c r="Q2860" s="215"/>
      <c r="R2860" s="215"/>
      <c r="S2860" s="215"/>
      <c r="T2860" s="215"/>
      <c r="U2860" s="215"/>
      <c r="V2860" s="210"/>
      <c r="W2860" s="210"/>
      <c r="X2860" s="210"/>
      <c r="Y2860" s="210"/>
      <c r="Z2860" s="210"/>
      <c r="AA2860" s="211"/>
      <c r="AB2860" s="212"/>
      <c r="AC2860" s="214"/>
      <c r="AD2860" s="214"/>
      <c r="AE2860" s="215"/>
      <c r="AF2860" s="215"/>
      <c r="AG2860" s="215"/>
      <c r="AH2860" s="215"/>
      <c r="AI2860" s="215"/>
      <c r="AJ2860" s="215"/>
      <c r="AK2860" s="215"/>
      <c r="AL2860" s="215"/>
      <c r="AM2860" s="215"/>
      <c r="AN2860" s="209"/>
      <c r="AO2860" s="215"/>
      <c r="AP2860" s="215"/>
      <c r="AQ2860" s="215"/>
      <c r="AR2860" s="215"/>
      <c r="AS2860" s="215"/>
      <c r="AT2860" s="215"/>
      <c r="AU2860" s="215"/>
      <c r="AV2860" s="215"/>
      <c r="AW2860" s="215"/>
      <c r="AX2860" s="215"/>
      <c r="AY2860" s="215"/>
      <c r="AZ2860" s="215"/>
      <c r="BA2860" s="215"/>
      <c r="BB2860" s="215"/>
      <c r="BC2860" s="215"/>
      <c r="BD2860" s="85" t="n">
        <f aca="false">SUM(AC2860:BC2860)</f>
        <v>0</v>
      </c>
      <c r="BE2860" s="111" t="n">
        <f aca="false">IF((G2860+I2860+O2860-H2860-BD2860)&gt;=0,G2860+I2860+O2860-H2860-BD2860,0)</f>
        <v>0</v>
      </c>
      <c r="BF2860" s="112" t="n">
        <f aca="false">IF((H2860-I2860-O2860-G2860+BD2860)&gt;=0,H2860-I2860-O2860-G2860+BD2860,0)</f>
        <v>146</v>
      </c>
      <c r="BG2860" s="280" t="n">
        <v>43615</v>
      </c>
      <c r="BH2860" s="281"/>
      <c r="BI2860" s="282"/>
      <c r="BJ2860" s="283" t="n">
        <v>-146</v>
      </c>
      <c r="BK2860" s="91" t="n">
        <f aca="false">BJ2860-BD2860+O2860</f>
        <v>-146</v>
      </c>
      <c r="BL2860" s="104"/>
    </row>
    <row r="2861" s="105" customFormat="true" ht="15" hidden="false" customHeight="false" outlineLevel="0" collapsed="false">
      <c r="A2861" s="207" t="n">
        <v>2855</v>
      </c>
      <c r="B2861" s="94" t="n">
        <v>43586</v>
      </c>
      <c r="C2861" s="95"/>
      <c r="D2861" s="96"/>
      <c r="E2861" s="74" t="n">
        <v>72</v>
      </c>
      <c r="F2861" s="97" t="s">
        <v>2168</v>
      </c>
      <c r="G2861" s="98" t="n">
        <v>72</v>
      </c>
      <c r="H2861" s="98" t="n">
        <v>0</v>
      </c>
      <c r="I2861" s="208"/>
      <c r="J2861" s="208"/>
      <c r="K2861" s="208"/>
      <c r="L2861" s="208"/>
      <c r="M2861" s="208"/>
      <c r="N2861" s="209"/>
      <c r="O2861" s="79" t="n">
        <f aca="false">SUM(J2861:N2861)</f>
        <v>0</v>
      </c>
      <c r="P2861" s="215"/>
      <c r="Q2861" s="215"/>
      <c r="R2861" s="215"/>
      <c r="S2861" s="215"/>
      <c r="T2861" s="215"/>
      <c r="U2861" s="215"/>
      <c r="V2861" s="210"/>
      <c r="W2861" s="210"/>
      <c r="X2861" s="210"/>
      <c r="Y2861" s="210"/>
      <c r="Z2861" s="210"/>
      <c r="AA2861" s="211"/>
      <c r="AB2861" s="212"/>
      <c r="AC2861" s="214"/>
      <c r="AD2861" s="214"/>
      <c r="AE2861" s="215"/>
      <c r="AF2861" s="215"/>
      <c r="AG2861" s="215"/>
      <c r="AH2861" s="215"/>
      <c r="AI2861" s="215"/>
      <c r="AJ2861" s="215"/>
      <c r="AK2861" s="215"/>
      <c r="AL2861" s="215"/>
      <c r="AM2861" s="215"/>
      <c r="AN2861" s="209"/>
      <c r="AO2861" s="215"/>
      <c r="AP2861" s="215"/>
      <c r="AQ2861" s="215"/>
      <c r="AR2861" s="215"/>
      <c r="AS2861" s="215"/>
      <c r="AT2861" s="215"/>
      <c r="AU2861" s="215"/>
      <c r="AV2861" s="215"/>
      <c r="AW2861" s="215"/>
      <c r="AX2861" s="215"/>
      <c r="AY2861" s="215"/>
      <c r="AZ2861" s="215"/>
      <c r="BA2861" s="215"/>
      <c r="BB2861" s="215"/>
      <c r="BC2861" s="215"/>
      <c r="BD2861" s="85" t="n">
        <f aca="false">SUM(AC2861:BC2861)</f>
        <v>0</v>
      </c>
      <c r="BE2861" s="111" t="n">
        <f aca="false">IF((G2861+I2861+O2861-H2861-BD2861)&gt;=0,G2861+I2861+O2861-H2861-BD2861,0)</f>
        <v>72</v>
      </c>
      <c r="BF2861" s="112" t="n">
        <f aca="false">IF((H2861-I2861-O2861-G2861+BD2861)&gt;=0,H2861-I2861-O2861-G2861+BD2861,0)</f>
        <v>0</v>
      </c>
      <c r="BG2861" s="280"/>
      <c r="BH2861" s="281"/>
      <c r="BI2861" s="282"/>
      <c r="BJ2861" s="283" t="n">
        <v>72</v>
      </c>
      <c r="BK2861" s="91" t="n">
        <f aca="false">BJ2861-BD2861+O2861</f>
        <v>72</v>
      </c>
      <c r="BL2861" s="104"/>
    </row>
    <row r="2862" s="105" customFormat="true" ht="15" hidden="false" customHeight="false" outlineLevel="0" collapsed="false">
      <c r="A2862" s="207" t="n">
        <v>2856</v>
      </c>
      <c r="B2862" s="94" t="n">
        <v>43586</v>
      </c>
      <c r="C2862" s="95"/>
      <c r="D2862" s="96"/>
      <c r="E2862" s="74" t="n">
        <v>72</v>
      </c>
      <c r="F2862" s="97" t="s">
        <v>2169</v>
      </c>
      <c r="G2862" s="98" t="n">
        <v>0</v>
      </c>
      <c r="H2862" s="98" t="n">
        <v>274</v>
      </c>
      <c r="I2862" s="208"/>
      <c r="J2862" s="208"/>
      <c r="K2862" s="208"/>
      <c r="L2862" s="208"/>
      <c r="M2862" s="208"/>
      <c r="N2862" s="209"/>
      <c r="O2862" s="79" t="n">
        <f aca="false">SUM(J2862:N2862)</f>
        <v>0</v>
      </c>
      <c r="P2862" s="215"/>
      <c r="Q2862" s="215"/>
      <c r="R2862" s="215"/>
      <c r="S2862" s="215"/>
      <c r="T2862" s="215"/>
      <c r="U2862" s="215"/>
      <c r="V2862" s="210"/>
      <c r="W2862" s="210"/>
      <c r="X2862" s="210"/>
      <c r="Y2862" s="210"/>
      <c r="Z2862" s="210"/>
      <c r="AA2862" s="211"/>
      <c r="AB2862" s="212"/>
      <c r="AC2862" s="214"/>
      <c r="AD2862" s="214"/>
      <c r="AE2862" s="215"/>
      <c r="AF2862" s="215"/>
      <c r="AG2862" s="215"/>
      <c r="AH2862" s="215"/>
      <c r="AI2862" s="215"/>
      <c r="AJ2862" s="215"/>
      <c r="AK2862" s="215"/>
      <c r="AL2862" s="215"/>
      <c r="AM2862" s="215"/>
      <c r="AN2862" s="209"/>
      <c r="AO2862" s="215"/>
      <c r="AP2862" s="215"/>
      <c r="AQ2862" s="215"/>
      <c r="AR2862" s="215"/>
      <c r="AS2862" s="215"/>
      <c r="AT2862" s="215"/>
      <c r="AU2862" s="215"/>
      <c r="AV2862" s="215"/>
      <c r="AW2862" s="215"/>
      <c r="AX2862" s="215"/>
      <c r="AY2862" s="215"/>
      <c r="AZ2862" s="215"/>
      <c r="BA2862" s="215"/>
      <c r="BB2862" s="215"/>
      <c r="BC2862" s="215"/>
      <c r="BD2862" s="85" t="n">
        <f aca="false">SUM(AC2862:BC2862)</f>
        <v>0</v>
      </c>
      <c r="BE2862" s="111" t="n">
        <f aca="false">IF((G2862+I2862+O2862-H2862-BD2862)&gt;=0,G2862+I2862+O2862-H2862-BD2862,0)</f>
        <v>0</v>
      </c>
      <c r="BF2862" s="112" t="n">
        <f aca="false">IF((H2862-I2862-O2862-G2862+BD2862)&gt;=0,H2862-I2862-O2862-G2862+BD2862,0)</f>
        <v>274</v>
      </c>
      <c r="BG2862" s="280"/>
      <c r="BH2862" s="281"/>
      <c r="BI2862" s="282"/>
      <c r="BJ2862" s="283" t="n">
        <v>-274</v>
      </c>
      <c r="BK2862" s="91" t="n">
        <f aca="false">BJ2862-BD2862+O2862</f>
        <v>-274</v>
      </c>
      <c r="BL2862" s="104"/>
    </row>
    <row r="2863" s="105" customFormat="true" ht="15" hidden="false" customHeight="false" outlineLevel="0" collapsed="false">
      <c r="A2863" s="207" t="n">
        <v>2857</v>
      </c>
      <c r="B2863" s="94" t="n">
        <v>43586</v>
      </c>
      <c r="C2863" s="95"/>
      <c r="D2863" s="96"/>
      <c r="E2863" s="74" t="n">
        <v>20</v>
      </c>
      <c r="F2863" s="97" t="s">
        <v>2170</v>
      </c>
      <c r="G2863" s="98" t="n">
        <v>40</v>
      </c>
      <c r="H2863" s="98" t="n">
        <v>0</v>
      </c>
      <c r="I2863" s="208"/>
      <c r="J2863" s="208"/>
      <c r="K2863" s="208"/>
      <c r="L2863" s="208"/>
      <c r="M2863" s="208"/>
      <c r="N2863" s="209" t="n">
        <v>20</v>
      </c>
      <c r="O2863" s="79" t="n">
        <f aca="false">SUM(J2863:N2863)</f>
        <v>20</v>
      </c>
      <c r="P2863" s="210"/>
      <c r="Q2863" s="210"/>
      <c r="R2863" s="210"/>
      <c r="S2863" s="210"/>
      <c r="T2863" s="210"/>
      <c r="U2863" s="210"/>
      <c r="V2863" s="210"/>
      <c r="W2863" s="210"/>
      <c r="X2863" s="210"/>
      <c r="Y2863" s="210"/>
      <c r="Z2863" s="210"/>
      <c r="AA2863" s="211"/>
      <c r="AB2863" s="212"/>
      <c r="AC2863" s="214"/>
      <c r="AD2863" s="214"/>
      <c r="AE2863" s="215"/>
      <c r="AF2863" s="215"/>
      <c r="AG2863" s="215"/>
      <c r="AH2863" s="215"/>
      <c r="AI2863" s="215" t="n">
        <v>100</v>
      </c>
      <c r="AJ2863" s="215"/>
      <c r="AK2863" s="215"/>
      <c r="AL2863" s="215"/>
      <c r="AM2863" s="215"/>
      <c r="AN2863" s="209"/>
      <c r="AO2863" s="215"/>
      <c r="AP2863" s="215"/>
      <c r="AQ2863" s="215"/>
      <c r="AR2863" s="215"/>
      <c r="AS2863" s="215"/>
      <c r="AT2863" s="215"/>
      <c r="AU2863" s="215"/>
      <c r="AV2863" s="215"/>
      <c r="AW2863" s="215"/>
      <c r="AX2863" s="215"/>
      <c r="AY2863" s="215"/>
      <c r="AZ2863" s="215"/>
      <c r="BA2863" s="215"/>
      <c r="BB2863" s="215"/>
      <c r="BC2863" s="215"/>
      <c r="BD2863" s="85" t="n">
        <f aca="false">SUM(AC2863:BC2863)</f>
        <v>100</v>
      </c>
      <c r="BE2863" s="111" t="n">
        <f aca="false">IF((G2863+I2863+O2863-H2863-BD2863)&gt;=0,G2863+I2863+O2863-H2863-BD2863,0)</f>
        <v>0</v>
      </c>
      <c r="BF2863" s="112" t="n">
        <f aca="false">IF((H2863-I2863-O2863-G2863+BD2863)&gt;=0,H2863-I2863-O2863-G2863+BD2863,0)</f>
        <v>40</v>
      </c>
      <c r="BG2863" s="280"/>
      <c r="BH2863" s="281"/>
      <c r="BI2863" s="282" t="s">
        <v>126</v>
      </c>
      <c r="BJ2863" s="283" t="n">
        <v>40</v>
      </c>
      <c r="BK2863" s="91" t="n">
        <f aca="false">BJ2863-BD2863+O2863</f>
        <v>-40</v>
      </c>
      <c r="BL2863" s="104"/>
    </row>
    <row r="2864" s="105" customFormat="true" ht="15" hidden="false" customHeight="false" outlineLevel="0" collapsed="false">
      <c r="A2864" s="207" t="n">
        <v>2858</v>
      </c>
      <c r="B2864" s="94" t="n">
        <v>43586</v>
      </c>
      <c r="C2864" s="95"/>
      <c r="D2864" s="96"/>
      <c r="E2864" s="74" t="n">
        <v>72</v>
      </c>
      <c r="F2864" s="97"/>
      <c r="G2864" s="98" t="n">
        <v>254</v>
      </c>
      <c r="H2864" s="98" t="n">
        <v>0</v>
      </c>
      <c r="I2864" s="208"/>
      <c r="J2864" s="208"/>
      <c r="K2864" s="208"/>
      <c r="L2864" s="208"/>
      <c r="M2864" s="208"/>
      <c r="N2864" s="209"/>
      <c r="O2864" s="79" t="n">
        <f aca="false">SUM(J2864:N2864)</f>
        <v>0</v>
      </c>
      <c r="P2864" s="210"/>
      <c r="Q2864" s="210"/>
      <c r="R2864" s="210"/>
      <c r="S2864" s="210"/>
      <c r="T2864" s="210"/>
      <c r="U2864" s="210"/>
      <c r="V2864" s="210"/>
      <c r="W2864" s="210"/>
      <c r="X2864" s="210"/>
      <c r="Y2864" s="210"/>
      <c r="Z2864" s="210"/>
      <c r="AA2864" s="211"/>
      <c r="AB2864" s="212"/>
      <c r="AC2864" s="214"/>
      <c r="AD2864" s="214"/>
      <c r="AE2864" s="215"/>
      <c r="AF2864" s="215"/>
      <c r="AG2864" s="215"/>
      <c r="AH2864" s="215"/>
      <c r="AI2864" s="215"/>
      <c r="AJ2864" s="215"/>
      <c r="AK2864" s="215"/>
      <c r="AL2864" s="215"/>
      <c r="AM2864" s="215"/>
      <c r="AN2864" s="209"/>
      <c r="AO2864" s="215"/>
      <c r="AP2864" s="215"/>
      <c r="AQ2864" s="215"/>
      <c r="AR2864" s="215"/>
      <c r="AS2864" s="215"/>
      <c r="AT2864" s="215"/>
      <c r="AU2864" s="215"/>
      <c r="AV2864" s="215"/>
      <c r="AW2864" s="215"/>
      <c r="AX2864" s="215"/>
      <c r="AY2864" s="215"/>
      <c r="AZ2864" s="215"/>
      <c r="BA2864" s="215"/>
      <c r="BB2864" s="215"/>
      <c r="BC2864" s="215"/>
      <c r="BD2864" s="85" t="n">
        <f aca="false">SUM(AC2864:BC2864)</f>
        <v>0</v>
      </c>
      <c r="BE2864" s="111" t="n">
        <f aca="false">IF((G2864+I2864+O2864-H2864-BD2864)&gt;=0,G2864+I2864+O2864-H2864-BD2864,0)</f>
        <v>254</v>
      </c>
      <c r="BF2864" s="112" t="n">
        <f aca="false">IF((H2864-I2864-O2864-G2864+BD2864)&gt;=0,H2864-I2864-O2864-G2864+BD2864,0)</f>
        <v>0</v>
      </c>
      <c r="BG2864" s="280"/>
      <c r="BH2864" s="281" t="n">
        <v>43724</v>
      </c>
      <c r="BI2864" s="282"/>
      <c r="BJ2864" s="283" t="n">
        <v>254</v>
      </c>
      <c r="BK2864" s="91" t="n">
        <f aca="false">BJ2864-BD2864+O2864</f>
        <v>254</v>
      </c>
      <c r="BL2864" s="104"/>
    </row>
    <row r="2865" s="105" customFormat="true" ht="15" hidden="false" customHeight="false" outlineLevel="0" collapsed="false">
      <c r="A2865" s="207" t="n">
        <v>2859</v>
      </c>
      <c r="B2865" s="94" t="n">
        <v>43617</v>
      </c>
      <c r="C2865" s="249"/>
      <c r="D2865" s="96"/>
      <c r="E2865" s="251" t="n">
        <v>72</v>
      </c>
      <c r="F2865" s="252"/>
      <c r="G2865" s="98" t="n">
        <v>0</v>
      </c>
      <c r="H2865" s="98" t="n">
        <v>271</v>
      </c>
      <c r="I2865" s="208"/>
      <c r="J2865" s="208"/>
      <c r="K2865" s="208"/>
      <c r="L2865" s="208"/>
      <c r="M2865" s="208"/>
      <c r="N2865" s="209"/>
      <c r="O2865" s="79" t="n">
        <f aca="false">SUM(J2865:N2865)</f>
        <v>0</v>
      </c>
      <c r="P2865" s="210"/>
      <c r="Q2865" s="210"/>
      <c r="R2865" s="210"/>
      <c r="S2865" s="210"/>
      <c r="T2865" s="210"/>
      <c r="U2865" s="210"/>
      <c r="V2865" s="210"/>
      <c r="W2865" s="210"/>
      <c r="X2865" s="210"/>
      <c r="Y2865" s="210"/>
      <c r="Z2865" s="210"/>
      <c r="AA2865" s="211"/>
      <c r="AB2865" s="212"/>
      <c r="AC2865" s="214"/>
      <c r="AD2865" s="214"/>
      <c r="AE2865" s="215"/>
      <c r="AF2865" s="215"/>
      <c r="AG2865" s="215"/>
      <c r="AH2865" s="215"/>
      <c r="AI2865" s="215"/>
      <c r="AJ2865" s="215"/>
      <c r="AK2865" s="215"/>
      <c r="AL2865" s="215"/>
      <c r="AM2865" s="215"/>
      <c r="AN2865" s="209"/>
      <c r="AO2865" s="215"/>
      <c r="AP2865" s="215"/>
      <c r="AQ2865" s="215"/>
      <c r="AR2865" s="215"/>
      <c r="AS2865" s="215"/>
      <c r="AT2865" s="215"/>
      <c r="AU2865" s="215"/>
      <c r="AV2865" s="215"/>
      <c r="AW2865" s="215"/>
      <c r="AX2865" s="215"/>
      <c r="AY2865" s="215"/>
      <c r="AZ2865" s="215"/>
      <c r="BA2865" s="215"/>
      <c r="BB2865" s="215"/>
      <c r="BC2865" s="215"/>
      <c r="BD2865" s="85" t="n">
        <f aca="false">SUM(AC2865:BC2865)</f>
        <v>0</v>
      </c>
      <c r="BE2865" s="111" t="n">
        <f aca="false">IF((G2865+I2865+O2865-H2865-BD2865)&gt;=0,G2865+I2865+O2865-H2865-BD2865,0)</f>
        <v>0</v>
      </c>
      <c r="BF2865" s="112" t="n">
        <f aca="false">IF((H2865-I2865-O2865-G2865+BD2865)&gt;=0,H2865-I2865-O2865-G2865+BD2865,0)</f>
        <v>271</v>
      </c>
      <c r="BG2865" s="280"/>
      <c r="BH2865" s="281"/>
      <c r="BI2865" s="282"/>
      <c r="BJ2865" s="283" t="n">
        <v>-271</v>
      </c>
      <c r="BK2865" s="91" t="n">
        <f aca="false">BJ2865-BD2865+O2865</f>
        <v>-271</v>
      </c>
      <c r="BL2865" s="104"/>
    </row>
    <row r="2866" s="105" customFormat="true" ht="15" hidden="false" customHeight="false" outlineLevel="0" collapsed="false">
      <c r="A2866" s="207" t="n">
        <v>2860</v>
      </c>
      <c r="B2866" s="94" t="n">
        <v>43617</v>
      </c>
      <c r="C2866" s="95"/>
      <c r="D2866" s="96"/>
      <c r="E2866" s="221" t="n">
        <v>72</v>
      </c>
      <c r="F2866" s="97" t="s">
        <v>2171</v>
      </c>
      <c r="G2866" s="98" t="n">
        <v>0</v>
      </c>
      <c r="H2866" s="98" t="n">
        <v>792</v>
      </c>
      <c r="I2866" s="208"/>
      <c r="J2866" s="208"/>
      <c r="K2866" s="208"/>
      <c r="L2866" s="208"/>
      <c r="M2866" s="208"/>
      <c r="N2866" s="209"/>
      <c r="O2866" s="79" t="n">
        <f aca="false">SUM(J2866:N2866)</f>
        <v>0</v>
      </c>
      <c r="P2866" s="210"/>
      <c r="Q2866" s="210"/>
      <c r="R2866" s="210"/>
      <c r="S2866" s="210"/>
      <c r="T2866" s="210"/>
      <c r="U2866" s="210"/>
      <c r="V2866" s="210"/>
      <c r="W2866" s="210"/>
      <c r="X2866" s="210"/>
      <c r="Y2866" s="210"/>
      <c r="Z2866" s="210"/>
      <c r="AA2866" s="211"/>
      <c r="AB2866" s="212"/>
      <c r="AC2866" s="214"/>
      <c r="AD2866" s="214"/>
      <c r="AE2866" s="215"/>
      <c r="AF2866" s="215"/>
      <c r="AG2866" s="215"/>
      <c r="AH2866" s="215"/>
      <c r="AI2866" s="215"/>
      <c r="AJ2866" s="215"/>
      <c r="AK2866" s="215"/>
      <c r="AL2866" s="215"/>
      <c r="AM2866" s="215"/>
      <c r="AN2866" s="209"/>
      <c r="AO2866" s="215"/>
      <c r="AP2866" s="215"/>
      <c r="AQ2866" s="215"/>
      <c r="AR2866" s="215"/>
      <c r="AS2866" s="215"/>
      <c r="AT2866" s="215"/>
      <c r="AU2866" s="215"/>
      <c r="AV2866" s="215"/>
      <c r="AW2866" s="215"/>
      <c r="AX2866" s="215"/>
      <c r="AY2866" s="215"/>
      <c r="AZ2866" s="215"/>
      <c r="BA2866" s="215"/>
      <c r="BB2866" s="215"/>
      <c r="BC2866" s="215"/>
      <c r="BD2866" s="85" t="n">
        <f aca="false">SUM(AC2866:BC2866)</f>
        <v>0</v>
      </c>
      <c r="BE2866" s="111" t="n">
        <f aca="false">IF((G2866+I2866+O2866-H2866-BD2866)&gt;=0,G2866+I2866+O2866-H2866-BD2866,0)</f>
        <v>0</v>
      </c>
      <c r="BF2866" s="112" t="n">
        <f aca="false">IF((H2866-I2866-O2866-G2866+BD2866)&gt;=0,H2866-I2866-O2866-G2866+BD2866,0)</f>
        <v>792</v>
      </c>
      <c r="BG2866" s="280"/>
      <c r="BH2866" s="281"/>
      <c r="BI2866" s="282"/>
      <c r="BJ2866" s="283" t="n">
        <v>-792</v>
      </c>
      <c r="BK2866" s="91" t="n">
        <f aca="false">BJ2866-BD2866+O2866</f>
        <v>-792</v>
      </c>
      <c r="BL2866" s="104"/>
    </row>
    <row r="2867" s="105" customFormat="true" ht="15" hidden="false" customHeight="false" outlineLevel="0" collapsed="false">
      <c r="A2867" s="207" t="n">
        <v>2861</v>
      </c>
      <c r="B2867" s="94" t="n">
        <v>43617</v>
      </c>
      <c r="C2867" s="95"/>
      <c r="D2867" s="96"/>
      <c r="E2867" s="221" t="n">
        <v>72</v>
      </c>
      <c r="F2867" s="97" t="s">
        <v>2172</v>
      </c>
      <c r="G2867" s="98" t="n">
        <v>0</v>
      </c>
      <c r="H2867" s="98" t="n">
        <v>0</v>
      </c>
      <c r="I2867" s="208"/>
      <c r="J2867" s="208"/>
      <c r="K2867" s="208"/>
      <c r="L2867" s="208"/>
      <c r="M2867" s="208"/>
      <c r="N2867" s="209" t="n">
        <v>72</v>
      </c>
      <c r="O2867" s="79" t="n">
        <f aca="false">SUM(J2867:N2867)</f>
        <v>72</v>
      </c>
      <c r="P2867" s="210"/>
      <c r="Q2867" s="210"/>
      <c r="R2867" s="210"/>
      <c r="S2867" s="210"/>
      <c r="T2867" s="210"/>
      <c r="U2867" s="210"/>
      <c r="V2867" s="210"/>
      <c r="W2867" s="210"/>
      <c r="X2867" s="210"/>
      <c r="Y2867" s="210"/>
      <c r="Z2867" s="210"/>
      <c r="AA2867" s="211"/>
      <c r="AB2867" s="212"/>
      <c r="AC2867" s="214" t="n">
        <v>216</v>
      </c>
      <c r="AD2867" s="214"/>
      <c r="AE2867" s="215"/>
      <c r="AF2867" s="215"/>
      <c r="AG2867" s="215"/>
      <c r="AH2867" s="215"/>
      <c r="AI2867" s="215"/>
      <c r="AJ2867" s="215"/>
      <c r="AK2867" s="215"/>
      <c r="AL2867" s="215"/>
      <c r="AM2867" s="215"/>
      <c r="AN2867" s="209"/>
      <c r="AO2867" s="215"/>
      <c r="AP2867" s="215"/>
      <c r="AQ2867" s="215"/>
      <c r="AR2867" s="215"/>
      <c r="AS2867" s="215"/>
      <c r="AT2867" s="215"/>
      <c r="AU2867" s="215"/>
      <c r="AV2867" s="215"/>
      <c r="AW2867" s="215"/>
      <c r="AX2867" s="215"/>
      <c r="AY2867" s="215"/>
      <c r="AZ2867" s="215"/>
      <c r="BA2867" s="215"/>
      <c r="BB2867" s="215"/>
      <c r="BC2867" s="215"/>
      <c r="BD2867" s="85" t="n">
        <f aca="false">SUM(AC2867:BC2867)</f>
        <v>216</v>
      </c>
      <c r="BE2867" s="111" t="n">
        <f aca="false">IF((G2867+I2867+O2867-H2867-BD2867)&gt;=0,G2867+I2867+O2867-H2867-BD2867,0)</f>
        <v>0</v>
      </c>
      <c r="BF2867" s="112" t="n">
        <f aca="false">IF((H2867-I2867-O2867-G2867+BD2867)&gt;=0,H2867-I2867-O2867-G2867+BD2867,0)</f>
        <v>144</v>
      </c>
      <c r="BG2867" s="280" t="n">
        <v>43617</v>
      </c>
      <c r="BH2867" s="281"/>
      <c r="BI2867" s="282" t="s">
        <v>43</v>
      </c>
      <c r="BJ2867" s="283" t="n">
        <v>0</v>
      </c>
      <c r="BK2867" s="91" t="n">
        <f aca="false">BJ2867-BD2867+O2867</f>
        <v>-144</v>
      </c>
      <c r="BL2867" s="104"/>
    </row>
    <row r="2868" s="93" customFormat="true" ht="15" hidden="false" customHeight="false" outlineLevel="0" collapsed="false">
      <c r="A2868" s="207" t="n">
        <v>2862</v>
      </c>
      <c r="B2868" s="71" t="n">
        <v>43617</v>
      </c>
      <c r="C2868" s="72"/>
      <c r="D2868" s="73"/>
      <c r="E2868" s="74" t="n">
        <v>20</v>
      </c>
      <c r="F2868" s="75" t="s">
        <v>2173</v>
      </c>
      <c r="G2868" s="76" t="n">
        <v>0</v>
      </c>
      <c r="H2868" s="76" t="n">
        <v>80</v>
      </c>
      <c r="I2868" s="208"/>
      <c r="J2868" s="208"/>
      <c r="K2868" s="208"/>
      <c r="L2868" s="208"/>
      <c r="M2868" s="208"/>
      <c r="N2868" s="209"/>
      <c r="O2868" s="79" t="n">
        <f aca="false">SUM(J2868:N2868)</f>
        <v>0</v>
      </c>
      <c r="P2868" s="215"/>
      <c r="Q2868" s="215"/>
      <c r="R2868" s="215"/>
      <c r="S2868" s="215"/>
      <c r="T2868" s="215"/>
      <c r="U2868" s="215"/>
      <c r="V2868" s="215"/>
      <c r="W2868" s="215"/>
      <c r="X2868" s="215"/>
      <c r="Y2868" s="215"/>
      <c r="Z2868" s="215"/>
      <c r="AA2868" s="217"/>
      <c r="AB2868" s="218"/>
      <c r="AC2868" s="214"/>
      <c r="AD2868" s="214"/>
      <c r="AE2868" s="215"/>
      <c r="AF2868" s="215"/>
      <c r="AG2868" s="215"/>
      <c r="AH2868" s="215"/>
      <c r="AI2868" s="215"/>
      <c r="AJ2868" s="215"/>
      <c r="AK2868" s="215"/>
      <c r="AL2868" s="215"/>
      <c r="AM2868" s="215"/>
      <c r="AN2868" s="209"/>
      <c r="AO2868" s="215"/>
      <c r="AP2868" s="215"/>
      <c r="AQ2868" s="215"/>
      <c r="AR2868" s="215"/>
      <c r="AS2868" s="215"/>
      <c r="AT2868" s="215"/>
      <c r="AU2868" s="215"/>
      <c r="AV2868" s="215"/>
      <c r="AW2868" s="215"/>
      <c r="AX2868" s="215"/>
      <c r="AY2868" s="215"/>
      <c r="AZ2868" s="215"/>
      <c r="BA2868" s="215"/>
      <c r="BB2868" s="215"/>
      <c r="BC2868" s="215"/>
      <c r="BD2868" s="85" t="n">
        <f aca="false">SUM(AC2868:BC2868)</f>
        <v>0</v>
      </c>
      <c r="BE2868" s="86" t="n">
        <f aca="false">IF((G2868+I2868+O2868-H2868-BD2868)&gt;=0,G2868+I2868+O2868-H2868-BD2868,0)</f>
        <v>0</v>
      </c>
      <c r="BF2868" s="87" t="n">
        <f aca="false">IF((H2868-I2868-O2868-G2868+BD2868)&gt;=0,H2868-I2868-O2868-G2868+BD2868,0)</f>
        <v>80</v>
      </c>
      <c r="BG2868" s="297"/>
      <c r="BH2868" s="298"/>
      <c r="BI2868" s="282"/>
      <c r="BJ2868" s="283" t="n">
        <v>-80</v>
      </c>
      <c r="BK2868" s="91" t="n">
        <f aca="false">BJ2868-BD2868+O2868</f>
        <v>-80</v>
      </c>
      <c r="BL2868" s="92"/>
    </row>
    <row r="2869" s="105" customFormat="true" ht="15" hidden="false" customHeight="false" outlineLevel="0" collapsed="false">
      <c r="A2869" s="207" t="n">
        <v>2863</v>
      </c>
      <c r="B2869" s="94" t="n">
        <v>43617</v>
      </c>
      <c r="C2869" s="95"/>
      <c r="D2869" s="96"/>
      <c r="E2869" s="221" t="n">
        <v>72</v>
      </c>
      <c r="F2869" s="97" t="s">
        <v>2174</v>
      </c>
      <c r="G2869" s="98" t="n">
        <v>72</v>
      </c>
      <c r="H2869" s="98" t="n">
        <v>0</v>
      </c>
      <c r="I2869" s="208"/>
      <c r="J2869" s="208"/>
      <c r="K2869" s="208"/>
      <c r="L2869" s="208"/>
      <c r="M2869" s="208"/>
      <c r="N2869" s="209"/>
      <c r="O2869" s="79" t="n">
        <f aca="false">SUM(J2869:N2869)</f>
        <v>0</v>
      </c>
      <c r="P2869" s="210"/>
      <c r="Q2869" s="210"/>
      <c r="R2869" s="210"/>
      <c r="S2869" s="210"/>
      <c r="T2869" s="210"/>
      <c r="U2869" s="210"/>
      <c r="V2869" s="210"/>
      <c r="W2869" s="210"/>
      <c r="X2869" s="210"/>
      <c r="Y2869" s="210"/>
      <c r="Z2869" s="210"/>
      <c r="AA2869" s="211"/>
      <c r="AB2869" s="212"/>
      <c r="AC2869" s="214"/>
      <c r="AD2869" s="214"/>
      <c r="AE2869" s="215"/>
      <c r="AF2869" s="215"/>
      <c r="AG2869" s="215"/>
      <c r="AH2869" s="215"/>
      <c r="AI2869" s="215"/>
      <c r="AJ2869" s="215"/>
      <c r="AK2869" s="215"/>
      <c r="AL2869" s="215"/>
      <c r="AM2869" s="215"/>
      <c r="AN2869" s="209"/>
      <c r="AO2869" s="215"/>
      <c r="AP2869" s="215"/>
      <c r="AQ2869" s="215"/>
      <c r="AR2869" s="215"/>
      <c r="AS2869" s="215"/>
      <c r="AT2869" s="215"/>
      <c r="AU2869" s="215"/>
      <c r="AV2869" s="215"/>
      <c r="AW2869" s="215"/>
      <c r="AX2869" s="215"/>
      <c r="AY2869" s="215"/>
      <c r="AZ2869" s="215"/>
      <c r="BA2869" s="215"/>
      <c r="BB2869" s="215"/>
      <c r="BC2869" s="215"/>
      <c r="BD2869" s="85" t="n">
        <f aca="false">SUM(AC2869:BC2869)</f>
        <v>0</v>
      </c>
      <c r="BE2869" s="111" t="n">
        <f aca="false">IF((G2869+I2869+O2869-H2869-BD2869)&gt;=0,G2869+I2869+O2869-H2869-BD2869,0)</f>
        <v>72</v>
      </c>
      <c r="BF2869" s="112" t="n">
        <f aca="false">IF((H2869-I2869-O2869-G2869+BD2869)&gt;=0,H2869-I2869-O2869-G2869+BD2869,0)</f>
        <v>0</v>
      </c>
      <c r="BG2869" s="280"/>
      <c r="BH2869" s="281"/>
      <c r="BI2869" s="282"/>
      <c r="BJ2869" s="283" t="n">
        <v>72</v>
      </c>
      <c r="BK2869" s="91" t="n">
        <f aca="false">BJ2869-BD2869+O2869</f>
        <v>72</v>
      </c>
      <c r="BL2869" s="104"/>
    </row>
    <row r="2870" s="105" customFormat="true" ht="15" hidden="false" customHeight="false" outlineLevel="0" collapsed="false">
      <c r="A2870" s="207" t="n">
        <v>2864</v>
      </c>
      <c r="B2870" s="94" t="n">
        <v>43617</v>
      </c>
      <c r="C2870" s="95"/>
      <c r="D2870" s="96"/>
      <c r="E2870" s="221" t="n">
        <v>72</v>
      </c>
      <c r="F2870" s="97"/>
      <c r="G2870" s="98" t="n">
        <v>72</v>
      </c>
      <c r="H2870" s="98" t="n">
        <v>0</v>
      </c>
      <c r="I2870" s="208"/>
      <c r="J2870" s="208"/>
      <c r="K2870" s="208"/>
      <c r="L2870" s="208"/>
      <c r="M2870" s="208"/>
      <c r="N2870" s="209"/>
      <c r="O2870" s="79" t="n">
        <f aca="false">SUM(J2870:N2870)</f>
        <v>0</v>
      </c>
      <c r="P2870" s="210"/>
      <c r="Q2870" s="210"/>
      <c r="R2870" s="210"/>
      <c r="S2870" s="210"/>
      <c r="T2870" s="210"/>
      <c r="U2870" s="210"/>
      <c r="V2870" s="210"/>
      <c r="W2870" s="210"/>
      <c r="X2870" s="210"/>
      <c r="Y2870" s="210"/>
      <c r="Z2870" s="210"/>
      <c r="AA2870" s="211"/>
      <c r="AB2870" s="212"/>
      <c r="AC2870" s="214"/>
      <c r="AD2870" s="214"/>
      <c r="AE2870" s="215"/>
      <c r="AF2870" s="215"/>
      <c r="AG2870" s="215"/>
      <c r="AH2870" s="215"/>
      <c r="AI2870" s="215"/>
      <c r="AJ2870" s="215"/>
      <c r="AK2870" s="215"/>
      <c r="AL2870" s="215"/>
      <c r="AM2870" s="215"/>
      <c r="AN2870" s="209"/>
      <c r="AO2870" s="215"/>
      <c r="AP2870" s="215"/>
      <c r="AQ2870" s="215"/>
      <c r="AR2870" s="215"/>
      <c r="AS2870" s="215"/>
      <c r="AT2870" s="215"/>
      <c r="AU2870" s="215"/>
      <c r="AV2870" s="215"/>
      <c r="AW2870" s="215"/>
      <c r="AX2870" s="215"/>
      <c r="AY2870" s="215"/>
      <c r="AZ2870" s="215"/>
      <c r="BA2870" s="215"/>
      <c r="BB2870" s="215"/>
      <c r="BC2870" s="215"/>
      <c r="BD2870" s="85" t="n">
        <f aca="false">SUM(AC2870:BC2870)</f>
        <v>0</v>
      </c>
      <c r="BE2870" s="111" t="n">
        <f aca="false">IF((G2870+I2870+O2870-H2870-BD2870)&gt;=0,G2870+I2870+O2870-H2870-BD2870,0)</f>
        <v>72</v>
      </c>
      <c r="BF2870" s="112" t="n">
        <f aca="false">IF((H2870-I2870-O2870-G2870+BD2870)&gt;=0,H2870-I2870-O2870-G2870+BD2870,0)</f>
        <v>0</v>
      </c>
      <c r="BG2870" s="280"/>
      <c r="BH2870" s="281"/>
      <c r="BI2870" s="282"/>
      <c r="BJ2870" s="283" t="n">
        <v>72</v>
      </c>
      <c r="BK2870" s="91" t="n">
        <f aca="false">BJ2870-BD2870+O2870</f>
        <v>72</v>
      </c>
      <c r="BL2870" s="104"/>
    </row>
    <row r="2871" s="105" customFormat="true" ht="15" hidden="false" customHeight="false" outlineLevel="0" collapsed="false">
      <c r="A2871" s="207" t="n">
        <v>2865</v>
      </c>
      <c r="B2871" s="94" t="n">
        <v>43617</v>
      </c>
      <c r="C2871" s="95"/>
      <c r="D2871" s="96"/>
      <c r="E2871" s="221" t="n">
        <v>72</v>
      </c>
      <c r="F2871" s="97" t="s">
        <v>2175</v>
      </c>
      <c r="G2871" s="98" t="n">
        <v>0</v>
      </c>
      <c r="H2871" s="98" t="n">
        <v>0</v>
      </c>
      <c r="I2871" s="208"/>
      <c r="J2871" s="208"/>
      <c r="K2871" s="208"/>
      <c r="L2871" s="208"/>
      <c r="M2871" s="208"/>
      <c r="N2871" s="209"/>
      <c r="O2871" s="79" t="n">
        <f aca="false">SUM(J2871:N2871)</f>
        <v>0</v>
      </c>
      <c r="P2871" s="210"/>
      <c r="Q2871" s="210"/>
      <c r="R2871" s="210"/>
      <c r="S2871" s="210"/>
      <c r="T2871" s="210"/>
      <c r="U2871" s="210"/>
      <c r="V2871" s="210"/>
      <c r="W2871" s="210"/>
      <c r="X2871" s="210"/>
      <c r="Y2871" s="210"/>
      <c r="Z2871" s="210"/>
      <c r="AA2871" s="211"/>
      <c r="AB2871" s="212"/>
      <c r="AC2871" s="214"/>
      <c r="AD2871" s="214"/>
      <c r="AE2871" s="215"/>
      <c r="AF2871" s="215"/>
      <c r="AG2871" s="215"/>
      <c r="AH2871" s="215"/>
      <c r="AI2871" s="215"/>
      <c r="AJ2871" s="215"/>
      <c r="AK2871" s="215"/>
      <c r="AL2871" s="215"/>
      <c r="AM2871" s="215"/>
      <c r="AN2871" s="209"/>
      <c r="AO2871" s="215"/>
      <c r="AP2871" s="215"/>
      <c r="AQ2871" s="215"/>
      <c r="AR2871" s="215"/>
      <c r="AS2871" s="215"/>
      <c r="AT2871" s="215"/>
      <c r="AU2871" s="215"/>
      <c r="AV2871" s="215"/>
      <c r="AW2871" s="215"/>
      <c r="AX2871" s="215"/>
      <c r="AY2871" s="215"/>
      <c r="AZ2871" s="215"/>
      <c r="BA2871" s="215"/>
      <c r="BB2871" s="215"/>
      <c r="BC2871" s="215"/>
      <c r="BD2871" s="85" t="n">
        <f aca="false">SUM(AC2871:BC2871)</f>
        <v>0</v>
      </c>
      <c r="BE2871" s="111" t="n">
        <f aca="false">IF((G2871+I2871+O2871-H2871-BD2871)&gt;=0,G2871+I2871+O2871-H2871-BD2871,0)</f>
        <v>0</v>
      </c>
      <c r="BF2871" s="112" t="n">
        <f aca="false">IF((H2871-I2871-O2871-G2871+BD2871)&gt;=0,H2871-I2871-O2871-G2871+BD2871,0)</f>
        <v>0</v>
      </c>
      <c r="BG2871" s="280"/>
      <c r="BH2871" s="281"/>
      <c r="BI2871" s="282"/>
      <c r="BJ2871" s="283" t="n">
        <v>0</v>
      </c>
      <c r="BK2871" s="91" t="n">
        <f aca="false">BJ2871-BD2871+O2871</f>
        <v>0</v>
      </c>
      <c r="BL2871" s="104"/>
    </row>
    <row r="2872" s="105" customFormat="true" ht="15" hidden="false" customHeight="false" outlineLevel="0" collapsed="false">
      <c r="A2872" s="207" t="n">
        <v>2866</v>
      </c>
      <c r="B2872" s="94" t="n">
        <v>43617</v>
      </c>
      <c r="C2872" s="95"/>
      <c r="D2872" s="96"/>
      <c r="E2872" s="221" t="n">
        <v>72</v>
      </c>
      <c r="F2872" s="97" t="s">
        <v>2176</v>
      </c>
      <c r="G2872" s="98" t="n">
        <v>144</v>
      </c>
      <c r="H2872" s="98" t="n">
        <v>0</v>
      </c>
      <c r="I2872" s="208"/>
      <c r="J2872" s="208"/>
      <c r="K2872" s="208"/>
      <c r="L2872" s="208"/>
      <c r="M2872" s="208"/>
      <c r="N2872" s="209"/>
      <c r="O2872" s="79" t="n">
        <f aca="false">SUM(J2872:N2872)</f>
        <v>0</v>
      </c>
      <c r="P2872" s="210"/>
      <c r="Q2872" s="210"/>
      <c r="R2872" s="210"/>
      <c r="S2872" s="210"/>
      <c r="T2872" s="210"/>
      <c r="U2872" s="210"/>
      <c r="V2872" s="210"/>
      <c r="W2872" s="210"/>
      <c r="X2872" s="210"/>
      <c r="Y2872" s="210"/>
      <c r="Z2872" s="210"/>
      <c r="AA2872" s="211"/>
      <c r="AB2872" s="212"/>
      <c r="AC2872" s="214"/>
      <c r="AD2872" s="214"/>
      <c r="AE2872" s="215"/>
      <c r="AF2872" s="215"/>
      <c r="AG2872" s="215"/>
      <c r="AH2872" s="215"/>
      <c r="AI2872" s="215"/>
      <c r="AJ2872" s="215"/>
      <c r="AK2872" s="215"/>
      <c r="AL2872" s="215"/>
      <c r="AM2872" s="215"/>
      <c r="AN2872" s="209"/>
      <c r="AO2872" s="215"/>
      <c r="AP2872" s="215"/>
      <c r="AQ2872" s="215"/>
      <c r="AR2872" s="215"/>
      <c r="AS2872" s="215"/>
      <c r="AT2872" s="215"/>
      <c r="AU2872" s="215"/>
      <c r="AV2872" s="215"/>
      <c r="AW2872" s="215"/>
      <c r="AX2872" s="215"/>
      <c r="AY2872" s="215"/>
      <c r="AZ2872" s="215"/>
      <c r="BA2872" s="215"/>
      <c r="BB2872" s="215"/>
      <c r="BC2872" s="215"/>
      <c r="BD2872" s="85" t="n">
        <f aca="false">SUM(AC2872:BC2872)</f>
        <v>0</v>
      </c>
      <c r="BE2872" s="111" t="n">
        <f aca="false">IF((G2872+I2872+O2872-H2872-BD2872)&gt;=0,G2872+I2872+O2872-H2872-BD2872,0)</f>
        <v>144</v>
      </c>
      <c r="BF2872" s="112" t="n">
        <f aca="false">IF((H2872-I2872-O2872-G2872+BD2872)&gt;=0,H2872-I2872-O2872-G2872+BD2872,0)</f>
        <v>0</v>
      </c>
      <c r="BG2872" s="280"/>
      <c r="BH2872" s="281"/>
      <c r="BI2872" s="282"/>
      <c r="BJ2872" s="283" t="n">
        <v>144</v>
      </c>
      <c r="BK2872" s="91" t="n">
        <f aca="false">BJ2872-BD2872+O2872</f>
        <v>144</v>
      </c>
      <c r="BL2872" s="104"/>
    </row>
    <row r="2873" s="105" customFormat="true" ht="15" hidden="false" customHeight="false" outlineLevel="0" collapsed="false">
      <c r="A2873" s="207" t="n">
        <v>2867</v>
      </c>
      <c r="B2873" s="94" t="n">
        <v>43617</v>
      </c>
      <c r="C2873" s="95"/>
      <c r="D2873" s="96"/>
      <c r="E2873" s="221" t="n">
        <v>72</v>
      </c>
      <c r="F2873" s="97" t="s">
        <v>2177</v>
      </c>
      <c r="G2873" s="98" t="n">
        <v>0</v>
      </c>
      <c r="H2873" s="98" t="n">
        <v>293</v>
      </c>
      <c r="I2873" s="208"/>
      <c r="J2873" s="208"/>
      <c r="K2873" s="208"/>
      <c r="L2873" s="208"/>
      <c r="M2873" s="208"/>
      <c r="N2873" s="209"/>
      <c r="O2873" s="79" t="n">
        <f aca="false">SUM(J2873:N2873)</f>
        <v>0</v>
      </c>
      <c r="P2873" s="210"/>
      <c r="Q2873" s="210"/>
      <c r="R2873" s="210"/>
      <c r="S2873" s="210"/>
      <c r="T2873" s="210"/>
      <c r="U2873" s="210"/>
      <c r="V2873" s="210"/>
      <c r="W2873" s="210"/>
      <c r="X2873" s="210"/>
      <c r="Y2873" s="210"/>
      <c r="Z2873" s="210"/>
      <c r="AA2873" s="211"/>
      <c r="AB2873" s="212"/>
      <c r="AC2873" s="214"/>
      <c r="AD2873" s="214"/>
      <c r="AE2873" s="215"/>
      <c r="AF2873" s="215"/>
      <c r="AG2873" s="215"/>
      <c r="AH2873" s="215"/>
      <c r="AI2873" s="215"/>
      <c r="AJ2873" s="215"/>
      <c r="AK2873" s="215"/>
      <c r="AL2873" s="215"/>
      <c r="AM2873" s="215"/>
      <c r="AN2873" s="209"/>
      <c r="AO2873" s="215"/>
      <c r="AP2873" s="215"/>
      <c r="AQ2873" s="215"/>
      <c r="AR2873" s="215"/>
      <c r="AS2873" s="215"/>
      <c r="AT2873" s="215"/>
      <c r="AU2873" s="215"/>
      <c r="AV2873" s="215"/>
      <c r="AW2873" s="215"/>
      <c r="AX2873" s="215"/>
      <c r="AY2873" s="215"/>
      <c r="AZ2873" s="215"/>
      <c r="BA2873" s="215"/>
      <c r="BB2873" s="215"/>
      <c r="BC2873" s="215"/>
      <c r="BD2873" s="85" t="n">
        <f aca="false">SUM(AC2873:BC2873)</f>
        <v>0</v>
      </c>
      <c r="BE2873" s="111" t="n">
        <f aca="false">IF((G2873+I2873+O2873-H2873-BD2873)&gt;=0,G2873+I2873+O2873-H2873-BD2873,0)</f>
        <v>0</v>
      </c>
      <c r="BF2873" s="112" t="n">
        <f aca="false">IF((H2873-I2873-O2873-G2873+BD2873)&gt;=0,H2873-I2873-O2873-G2873+BD2873,0)</f>
        <v>293</v>
      </c>
      <c r="BG2873" s="280"/>
      <c r="BH2873" s="281"/>
      <c r="BI2873" s="282"/>
      <c r="BJ2873" s="283" t="n">
        <v>-293</v>
      </c>
      <c r="BK2873" s="91" t="n">
        <f aca="false">BJ2873-BD2873+O2873</f>
        <v>-293</v>
      </c>
      <c r="BL2873" s="104"/>
    </row>
    <row r="2874" s="105" customFormat="true" ht="15" hidden="false" customHeight="false" outlineLevel="0" collapsed="false">
      <c r="A2874" s="207" t="n">
        <v>2868</v>
      </c>
      <c r="B2874" s="94" t="n">
        <v>43617</v>
      </c>
      <c r="C2874" s="95"/>
      <c r="D2874" s="96"/>
      <c r="E2874" s="221" t="n">
        <v>72</v>
      </c>
      <c r="F2874" s="97"/>
      <c r="G2874" s="98" t="n">
        <v>0</v>
      </c>
      <c r="H2874" s="98" t="n">
        <v>10</v>
      </c>
      <c r="I2874" s="208"/>
      <c r="J2874" s="208"/>
      <c r="K2874" s="208"/>
      <c r="L2874" s="208"/>
      <c r="M2874" s="208"/>
      <c r="N2874" s="209"/>
      <c r="O2874" s="79" t="n">
        <f aca="false">SUM(J2874:N2874)</f>
        <v>0</v>
      </c>
      <c r="P2874" s="210"/>
      <c r="Q2874" s="210"/>
      <c r="R2874" s="210"/>
      <c r="S2874" s="210"/>
      <c r="T2874" s="210"/>
      <c r="U2874" s="210"/>
      <c r="V2874" s="210"/>
      <c r="W2874" s="210"/>
      <c r="X2874" s="210"/>
      <c r="Y2874" s="210"/>
      <c r="Z2874" s="210"/>
      <c r="AA2874" s="211"/>
      <c r="AB2874" s="212"/>
      <c r="AC2874" s="214"/>
      <c r="AD2874" s="214"/>
      <c r="AE2874" s="215"/>
      <c r="AF2874" s="215"/>
      <c r="AG2874" s="215"/>
      <c r="AH2874" s="215"/>
      <c r="AI2874" s="215"/>
      <c r="AJ2874" s="215"/>
      <c r="AK2874" s="215"/>
      <c r="AL2874" s="215"/>
      <c r="AM2874" s="215"/>
      <c r="AN2874" s="209"/>
      <c r="AO2874" s="215"/>
      <c r="AP2874" s="215"/>
      <c r="AQ2874" s="215"/>
      <c r="AR2874" s="215"/>
      <c r="AS2874" s="215"/>
      <c r="AT2874" s="215"/>
      <c r="AU2874" s="215"/>
      <c r="AV2874" s="215"/>
      <c r="AW2874" s="215"/>
      <c r="AX2874" s="215"/>
      <c r="AY2874" s="215"/>
      <c r="AZ2874" s="215"/>
      <c r="BA2874" s="215"/>
      <c r="BB2874" s="215"/>
      <c r="BC2874" s="215"/>
      <c r="BD2874" s="85" t="n">
        <f aca="false">SUM(AC2874:BC2874)</f>
        <v>0</v>
      </c>
      <c r="BE2874" s="111" t="n">
        <f aca="false">IF((G2874+I2874+O2874-H2874-BD2874)&gt;=0,G2874+I2874+O2874-H2874-BD2874,0)</f>
        <v>0</v>
      </c>
      <c r="BF2874" s="112" t="n">
        <f aca="false">IF((H2874-I2874-O2874-G2874+BD2874)&gt;=0,H2874-I2874-O2874-G2874+BD2874,0)</f>
        <v>10</v>
      </c>
      <c r="BG2874" s="280" t="n">
        <v>43621</v>
      </c>
      <c r="BH2874" s="281" t="n">
        <v>43672</v>
      </c>
      <c r="BI2874" s="282"/>
      <c r="BJ2874" s="283" t="n">
        <v>-10</v>
      </c>
      <c r="BK2874" s="91" t="n">
        <f aca="false">BJ2874-BD2874+O2874</f>
        <v>-10</v>
      </c>
      <c r="BL2874" s="104"/>
    </row>
    <row r="2875" s="105" customFormat="true" ht="15" hidden="false" customHeight="false" outlineLevel="0" collapsed="false">
      <c r="A2875" s="207" t="n">
        <v>2869</v>
      </c>
      <c r="B2875" s="94" t="n">
        <v>43617</v>
      </c>
      <c r="C2875" s="95"/>
      <c r="D2875" s="96"/>
      <c r="E2875" s="221" t="n">
        <v>72</v>
      </c>
      <c r="F2875" s="97" t="s">
        <v>2178</v>
      </c>
      <c r="G2875" s="98" t="n">
        <v>0</v>
      </c>
      <c r="H2875" s="98" t="n">
        <v>80</v>
      </c>
      <c r="I2875" s="208"/>
      <c r="J2875" s="208"/>
      <c r="K2875" s="208"/>
      <c r="L2875" s="208"/>
      <c r="M2875" s="208"/>
      <c r="N2875" s="209"/>
      <c r="O2875" s="79" t="n">
        <f aca="false">SUM(J2875:N2875)</f>
        <v>0</v>
      </c>
      <c r="P2875" s="210"/>
      <c r="Q2875" s="210"/>
      <c r="R2875" s="210"/>
      <c r="S2875" s="210"/>
      <c r="T2875" s="210"/>
      <c r="U2875" s="210"/>
      <c r="V2875" s="210"/>
      <c r="W2875" s="210"/>
      <c r="X2875" s="210"/>
      <c r="Y2875" s="210"/>
      <c r="Z2875" s="210"/>
      <c r="AA2875" s="211"/>
      <c r="AB2875" s="212"/>
      <c r="AC2875" s="214"/>
      <c r="AD2875" s="214"/>
      <c r="AE2875" s="215"/>
      <c r="AF2875" s="215"/>
      <c r="AG2875" s="215"/>
      <c r="AH2875" s="215"/>
      <c r="AI2875" s="215"/>
      <c r="AJ2875" s="215"/>
      <c r="AK2875" s="215"/>
      <c r="AL2875" s="215"/>
      <c r="AM2875" s="215"/>
      <c r="AN2875" s="209"/>
      <c r="AO2875" s="215"/>
      <c r="AP2875" s="215"/>
      <c r="AQ2875" s="215"/>
      <c r="AR2875" s="215"/>
      <c r="AS2875" s="215"/>
      <c r="AT2875" s="215"/>
      <c r="AU2875" s="215"/>
      <c r="AV2875" s="215"/>
      <c r="AW2875" s="215"/>
      <c r="AX2875" s="215"/>
      <c r="AY2875" s="215"/>
      <c r="AZ2875" s="215"/>
      <c r="BA2875" s="215"/>
      <c r="BB2875" s="215"/>
      <c r="BC2875" s="215"/>
      <c r="BD2875" s="85" t="n">
        <f aca="false">SUM(AC2875:BC2875)</f>
        <v>0</v>
      </c>
      <c r="BE2875" s="111" t="n">
        <f aca="false">IF((G2875+I2875+O2875-H2875-BD2875)&gt;=0,G2875+I2875+O2875-H2875-BD2875,0)</f>
        <v>0</v>
      </c>
      <c r="BF2875" s="112" t="n">
        <f aca="false">IF((H2875-I2875-O2875-G2875+BD2875)&gt;=0,H2875-I2875-O2875-G2875+BD2875,0)</f>
        <v>80</v>
      </c>
      <c r="BG2875" s="280" t="n">
        <v>43595</v>
      </c>
      <c r="BH2875" s="281"/>
      <c r="BI2875" s="282"/>
      <c r="BJ2875" s="283" t="n">
        <v>-80</v>
      </c>
      <c r="BK2875" s="91" t="n">
        <f aca="false">BJ2875-BD2875+O2875</f>
        <v>-80</v>
      </c>
      <c r="BL2875" s="104"/>
    </row>
    <row r="2876" s="105" customFormat="true" ht="15" hidden="false" customHeight="false" outlineLevel="0" collapsed="false">
      <c r="A2876" s="207" t="n">
        <v>2870</v>
      </c>
      <c r="B2876" s="94" t="n">
        <v>43617</v>
      </c>
      <c r="C2876" s="95"/>
      <c r="D2876" s="96"/>
      <c r="E2876" s="221" t="n">
        <v>72</v>
      </c>
      <c r="F2876" s="97" t="s">
        <v>2179</v>
      </c>
      <c r="G2876" s="98" t="n">
        <v>288</v>
      </c>
      <c r="H2876" s="98" t="n">
        <v>0</v>
      </c>
      <c r="I2876" s="208"/>
      <c r="J2876" s="208"/>
      <c r="K2876" s="208"/>
      <c r="L2876" s="208"/>
      <c r="M2876" s="208"/>
      <c r="N2876" s="209"/>
      <c r="O2876" s="79" t="n">
        <f aca="false">SUM(J2876:N2876)</f>
        <v>0</v>
      </c>
      <c r="P2876" s="210"/>
      <c r="Q2876" s="210"/>
      <c r="R2876" s="210"/>
      <c r="S2876" s="210"/>
      <c r="T2876" s="210"/>
      <c r="U2876" s="210"/>
      <c r="V2876" s="210"/>
      <c r="W2876" s="210"/>
      <c r="X2876" s="210"/>
      <c r="Y2876" s="210"/>
      <c r="Z2876" s="210"/>
      <c r="AA2876" s="211"/>
      <c r="AB2876" s="212"/>
      <c r="AC2876" s="214"/>
      <c r="AD2876" s="214"/>
      <c r="AE2876" s="215"/>
      <c r="AF2876" s="215"/>
      <c r="AG2876" s="215"/>
      <c r="AH2876" s="215"/>
      <c r="AI2876" s="215"/>
      <c r="AJ2876" s="215"/>
      <c r="AK2876" s="215"/>
      <c r="AL2876" s="215"/>
      <c r="AM2876" s="215"/>
      <c r="AN2876" s="209"/>
      <c r="AO2876" s="215"/>
      <c r="AP2876" s="215"/>
      <c r="AQ2876" s="215"/>
      <c r="AR2876" s="215"/>
      <c r="AS2876" s="215"/>
      <c r="AT2876" s="215"/>
      <c r="AU2876" s="215"/>
      <c r="AV2876" s="215"/>
      <c r="AW2876" s="215"/>
      <c r="AX2876" s="215"/>
      <c r="AY2876" s="215"/>
      <c r="AZ2876" s="215"/>
      <c r="BA2876" s="215"/>
      <c r="BB2876" s="215"/>
      <c r="BC2876" s="215"/>
      <c r="BD2876" s="85" t="n">
        <f aca="false">SUM(AC2876:BC2876)</f>
        <v>0</v>
      </c>
      <c r="BE2876" s="111" t="n">
        <f aca="false">IF((G2876+I2876+O2876-H2876-BD2876)&gt;=0,G2876+I2876+O2876-H2876-BD2876,0)</f>
        <v>288</v>
      </c>
      <c r="BF2876" s="112" t="n">
        <f aca="false">IF((H2876-I2876-O2876-G2876+BD2876)&gt;=0,H2876-I2876-O2876-G2876+BD2876,0)</f>
        <v>0</v>
      </c>
      <c r="BG2876" s="280"/>
      <c r="BH2876" s="281"/>
      <c r="BI2876" s="282"/>
      <c r="BJ2876" s="283" t="n">
        <v>288</v>
      </c>
      <c r="BK2876" s="91" t="n">
        <f aca="false">BJ2876-BD2876+O2876</f>
        <v>288</v>
      </c>
      <c r="BL2876" s="104"/>
    </row>
    <row r="2877" s="105" customFormat="true" ht="15" hidden="false" customHeight="false" outlineLevel="0" collapsed="false">
      <c r="A2877" s="207" t="n">
        <v>2871</v>
      </c>
      <c r="B2877" s="94" t="n">
        <v>43617</v>
      </c>
      <c r="C2877" s="95"/>
      <c r="D2877" s="96"/>
      <c r="E2877" s="221" t="n">
        <v>72</v>
      </c>
      <c r="F2877" s="97" t="s">
        <v>2180</v>
      </c>
      <c r="G2877" s="98" t="n">
        <v>254</v>
      </c>
      <c r="H2877" s="98" t="n">
        <v>0</v>
      </c>
      <c r="I2877" s="208"/>
      <c r="J2877" s="208"/>
      <c r="K2877" s="208"/>
      <c r="L2877" s="208"/>
      <c r="M2877" s="208"/>
      <c r="N2877" s="209"/>
      <c r="O2877" s="79" t="n">
        <f aca="false">SUM(J2877:N2877)</f>
        <v>0</v>
      </c>
      <c r="P2877" s="210"/>
      <c r="Q2877" s="210"/>
      <c r="R2877" s="210"/>
      <c r="S2877" s="210"/>
      <c r="T2877" s="210"/>
      <c r="U2877" s="210"/>
      <c r="V2877" s="210"/>
      <c r="W2877" s="210"/>
      <c r="X2877" s="210"/>
      <c r="Y2877" s="210"/>
      <c r="Z2877" s="210"/>
      <c r="AA2877" s="211"/>
      <c r="AB2877" s="212"/>
      <c r="AC2877" s="214"/>
      <c r="AD2877" s="214"/>
      <c r="AE2877" s="215"/>
      <c r="AF2877" s="215"/>
      <c r="AG2877" s="215"/>
      <c r="AH2877" s="215"/>
      <c r="AI2877" s="215"/>
      <c r="AJ2877" s="215"/>
      <c r="AK2877" s="215"/>
      <c r="AL2877" s="215"/>
      <c r="AM2877" s="215"/>
      <c r="AN2877" s="209"/>
      <c r="AO2877" s="215"/>
      <c r="AP2877" s="215"/>
      <c r="AQ2877" s="215"/>
      <c r="AR2877" s="215"/>
      <c r="AS2877" s="215"/>
      <c r="AT2877" s="215"/>
      <c r="AU2877" s="215"/>
      <c r="AV2877" s="215"/>
      <c r="AW2877" s="215"/>
      <c r="AX2877" s="215"/>
      <c r="AY2877" s="215"/>
      <c r="AZ2877" s="215"/>
      <c r="BA2877" s="215"/>
      <c r="BB2877" s="215"/>
      <c r="BC2877" s="215"/>
      <c r="BD2877" s="85" t="n">
        <f aca="false">SUM(AC2877:BC2877)</f>
        <v>0</v>
      </c>
      <c r="BE2877" s="111" t="n">
        <f aca="false">IF((G2877+I2877+O2877-H2877-BD2877)&gt;=0,G2877+I2877+O2877-H2877-BD2877,0)</f>
        <v>254</v>
      </c>
      <c r="BF2877" s="112" t="n">
        <f aca="false">IF((H2877-I2877-O2877-G2877+BD2877)&gt;=0,H2877-I2877-O2877-G2877+BD2877,0)</f>
        <v>0</v>
      </c>
      <c r="BG2877" s="280"/>
      <c r="BH2877" s="281"/>
      <c r="BI2877" s="282"/>
      <c r="BJ2877" s="283" t="n">
        <v>254</v>
      </c>
      <c r="BK2877" s="91" t="n">
        <f aca="false">BJ2877-BD2877+O2877</f>
        <v>254</v>
      </c>
      <c r="BL2877" s="104"/>
    </row>
    <row r="2878" s="105" customFormat="true" ht="15" hidden="false" customHeight="false" outlineLevel="0" collapsed="false">
      <c r="A2878" s="207" t="n">
        <v>2872</v>
      </c>
      <c r="B2878" s="94" t="n">
        <v>43617</v>
      </c>
      <c r="C2878" s="95"/>
      <c r="D2878" s="96"/>
      <c r="E2878" s="221" t="n">
        <v>72</v>
      </c>
      <c r="F2878" s="97"/>
      <c r="G2878" s="98" t="n">
        <v>0</v>
      </c>
      <c r="H2878" s="98" t="n">
        <v>0</v>
      </c>
      <c r="I2878" s="208"/>
      <c r="J2878" s="208"/>
      <c r="K2878" s="208"/>
      <c r="L2878" s="208"/>
      <c r="M2878" s="208"/>
      <c r="N2878" s="209"/>
      <c r="O2878" s="79" t="n">
        <f aca="false">SUM(J2878:N2878)</f>
        <v>0</v>
      </c>
      <c r="P2878" s="215"/>
      <c r="Q2878" s="215"/>
      <c r="R2878" s="215"/>
      <c r="S2878" s="215"/>
      <c r="T2878" s="215"/>
      <c r="U2878" s="215"/>
      <c r="V2878" s="215"/>
      <c r="W2878" s="210"/>
      <c r="X2878" s="210"/>
      <c r="Y2878" s="210"/>
      <c r="Z2878" s="210"/>
      <c r="AA2878" s="211"/>
      <c r="AB2878" s="212"/>
      <c r="AC2878" s="214"/>
      <c r="AD2878" s="214"/>
      <c r="AE2878" s="215"/>
      <c r="AF2878" s="215"/>
      <c r="AG2878" s="215"/>
      <c r="AH2878" s="215"/>
      <c r="AI2878" s="215"/>
      <c r="AJ2878" s="215"/>
      <c r="AK2878" s="215"/>
      <c r="AL2878" s="215"/>
      <c r="AM2878" s="215"/>
      <c r="AN2878" s="209"/>
      <c r="AO2878" s="215"/>
      <c r="AP2878" s="215"/>
      <c r="AQ2878" s="215"/>
      <c r="AR2878" s="215"/>
      <c r="AS2878" s="215"/>
      <c r="AT2878" s="215"/>
      <c r="AU2878" s="215"/>
      <c r="AV2878" s="215"/>
      <c r="AW2878" s="215"/>
      <c r="AX2878" s="215"/>
      <c r="AY2878" s="215"/>
      <c r="AZ2878" s="215"/>
      <c r="BA2878" s="215"/>
      <c r="BB2878" s="215"/>
      <c r="BC2878" s="215"/>
      <c r="BD2878" s="85" t="n">
        <f aca="false">SUM(AC2878:BC2878)</f>
        <v>0</v>
      </c>
      <c r="BE2878" s="111" t="n">
        <f aca="false">IF((G2878+I2878+O2878-H2878-BD2878)&gt;=0,G2878+I2878+O2878-H2878-BD2878,0)</f>
        <v>0</v>
      </c>
      <c r="BF2878" s="112" t="n">
        <f aca="false">IF((H2878-I2878-O2878-G2878+BD2878)&gt;=0,H2878-I2878-O2878-G2878+BD2878,0)</f>
        <v>0</v>
      </c>
      <c r="BG2878" s="280" t="n">
        <v>43626</v>
      </c>
      <c r="BH2878" s="281" t="n">
        <v>43709</v>
      </c>
      <c r="BI2878" s="282"/>
      <c r="BJ2878" s="283" t="n">
        <v>0</v>
      </c>
      <c r="BK2878" s="91" t="n">
        <f aca="false">BJ2878-BD2878+O2878</f>
        <v>0</v>
      </c>
      <c r="BL2878" s="104"/>
    </row>
    <row r="2879" s="105" customFormat="true" ht="15" hidden="false" customHeight="false" outlineLevel="0" collapsed="false">
      <c r="A2879" s="207" t="n">
        <v>2873</v>
      </c>
      <c r="B2879" s="94" t="n">
        <v>43617</v>
      </c>
      <c r="C2879" s="95"/>
      <c r="D2879" s="96"/>
      <c r="E2879" s="221" t="n">
        <v>72</v>
      </c>
      <c r="F2879" s="97" t="s">
        <v>2181</v>
      </c>
      <c r="G2879" s="98" t="n">
        <v>0</v>
      </c>
      <c r="H2879" s="98" t="n">
        <v>0</v>
      </c>
      <c r="I2879" s="77"/>
      <c r="J2879" s="77"/>
      <c r="K2879" s="77"/>
      <c r="L2879" s="77"/>
      <c r="M2879" s="208"/>
      <c r="N2879" s="78"/>
      <c r="O2879" s="79" t="n">
        <f aca="false">SUM(J2879:N2879)</f>
        <v>0</v>
      </c>
      <c r="P2879" s="99"/>
      <c r="Q2879" s="99"/>
      <c r="R2879" s="99"/>
      <c r="S2879" s="99"/>
      <c r="T2879" s="99"/>
      <c r="U2879" s="99"/>
      <c r="V2879" s="99"/>
      <c r="W2879" s="99"/>
      <c r="X2879" s="99"/>
      <c r="Y2879" s="99"/>
      <c r="Z2879" s="99"/>
      <c r="AA2879" s="100"/>
      <c r="AB2879" s="101"/>
      <c r="AC2879" s="84"/>
      <c r="AD2879" s="84"/>
      <c r="AE2879" s="80"/>
      <c r="AF2879" s="80"/>
      <c r="AG2879" s="80"/>
      <c r="AH2879" s="80"/>
      <c r="AI2879" s="80"/>
      <c r="AJ2879" s="80"/>
      <c r="AK2879" s="80"/>
      <c r="AL2879" s="80"/>
      <c r="AM2879" s="80"/>
      <c r="AN2879" s="78"/>
      <c r="AO2879" s="215"/>
      <c r="AP2879" s="215"/>
      <c r="AQ2879" s="215"/>
      <c r="AR2879" s="215"/>
      <c r="AS2879" s="215"/>
      <c r="AT2879" s="215"/>
      <c r="AU2879" s="215"/>
      <c r="AV2879" s="215"/>
      <c r="AW2879" s="215"/>
      <c r="AX2879" s="215"/>
      <c r="AY2879" s="215"/>
      <c r="AZ2879" s="215"/>
      <c r="BA2879" s="215"/>
      <c r="BB2879" s="215"/>
      <c r="BC2879" s="215"/>
      <c r="BD2879" s="85" t="n">
        <f aca="false">SUM(AC2879:BC2879)</f>
        <v>0</v>
      </c>
      <c r="BE2879" s="111" t="n">
        <f aca="false">IF((G2879+I2879+O2879-H2879-BD2879)&gt;=0,G2879+I2879+O2879-H2879-BD2879,0)</f>
        <v>0</v>
      </c>
      <c r="BF2879" s="112" t="n">
        <f aca="false">IF((H2879-I2879-O2879-G2879+BD2879)&gt;=0,H2879-I2879-O2879-G2879+BD2879,0)</f>
        <v>0</v>
      </c>
      <c r="BG2879" s="102"/>
      <c r="BH2879" s="103"/>
      <c r="BI2879" s="90"/>
      <c r="BJ2879" s="91" t="n">
        <v>0</v>
      </c>
      <c r="BK2879" s="91" t="n">
        <f aca="false">BJ2879-BD2879+O2879</f>
        <v>0</v>
      </c>
      <c r="BL2879" s="92"/>
    </row>
    <row r="2880" s="105" customFormat="true" ht="15" hidden="false" customHeight="false" outlineLevel="0" collapsed="false">
      <c r="A2880" s="207" t="n">
        <v>2874</v>
      </c>
      <c r="B2880" s="94" t="n">
        <v>43617</v>
      </c>
      <c r="C2880" s="95"/>
      <c r="D2880" s="96"/>
      <c r="E2880" s="221" t="n">
        <v>72</v>
      </c>
      <c r="F2880" s="97" t="s">
        <v>2182</v>
      </c>
      <c r="G2880" s="98" t="n">
        <v>0</v>
      </c>
      <c r="H2880" s="98" t="n">
        <v>72</v>
      </c>
      <c r="I2880" s="208"/>
      <c r="J2880" s="208"/>
      <c r="K2880" s="208"/>
      <c r="L2880" s="208"/>
      <c r="M2880" s="208"/>
      <c r="N2880" s="209"/>
      <c r="O2880" s="79" t="n">
        <f aca="false">SUM(J2880:N2880)</f>
        <v>0</v>
      </c>
      <c r="P2880" s="210"/>
      <c r="Q2880" s="210"/>
      <c r="R2880" s="210"/>
      <c r="S2880" s="210"/>
      <c r="T2880" s="210"/>
      <c r="U2880" s="210"/>
      <c r="V2880" s="210"/>
      <c r="W2880" s="210"/>
      <c r="X2880" s="210"/>
      <c r="Y2880" s="210"/>
      <c r="Z2880" s="210"/>
      <c r="AA2880" s="211"/>
      <c r="AB2880" s="212"/>
      <c r="AC2880" s="214"/>
      <c r="AD2880" s="214"/>
      <c r="AE2880" s="215"/>
      <c r="AF2880" s="215"/>
      <c r="AG2880" s="215"/>
      <c r="AH2880" s="215"/>
      <c r="AI2880" s="215"/>
      <c r="AJ2880" s="215"/>
      <c r="AK2880" s="215"/>
      <c r="AL2880" s="215"/>
      <c r="AM2880" s="215"/>
      <c r="AN2880" s="209"/>
      <c r="AO2880" s="215"/>
      <c r="AP2880" s="215"/>
      <c r="AQ2880" s="215"/>
      <c r="AR2880" s="215"/>
      <c r="AS2880" s="215"/>
      <c r="AT2880" s="215"/>
      <c r="AU2880" s="215"/>
      <c r="AV2880" s="215"/>
      <c r="AW2880" s="215"/>
      <c r="AX2880" s="215"/>
      <c r="AY2880" s="215"/>
      <c r="AZ2880" s="215"/>
      <c r="BA2880" s="215"/>
      <c r="BB2880" s="215"/>
      <c r="BC2880" s="215"/>
      <c r="BD2880" s="85" t="n">
        <f aca="false">SUM(AC2880:BC2880)</f>
        <v>0</v>
      </c>
      <c r="BE2880" s="111" t="n">
        <f aca="false">IF((G2880+I2880+O2880-H2880-BD2880)&gt;=0,G2880+I2880+O2880-H2880-BD2880,0)</f>
        <v>0</v>
      </c>
      <c r="BF2880" s="112" t="n">
        <f aca="false">IF((H2880-I2880-O2880-G2880+BD2880)&gt;=0,H2880-I2880-O2880-G2880+BD2880,0)</f>
        <v>72</v>
      </c>
      <c r="BG2880" s="280" t="n">
        <v>43628</v>
      </c>
      <c r="BH2880" s="281"/>
      <c r="BI2880" s="282"/>
      <c r="BJ2880" s="283" t="n">
        <v>-72</v>
      </c>
      <c r="BK2880" s="91" t="n">
        <f aca="false">BJ2880-BD2880+O2880</f>
        <v>-72</v>
      </c>
      <c r="BL2880" s="104"/>
    </row>
    <row r="2881" s="105" customFormat="true" ht="15" hidden="false" customHeight="false" outlineLevel="0" collapsed="false">
      <c r="A2881" s="207" t="n">
        <v>2875</v>
      </c>
      <c r="B2881" s="94" t="n">
        <v>43617</v>
      </c>
      <c r="C2881" s="95"/>
      <c r="D2881" s="96"/>
      <c r="E2881" s="221" t="n">
        <v>72</v>
      </c>
      <c r="F2881" s="97" t="s">
        <v>2183</v>
      </c>
      <c r="G2881" s="98" t="n">
        <v>0</v>
      </c>
      <c r="H2881" s="98" t="n">
        <v>216</v>
      </c>
      <c r="I2881" s="208"/>
      <c r="J2881" s="208"/>
      <c r="K2881" s="208"/>
      <c r="L2881" s="208"/>
      <c r="M2881" s="208"/>
      <c r="N2881" s="209"/>
      <c r="O2881" s="79" t="n">
        <f aca="false">SUM(J2881:N2881)</f>
        <v>0</v>
      </c>
      <c r="P2881" s="210"/>
      <c r="Q2881" s="210"/>
      <c r="R2881" s="210"/>
      <c r="S2881" s="210"/>
      <c r="T2881" s="210"/>
      <c r="U2881" s="210"/>
      <c r="V2881" s="210"/>
      <c r="W2881" s="210"/>
      <c r="X2881" s="210"/>
      <c r="Y2881" s="210"/>
      <c r="Z2881" s="210"/>
      <c r="AA2881" s="211"/>
      <c r="AB2881" s="212"/>
      <c r="AC2881" s="214"/>
      <c r="AD2881" s="214"/>
      <c r="AE2881" s="215"/>
      <c r="AF2881" s="215"/>
      <c r="AG2881" s="215"/>
      <c r="AH2881" s="215"/>
      <c r="AI2881" s="215"/>
      <c r="AJ2881" s="215"/>
      <c r="AK2881" s="215"/>
      <c r="AL2881" s="215"/>
      <c r="AM2881" s="215"/>
      <c r="AN2881" s="209"/>
      <c r="AO2881" s="215"/>
      <c r="AP2881" s="215"/>
      <c r="AQ2881" s="215"/>
      <c r="AR2881" s="215"/>
      <c r="AS2881" s="215"/>
      <c r="AT2881" s="215"/>
      <c r="AU2881" s="215"/>
      <c r="AV2881" s="215"/>
      <c r="AW2881" s="215"/>
      <c r="AX2881" s="215"/>
      <c r="AY2881" s="215"/>
      <c r="AZ2881" s="215"/>
      <c r="BA2881" s="215"/>
      <c r="BB2881" s="215"/>
      <c r="BC2881" s="215"/>
      <c r="BD2881" s="85" t="n">
        <f aca="false">SUM(AC2881:BC2881)</f>
        <v>0</v>
      </c>
      <c r="BE2881" s="111" t="n">
        <f aca="false">IF((G2881+I2881+O2881-H2881-BD2881)&gt;=0,G2881+I2881+O2881-H2881-BD2881,0)</f>
        <v>0</v>
      </c>
      <c r="BF2881" s="112" t="n">
        <f aca="false">IF((H2881-I2881-O2881-G2881+BD2881)&gt;=0,H2881-I2881-O2881-G2881+BD2881,0)</f>
        <v>216</v>
      </c>
      <c r="BG2881" s="280" t="n">
        <v>43627</v>
      </c>
      <c r="BH2881" s="281"/>
      <c r="BI2881" s="282"/>
      <c r="BJ2881" s="283" t="n">
        <v>-216</v>
      </c>
      <c r="BK2881" s="91" t="n">
        <f aca="false">BJ2881-BD2881+O2881</f>
        <v>-216</v>
      </c>
      <c r="BL2881" s="104"/>
    </row>
    <row r="2882" s="105" customFormat="true" ht="15" hidden="false" customHeight="false" outlineLevel="0" collapsed="false">
      <c r="A2882" s="207" t="n">
        <v>2876</v>
      </c>
      <c r="B2882" s="94" t="n">
        <v>43617</v>
      </c>
      <c r="C2882" s="95"/>
      <c r="D2882" s="96"/>
      <c r="E2882" s="221" t="n">
        <v>72</v>
      </c>
      <c r="F2882" s="97"/>
      <c r="G2882" s="98" t="n">
        <v>0</v>
      </c>
      <c r="H2882" s="98" t="n">
        <v>0</v>
      </c>
      <c r="I2882" s="208"/>
      <c r="J2882" s="208"/>
      <c r="K2882" s="208"/>
      <c r="L2882" s="208"/>
      <c r="M2882" s="208"/>
      <c r="N2882" s="209"/>
      <c r="O2882" s="79" t="n">
        <f aca="false">SUM(J2882:N2882)</f>
        <v>0</v>
      </c>
      <c r="P2882" s="210"/>
      <c r="Q2882" s="210"/>
      <c r="R2882" s="210"/>
      <c r="S2882" s="210"/>
      <c r="T2882" s="210"/>
      <c r="U2882" s="210"/>
      <c r="V2882" s="210"/>
      <c r="W2882" s="210"/>
      <c r="X2882" s="210"/>
      <c r="Y2882" s="210"/>
      <c r="Z2882" s="210"/>
      <c r="AA2882" s="211"/>
      <c r="AB2882" s="212"/>
      <c r="AC2882" s="214"/>
      <c r="AD2882" s="214"/>
      <c r="AE2882" s="215"/>
      <c r="AF2882" s="215"/>
      <c r="AG2882" s="215"/>
      <c r="AH2882" s="215"/>
      <c r="AI2882" s="215"/>
      <c r="AJ2882" s="215"/>
      <c r="AK2882" s="215"/>
      <c r="AL2882" s="215"/>
      <c r="AM2882" s="215"/>
      <c r="AN2882" s="209"/>
      <c r="AO2882" s="215"/>
      <c r="AP2882" s="215"/>
      <c r="AQ2882" s="215"/>
      <c r="AR2882" s="215"/>
      <c r="AS2882" s="215"/>
      <c r="AT2882" s="215"/>
      <c r="AU2882" s="215"/>
      <c r="AV2882" s="215"/>
      <c r="AW2882" s="215"/>
      <c r="AX2882" s="215"/>
      <c r="AY2882" s="215"/>
      <c r="AZ2882" s="215"/>
      <c r="BA2882" s="215"/>
      <c r="BB2882" s="215"/>
      <c r="BC2882" s="215"/>
      <c r="BD2882" s="85" t="n">
        <f aca="false">SUM(AC2882:BC2882)</f>
        <v>0</v>
      </c>
      <c r="BE2882" s="111" t="n">
        <f aca="false">IF((G2882+I2882+O2882-H2882-BD2882)&gt;=0,G2882+I2882+O2882-H2882-BD2882,0)</f>
        <v>0</v>
      </c>
      <c r="BF2882" s="112" t="n">
        <f aca="false">IF((H2882-I2882-O2882-G2882+BD2882)&gt;=0,H2882-I2882-O2882-G2882+BD2882,0)</f>
        <v>0</v>
      </c>
      <c r="BG2882" s="280" t="n">
        <v>43628</v>
      </c>
      <c r="BH2882" s="281"/>
      <c r="BI2882" s="282"/>
      <c r="BJ2882" s="283" t="n">
        <v>0</v>
      </c>
      <c r="BK2882" s="91" t="n">
        <f aca="false">BJ2882-BD2882+O2882</f>
        <v>0</v>
      </c>
      <c r="BL2882" s="104"/>
    </row>
    <row r="2883" s="105" customFormat="true" ht="15" hidden="false" customHeight="false" outlineLevel="0" collapsed="false">
      <c r="A2883" s="207" t="n">
        <v>2877</v>
      </c>
      <c r="B2883" s="94" t="n">
        <v>43617</v>
      </c>
      <c r="C2883" s="95"/>
      <c r="D2883" s="96"/>
      <c r="E2883" s="221" t="n">
        <v>72</v>
      </c>
      <c r="F2883" s="97" t="s">
        <v>2184</v>
      </c>
      <c r="G2883" s="98" t="n">
        <v>216</v>
      </c>
      <c r="H2883" s="98" t="n">
        <v>0</v>
      </c>
      <c r="I2883" s="208"/>
      <c r="J2883" s="208"/>
      <c r="K2883" s="208"/>
      <c r="L2883" s="208"/>
      <c r="M2883" s="208"/>
      <c r="N2883" s="209"/>
      <c r="O2883" s="79" t="n">
        <f aca="false">SUM(J2883:N2883)</f>
        <v>0</v>
      </c>
      <c r="P2883" s="210"/>
      <c r="Q2883" s="210"/>
      <c r="R2883" s="210"/>
      <c r="S2883" s="210"/>
      <c r="T2883" s="210"/>
      <c r="U2883" s="210"/>
      <c r="V2883" s="210"/>
      <c r="W2883" s="210"/>
      <c r="X2883" s="210"/>
      <c r="Y2883" s="210"/>
      <c r="Z2883" s="210"/>
      <c r="AA2883" s="211"/>
      <c r="AB2883" s="212"/>
      <c r="AC2883" s="214"/>
      <c r="AD2883" s="214"/>
      <c r="AE2883" s="215"/>
      <c r="AF2883" s="215"/>
      <c r="AG2883" s="215"/>
      <c r="AH2883" s="215"/>
      <c r="AI2883" s="215"/>
      <c r="AJ2883" s="215"/>
      <c r="AK2883" s="215"/>
      <c r="AL2883" s="215"/>
      <c r="AM2883" s="215"/>
      <c r="AN2883" s="209"/>
      <c r="AO2883" s="215"/>
      <c r="AP2883" s="215"/>
      <c r="AQ2883" s="215"/>
      <c r="AR2883" s="215"/>
      <c r="AS2883" s="215"/>
      <c r="AT2883" s="215"/>
      <c r="AU2883" s="215"/>
      <c r="AV2883" s="215"/>
      <c r="AW2883" s="215"/>
      <c r="AX2883" s="215"/>
      <c r="AY2883" s="215"/>
      <c r="AZ2883" s="215"/>
      <c r="BA2883" s="215"/>
      <c r="BB2883" s="215"/>
      <c r="BC2883" s="215"/>
      <c r="BD2883" s="85" t="n">
        <f aca="false">SUM(AC2883:BC2883)</f>
        <v>0</v>
      </c>
      <c r="BE2883" s="111" t="n">
        <f aca="false">IF((G2883+I2883+O2883-H2883-BD2883)&gt;=0,G2883+I2883+O2883-H2883-BD2883,0)</f>
        <v>216</v>
      </c>
      <c r="BF2883" s="112" t="n">
        <f aca="false">IF((H2883-I2883-O2883-G2883+BD2883)&gt;=0,H2883-I2883-O2883-G2883+BD2883,0)</f>
        <v>0</v>
      </c>
      <c r="BG2883" s="280"/>
      <c r="BH2883" s="281"/>
      <c r="BI2883" s="282"/>
      <c r="BJ2883" s="283" t="n">
        <v>216</v>
      </c>
      <c r="BK2883" s="91" t="n">
        <f aca="false">BJ2883-BD2883+O2883</f>
        <v>216</v>
      </c>
      <c r="BL2883" s="104"/>
    </row>
    <row r="2884" s="105" customFormat="true" ht="15" hidden="false" customHeight="false" outlineLevel="0" collapsed="false">
      <c r="A2884" s="207" t="n">
        <v>2878</v>
      </c>
      <c r="B2884" s="94" t="n">
        <v>43617</v>
      </c>
      <c r="C2884" s="95"/>
      <c r="D2884" s="96"/>
      <c r="E2884" s="221" t="n">
        <v>72</v>
      </c>
      <c r="F2884" s="97" t="s">
        <v>2185</v>
      </c>
      <c r="G2884" s="98" t="n">
        <v>144</v>
      </c>
      <c r="H2884" s="98" t="n">
        <v>0</v>
      </c>
      <c r="I2884" s="208"/>
      <c r="J2884" s="208"/>
      <c r="K2884" s="208"/>
      <c r="L2884" s="208"/>
      <c r="M2884" s="208"/>
      <c r="N2884" s="209"/>
      <c r="O2884" s="79" t="n">
        <f aca="false">SUM(J2884:N2884)</f>
        <v>0</v>
      </c>
      <c r="P2884" s="210"/>
      <c r="Q2884" s="210"/>
      <c r="R2884" s="210"/>
      <c r="S2884" s="210"/>
      <c r="T2884" s="210"/>
      <c r="U2884" s="210"/>
      <c r="V2884" s="210"/>
      <c r="W2884" s="210"/>
      <c r="X2884" s="210"/>
      <c r="Y2884" s="210"/>
      <c r="Z2884" s="210"/>
      <c r="AA2884" s="211"/>
      <c r="AB2884" s="212"/>
      <c r="AC2884" s="214"/>
      <c r="AD2884" s="214"/>
      <c r="AE2884" s="215"/>
      <c r="AF2884" s="215"/>
      <c r="AG2884" s="215"/>
      <c r="AH2884" s="215"/>
      <c r="AI2884" s="215"/>
      <c r="AJ2884" s="215"/>
      <c r="AK2884" s="215"/>
      <c r="AL2884" s="215"/>
      <c r="AM2884" s="215"/>
      <c r="AN2884" s="209"/>
      <c r="AO2884" s="215"/>
      <c r="AP2884" s="215"/>
      <c r="AQ2884" s="215"/>
      <c r="AR2884" s="215"/>
      <c r="AS2884" s="215"/>
      <c r="AT2884" s="215"/>
      <c r="AU2884" s="215"/>
      <c r="AV2884" s="215"/>
      <c r="AW2884" s="215"/>
      <c r="AX2884" s="215"/>
      <c r="AY2884" s="215"/>
      <c r="AZ2884" s="215"/>
      <c r="BA2884" s="215"/>
      <c r="BB2884" s="215"/>
      <c r="BC2884" s="215"/>
      <c r="BD2884" s="85" t="n">
        <f aca="false">SUM(AC2884:BC2884)</f>
        <v>0</v>
      </c>
      <c r="BE2884" s="111" t="n">
        <f aca="false">IF((G2884+I2884+O2884-H2884-BD2884)&gt;=0,G2884+I2884+O2884-H2884-BD2884,0)</f>
        <v>144</v>
      </c>
      <c r="BF2884" s="112" t="n">
        <f aca="false">IF((H2884-I2884-O2884-G2884+BD2884)&gt;=0,H2884-I2884-O2884-G2884+BD2884,0)</f>
        <v>0</v>
      </c>
      <c r="BG2884" s="280"/>
      <c r="BH2884" s="281"/>
      <c r="BI2884" s="282"/>
      <c r="BJ2884" s="283" t="n">
        <v>144</v>
      </c>
      <c r="BK2884" s="91" t="n">
        <f aca="false">BJ2884-BD2884+O2884</f>
        <v>144</v>
      </c>
      <c r="BL2884" s="104"/>
    </row>
    <row r="2885" s="105" customFormat="true" ht="15" hidden="false" customHeight="false" outlineLevel="0" collapsed="false">
      <c r="A2885" s="207" t="n">
        <v>2879</v>
      </c>
      <c r="B2885" s="94" t="n">
        <v>43617</v>
      </c>
      <c r="C2885" s="95"/>
      <c r="D2885" s="96"/>
      <c r="E2885" s="221" t="n">
        <v>20</v>
      </c>
      <c r="F2885" s="97" t="s">
        <v>2186</v>
      </c>
      <c r="G2885" s="98" t="n">
        <v>60</v>
      </c>
      <c r="H2885" s="98" t="n">
        <v>0</v>
      </c>
      <c r="I2885" s="208"/>
      <c r="J2885" s="208"/>
      <c r="K2885" s="208"/>
      <c r="L2885" s="208"/>
      <c r="M2885" s="208"/>
      <c r="N2885" s="209"/>
      <c r="O2885" s="79" t="n">
        <f aca="false">SUM(J2885:N2885)</f>
        <v>0</v>
      </c>
      <c r="P2885" s="210"/>
      <c r="Q2885" s="210"/>
      <c r="R2885" s="210"/>
      <c r="S2885" s="210"/>
      <c r="T2885" s="210"/>
      <c r="U2885" s="210"/>
      <c r="V2885" s="210"/>
      <c r="W2885" s="210"/>
      <c r="X2885" s="210"/>
      <c r="Y2885" s="210"/>
      <c r="Z2885" s="210"/>
      <c r="AA2885" s="211"/>
      <c r="AB2885" s="212"/>
      <c r="AC2885" s="214"/>
      <c r="AD2885" s="214"/>
      <c r="AE2885" s="215"/>
      <c r="AF2885" s="215"/>
      <c r="AG2885" s="215"/>
      <c r="AH2885" s="215"/>
      <c r="AI2885" s="215"/>
      <c r="AJ2885" s="215"/>
      <c r="AK2885" s="215"/>
      <c r="AL2885" s="215"/>
      <c r="AM2885" s="215"/>
      <c r="AN2885" s="209"/>
      <c r="AO2885" s="215"/>
      <c r="AP2885" s="215"/>
      <c r="AQ2885" s="215"/>
      <c r="AR2885" s="215"/>
      <c r="AS2885" s="215"/>
      <c r="AT2885" s="215"/>
      <c r="AU2885" s="215"/>
      <c r="AV2885" s="215"/>
      <c r="AW2885" s="215"/>
      <c r="AX2885" s="215"/>
      <c r="AY2885" s="215"/>
      <c r="AZ2885" s="215"/>
      <c r="BA2885" s="215"/>
      <c r="BB2885" s="215"/>
      <c r="BC2885" s="215"/>
      <c r="BD2885" s="85" t="n">
        <f aca="false">SUM(AC2885:BC2885)</f>
        <v>0</v>
      </c>
      <c r="BE2885" s="111" t="n">
        <f aca="false">IF((G2885+I2885+O2885-H2885-BD2885)&gt;=0,G2885+I2885+O2885-H2885-BD2885,0)</f>
        <v>60</v>
      </c>
      <c r="BF2885" s="112" t="n">
        <f aca="false">IF((H2885-I2885-O2885-G2885+BD2885)&gt;=0,H2885-I2885-O2885-G2885+BD2885,0)</f>
        <v>0</v>
      </c>
      <c r="BG2885" s="280"/>
      <c r="BH2885" s="281"/>
      <c r="BI2885" s="282"/>
      <c r="BJ2885" s="283" t="n">
        <v>60</v>
      </c>
      <c r="BK2885" s="91" t="n">
        <f aca="false">BJ2885-BD2885+O2885</f>
        <v>60</v>
      </c>
      <c r="BL2885" s="104"/>
    </row>
    <row r="2886" s="105" customFormat="true" ht="15" hidden="false" customHeight="false" outlineLevel="0" collapsed="false">
      <c r="A2886" s="207" t="n">
        <v>2880</v>
      </c>
      <c r="B2886" s="94" t="n">
        <v>43617</v>
      </c>
      <c r="C2886" s="95"/>
      <c r="D2886" s="96"/>
      <c r="E2886" s="221" t="n">
        <v>72</v>
      </c>
      <c r="F2886" s="97"/>
      <c r="G2886" s="98" t="n">
        <v>0</v>
      </c>
      <c r="H2886" s="98" t="n">
        <v>0</v>
      </c>
      <c r="I2886" s="208"/>
      <c r="J2886" s="208"/>
      <c r="K2886" s="208"/>
      <c r="L2886" s="208"/>
      <c r="M2886" s="208"/>
      <c r="N2886" s="209"/>
      <c r="O2886" s="79" t="n">
        <f aca="false">SUM(J2886:N2886)</f>
        <v>0</v>
      </c>
      <c r="P2886" s="210"/>
      <c r="Q2886" s="210"/>
      <c r="R2886" s="210"/>
      <c r="S2886" s="210"/>
      <c r="T2886" s="210"/>
      <c r="U2886" s="210"/>
      <c r="V2886" s="210"/>
      <c r="W2886" s="210"/>
      <c r="X2886" s="210"/>
      <c r="Y2886" s="210"/>
      <c r="Z2886" s="210"/>
      <c r="AA2886" s="211"/>
      <c r="AB2886" s="212"/>
      <c r="AC2886" s="214"/>
      <c r="AD2886" s="214"/>
      <c r="AE2886" s="215"/>
      <c r="AF2886" s="215"/>
      <c r="AG2886" s="215"/>
      <c r="AH2886" s="215"/>
      <c r="AI2886" s="215"/>
      <c r="AJ2886" s="215"/>
      <c r="AK2886" s="215"/>
      <c r="AL2886" s="215"/>
      <c r="AM2886" s="215"/>
      <c r="AN2886" s="209"/>
      <c r="AO2886" s="215"/>
      <c r="AP2886" s="215"/>
      <c r="AQ2886" s="215"/>
      <c r="AR2886" s="215"/>
      <c r="AS2886" s="215"/>
      <c r="AT2886" s="215"/>
      <c r="AU2886" s="215"/>
      <c r="AV2886" s="215"/>
      <c r="AW2886" s="215"/>
      <c r="AX2886" s="215"/>
      <c r="AY2886" s="215"/>
      <c r="AZ2886" s="215"/>
      <c r="BA2886" s="215"/>
      <c r="BB2886" s="215"/>
      <c r="BC2886" s="215"/>
      <c r="BD2886" s="85" t="n">
        <f aca="false">SUM(AC2886:BC2886)</f>
        <v>0</v>
      </c>
      <c r="BE2886" s="111" t="n">
        <f aca="false">IF((G2886+I2886+O2886-H2886-BD2886)&gt;=0,G2886+I2886+O2886-H2886-BD2886,0)</f>
        <v>0</v>
      </c>
      <c r="BF2886" s="112" t="n">
        <f aca="false">IF((H2886-I2886-O2886-G2886+BD2886)&gt;=0,H2886-I2886-O2886-G2886+BD2886,0)</f>
        <v>0</v>
      </c>
      <c r="BG2886" s="280"/>
      <c r="BH2886" s="281"/>
      <c r="BI2886" s="282"/>
      <c r="BJ2886" s="283" t="n">
        <v>0</v>
      </c>
      <c r="BK2886" s="91" t="n">
        <f aca="false">BJ2886-BD2886+O2886</f>
        <v>0</v>
      </c>
      <c r="BL2886" s="104"/>
    </row>
    <row r="2887" s="105" customFormat="true" ht="15" hidden="false" customHeight="false" outlineLevel="0" collapsed="false">
      <c r="A2887" s="207" t="n">
        <v>2881</v>
      </c>
      <c r="B2887" s="94" t="n">
        <v>43617</v>
      </c>
      <c r="C2887" s="95"/>
      <c r="D2887" s="96"/>
      <c r="E2887" s="221" t="n">
        <v>72</v>
      </c>
      <c r="F2887" s="252"/>
      <c r="G2887" s="98" t="n">
        <v>0</v>
      </c>
      <c r="H2887" s="98" t="n">
        <v>0</v>
      </c>
      <c r="I2887" s="208"/>
      <c r="J2887" s="208"/>
      <c r="K2887" s="208"/>
      <c r="L2887" s="208"/>
      <c r="M2887" s="208"/>
      <c r="N2887" s="209"/>
      <c r="O2887" s="79" t="n">
        <f aca="false">SUM(J2887:N2887)</f>
        <v>0</v>
      </c>
      <c r="P2887" s="210"/>
      <c r="Q2887" s="210"/>
      <c r="R2887" s="210"/>
      <c r="S2887" s="210"/>
      <c r="T2887" s="210"/>
      <c r="U2887" s="210"/>
      <c r="V2887" s="210"/>
      <c r="W2887" s="210"/>
      <c r="X2887" s="210"/>
      <c r="Y2887" s="210"/>
      <c r="Z2887" s="210"/>
      <c r="AA2887" s="211"/>
      <c r="AB2887" s="212"/>
      <c r="AC2887" s="214"/>
      <c r="AD2887" s="214"/>
      <c r="AE2887" s="215"/>
      <c r="AF2887" s="215"/>
      <c r="AG2887" s="215"/>
      <c r="AH2887" s="215"/>
      <c r="AI2887" s="215"/>
      <c r="AJ2887" s="215"/>
      <c r="AK2887" s="215"/>
      <c r="AL2887" s="215"/>
      <c r="AM2887" s="215"/>
      <c r="AN2887" s="209"/>
      <c r="AO2887" s="215"/>
      <c r="AP2887" s="215"/>
      <c r="AQ2887" s="215"/>
      <c r="AR2887" s="215"/>
      <c r="AS2887" s="215"/>
      <c r="AT2887" s="215"/>
      <c r="AU2887" s="215"/>
      <c r="AV2887" s="215"/>
      <c r="AW2887" s="215"/>
      <c r="AX2887" s="215"/>
      <c r="AY2887" s="215"/>
      <c r="AZ2887" s="215"/>
      <c r="BA2887" s="215"/>
      <c r="BB2887" s="215"/>
      <c r="BC2887" s="215"/>
      <c r="BD2887" s="85" t="n">
        <f aca="false">SUM(AC2887:BC2887)</f>
        <v>0</v>
      </c>
      <c r="BE2887" s="111" t="n">
        <f aca="false">IF((G2887+I2887+O2887-H2887-BD2887)&gt;=0,G2887+I2887+O2887-H2887-BD2887,0)</f>
        <v>0</v>
      </c>
      <c r="BF2887" s="112" t="n">
        <f aca="false">IF((H2887-I2887-O2887-G2887+BD2887)&gt;=0,H2887-I2887-O2887-G2887+BD2887,0)</f>
        <v>0</v>
      </c>
      <c r="BG2887" s="280"/>
      <c r="BH2887" s="281" t="n">
        <v>43617</v>
      </c>
      <c r="BI2887" s="282"/>
      <c r="BJ2887" s="283" t="n">
        <v>521</v>
      </c>
      <c r="BK2887" s="91" t="n">
        <f aca="false">BJ2887-BD2887+O2887</f>
        <v>521</v>
      </c>
      <c r="BL2887" s="104"/>
    </row>
    <row r="2888" s="105" customFormat="true" ht="15" hidden="false" customHeight="false" outlineLevel="0" collapsed="false">
      <c r="A2888" s="207" t="n">
        <v>2882</v>
      </c>
      <c r="B2888" s="94" t="n">
        <v>43617</v>
      </c>
      <c r="C2888" s="95"/>
      <c r="D2888" s="96"/>
      <c r="E2888" s="221" t="n">
        <v>72</v>
      </c>
      <c r="F2888" s="252"/>
      <c r="G2888" s="98" t="n">
        <v>1</v>
      </c>
      <c r="H2888" s="98" t="n">
        <v>0</v>
      </c>
      <c r="I2888" s="208"/>
      <c r="J2888" s="208"/>
      <c r="K2888" s="208"/>
      <c r="L2888" s="208"/>
      <c r="M2888" s="208"/>
      <c r="N2888" s="209"/>
      <c r="O2888" s="79" t="n">
        <f aca="false">SUM(J2888:N2888)</f>
        <v>0</v>
      </c>
      <c r="P2888" s="210"/>
      <c r="Q2888" s="210"/>
      <c r="R2888" s="210"/>
      <c r="S2888" s="210"/>
      <c r="T2888" s="210"/>
      <c r="U2888" s="210"/>
      <c r="V2888" s="210"/>
      <c r="W2888" s="210"/>
      <c r="X2888" s="210"/>
      <c r="Y2888" s="210"/>
      <c r="Z2888" s="210"/>
      <c r="AA2888" s="211"/>
      <c r="AB2888" s="212"/>
      <c r="AC2888" s="214"/>
      <c r="AD2888" s="214"/>
      <c r="AE2888" s="215"/>
      <c r="AF2888" s="215"/>
      <c r="AG2888" s="215"/>
      <c r="AH2888" s="215"/>
      <c r="AI2888" s="215"/>
      <c r="AJ2888" s="215"/>
      <c r="AK2888" s="215"/>
      <c r="AL2888" s="215"/>
      <c r="AM2888" s="215"/>
      <c r="AN2888" s="209"/>
      <c r="AO2888" s="215"/>
      <c r="AP2888" s="215"/>
      <c r="AQ2888" s="215"/>
      <c r="AR2888" s="215"/>
      <c r="AS2888" s="215"/>
      <c r="AT2888" s="215"/>
      <c r="AU2888" s="215"/>
      <c r="AV2888" s="215"/>
      <c r="AW2888" s="215"/>
      <c r="AX2888" s="215"/>
      <c r="AY2888" s="215"/>
      <c r="AZ2888" s="215"/>
      <c r="BA2888" s="215"/>
      <c r="BB2888" s="215"/>
      <c r="BC2888" s="215"/>
      <c r="BD2888" s="85" t="n">
        <f aca="false">SUM(AC2888:BC2888)</f>
        <v>0</v>
      </c>
      <c r="BE2888" s="111" t="n">
        <f aca="false">IF((G2888+I2888+O2888-H2888-BD2888)&gt;=0,G2888+I2888+O2888-H2888-BD2888,0)</f>
        <v>1</v>
      </c>
      <c r="BF2888" s="112" t="n">
        <f aca="false">IF((H2888-I2888-O2888-G2888+BD2888)&gt;=0,H2888-I2888-O2888-G2888+BD2888,0)</f>
        <v>0</v>
      </c>
      <c r="BG2888" s="280" t="n">
        <v>43634</v>
      </c>
      <c r="BH2888" s="281" t="n">
        <v>43678</v>
      </c>
      <c r="BI2888" s="282"/>
      <c r="BJ2888" s="283" t="n">
        <v>1</v>
      </c>
      <c r="BK2888" s="91" t="n">
        <f aca="false">BJ2888-BD2888+O2888</f>
        <v>1</v>
      </c>
      <c r="BL2888" s="104"/>
    </row>
    <row r="2889" s="105" customFormat="true" ht="15" hidden="false" customHeight="false" outlineLevel="0" collapsed="false">
      <c r="A2889" s="207" t="n">
        <v>2883</v>
      </c>
      <c r="B2889" s="94" t="n">
        <v>43617</v>
      </c>
      <c r="C2889" s="95"/>
      <c r="D2889" s="96"/>
      <c r="E2889" s="221" t="n">
        <v>72</v>
      </c>
      <c r="F2889" s="97" t="s">
        <v>2187</v>
      </c>
      <c r="G2889" s="98" t="n">
        <v>71</v>
      </c>
      <c r="H2889" s="98" t="n">
        <v>0</v>
      </c>
      <c r="I2889" s="208"/>
      <c r="J2889" s="208"/>
      <c r="K2889" s="208"/>
      <c r="L2889" s="208"/>
      <c r="M2889" s="208"/>
      <c r="N2889" s="209"/>
      <c r="O2889" s="79" t="n">
        <f aca="false">SUM(J2889:N2889)</f>
        <v>0</v>
      </c>
      <c r="P2889" s="210"/>
      <c r="Q2889" s="210"/>
      <c r="R2889" s="210"/>
      <c r="S2889" s="210"/>
      <c r="T2889" s="210"/>
      <c r="U2889" s="210"/>
      <c r="V2889" s="210"/>
      <c r="W2889" s="210"/>
      <c r="X2889" s="210"/>
      <c r="Y2889" s="210"/>
      <c r="Z2889" s="210"/>
      <c r="AA2889" s="211"/>
      <c r="AB2889" s="212"/>
      <c r="AC2889" s="214"/>
      <c r="AD2889" s="214"/>
      <c r="AE2889" s="215"/>
      <c r="AF2889" s="215"/>
      <c r="AG2889" s="215"/>
      <c r="AH2889" s="215"/>
      <c r="AI2889" s="215"/>
      <c r="AJ2889" s="215"/>
      <c r="AK2889" s="215"/>
      <c r="AL2889" s="215"/>
      <c r="AM2889" s="215"/>
      <c r="AN2889" s="209"/>
      <c r="AO2889" s="215"/>
      <c r="AP2889" s="215"/>
      <c r="AQ2889" s="215"/>
      <c r="AR2889" s="215"/>
      <c r="AS2889" s="215"/>
      <c r="AT2889" s="215"/>
      <c r="AU2889" s="215"/>
      <c r="AV2889" s="215"/>
      <c r="AW2889" s="215"/>
      <c r="AX2889" s="215"/>
      <c r="AY2889" s="215"/>
      <c r="AZ2889" s="215"/>
      <c r="BA2889" s="215"/>
      <c r="BB2889" s="215"/>
      <c r="BC2889" s="215"/>
      <c r="BD2889" s="85" t="n">
        <f aca="false">SUM(AC2889:BC2889)</f>
        <v>0</v>
      </c>
      <c r="BE2889" s="111" t="n">
        <f aca="false">IF((G2889+I2889+O2889-H2889-BD2889)&gt;=0,G2889+I2889+O2889-H2889-BD2889,0)</f>
        <v>71</v>
      </c>
      <c r="BF2889" s="112" t="n">
        <f aca="false">IF((H2889-I2889-O2889-G2889+BD2889)&gt;=0,H2889-I2889-O2889-G2889+BD2889,0)</f>
        <v>0</v>
      </c>
      <c r="BG2889" s="280" t="n">
        <v>43634</v>
      </c>
      <c r="BH2889" s="281"/>
      <c r="BI2889" s="282"/>
      <c r="BJ2889" s="283" t="n">
        <v>71</v>
      </c>
      <c r="BK2889" s="91" t="n">
        <f aca="false">BJ2889-BD2889+O2889</f>
        <v>71</v>
      </c>
      <c r="BL2889" s="104"/>
    </row>
    <row r="2890" s="105" customFormat="true" ht="15" hidden="false" customHeight="false" outlineLevel="0" collapsed="false">
      <c r="A2890" s="207" t="n">
        <v>2884</v>
      </c>
      <c r="B2890" s="94" t="n">
        <v>43617</v>
      </c>
      <c r="C2890" s="95"/>
      <c r="D2890" s="96"/>
      <c r="E2890" s="221" t="n">
        <v>72</v>
      </c>
      <c r="F2890" s="97" t="s">
        <v>2188</v>
      </c>
      <c r="G2890" s="98" t="n">
        <v>0</v>
      </c>
      <c r="H2890" s="98" t="n">
        <v>0</v>
      </c>
      <c r="I2890" s="208"/>
      <c r="J2890" s="208"/>
      <c r="K2890" s="208"/>
      <c r="L2890" s="208"/>
      <c r="M2890" s="208"/>
      <c r="N2890" s="209"/>
      <c r="O2890" s="79" t="n">
        <f aca="false">SUM(J2890:N2890)</f>
        <v>0</v>
      </c>
      <c r="P2890" s="210"/>
      <c r="Q2890" s="210"/>
      <c r="R2890" s="210"/>
      <c r="S2890" s="210"/>
      <c r="T2890" s="210"/>
      <c r="U2890" s="210"/>
      <c r="V2890" s="210"/>
      <c r="W2890" s="210"/>
      <c r="X2890" s="210"/>
      <c r="Y2890" s="210"/>
      <c r="Z2890" s="210"/>
      <c r="AA2890" s="211"/>
      <c r="AB2890" s="212"/>
      <c r="AC2890" s="214"/>
      <c r="AD2890" s="214"/>
      <c r="AE2890" s="215"/>
      <c r="AF2890" s="215"/>
      <c r="AG2890" s="215"/>
      <c r="AH2890" s="215"/>
      <c r="AI2890" s="215"/>
      <c r="AJ2890" s="215"/>
      <c r="AK2890" s="215"/>
      <c r="AL2890" s="215"/>
      <c r="AM2890" s="215"/>
      <c r="AN2890" s="209"/>
      <c r="AO2890" s="215"/>
      <c r="AP2890" s="215"/>
      <c r="AQ2890" s="215"/>
      <c r="AR2890" s="215"/>
      <c r="AS2890" s="215"/>
      <c r="AT2890" s="215"/>
      <c r="AU2890" s="215"/>
      <c r="AV2890" s="215"/>
      <c r="AW2890" s="215"/>
      <c r="AX2890" s="215"/>
      <c r="AY2890" s="215"/>
      <c r="AZ2890" s="215"/>
      <c r="BA2890" s="215"/>
      <c r="BB2890" s="215"/>
      <c r="BC2890" s="215"/>
      <c r="BD2890" s="85" t="n">
        <f aca="false">SUM(AC2890:BC2890)</f>
        <v>0</v>
      </c>
      <c r="BE2890" s="111" t="n">
        <f aca="false">IF((G2890+I2890+O2890-H2890-BD2890)&gt;=0,G2890+I2890+O2890-H2890-BD2890,0)</f>
        <v>0</v>
      </c>
      <c r="BF2890" s="112" t="n">
        <f aca="false">IF((H2890-I2890-O2890-G2890+BD2890)&gt;=0,H2890-I2890-O2890-G2890+BD2890,0)</f>
        <v>0</v>
      </c>
      <c r="BG2890" s="280"/>
      <c r="BH2890" s="281"/>
      <c r="BI2890" s="282"/>
      <c r="BJ2890" s="283" t="n">
        <v>0</v>
      </c>
      <c r="BK2890" s="91" t="n">
        <f aca="false">BJ2890-BD2890+O2890</f>
        <v>0</v>
      </c>
      <c r="BL2890" s="104"/>
    </row>
    <row r="2891" s="105" customFormat="true" ht="15" hidden="false" customHeight="false" outlineLevel="0" collapsed="false">
      <c r="A2891" s="207" t="n">
        <v>2885</v>
      </c>
      <c r="B2891" s="94" t="n">
        <v>43617</v>
      </c>
      <c r="C2891" s="95"/>
      <c r="D2891" s="96"/>
      <c r="E2891" s="221" t="n">
        <v>72</v>
      </c>
      <c r="F2891" s="97" t="s">
        <v>2189</v>
      </c>
      <c r="G2891" s="98" t="n">
        <v>0</v>
      </c>
      <c r="H2891" s="98" t="n">
        <v>0</v>
      </c>
      <c r="I2891" s="208"/>
      <c r="J2891" s="208"/>
      <c r="K2891" s="208"/>
      <c r="L2891" s="208"/>
      <c r="M2891" s="208"/>
      <c r="N2891" s="209" t="n">
        <v>72</v>
      </c>
      <c r="O2891" s="79" t="n">
        <f aca="false">SUM(J2891:N2891)</f>
        <v>72</v>
      </c>
      <c r="P2891" s="210"/>
      <c r="Q2891" s="210"/>
      <c r="R2891" s="210"/>
      <c r="S2891" s="210"/>
      <c r="T2891" s="210"/>
      <c r="U2891" s="210"/>
      <c r="V2891" s="210"/>
      <c r="W2891" s="210"/>
      <c r="X2891" s="210"/>
      <c r="Y2891" s="210"/>
      <c r="Z2891" s="210"/>
      <c r="AA2891" s="211"/>
      <c r="AB2891" s="212"/>
      <c r="AC2891" s="214" t="n">
        <v>216</v>
      </c>
      <c r="AD2891" s="214"/>
      <c r="AE2891" s="215"/>
      <c r="AF2891" s="215"/>
      <c r="AG2891" s="215"/>
      <c r="AH2891" s="215"/>
      <c r="AI2891" s="215"/>
      <c r="AJ2891" s="215"/>
      <c r="AK2891" s="215"/>
      <c r="AL2891" s="215"/>
      <c r="AM2891" s="215"/>
      <c r="AN2891" s="209"/>
      <c r="AO2891" s="215"/>
      <c r="AP2891" s="215"/>
      <c r="AQ2891" s="215"/>
      <c r="AR2891" s="215"/>
      <c r="AS2891" s="215"/>
      <c r="AT2891" s="215"/>
      <c r="AU2891" s="215"/>
      <c r="AV2891" s="215"/>
      <c r="AW2891" s="215"/>
      <c r="AX2891" s="215"/>
      <c r="AY2891" s="215"/>
      <c r="AZ2891" s="215"/>
      <c r="BA2891" s="215"/>
      <c r="BB2891" s="215"/>
      <c r="BC2891" s="215"/>
      <c r="BD2891" s="85" t="n">
        <f aca="false">SUM(AC2891:BC2891)</f>
        <v>216</v>
      </c>
      <c r="BE2891" s="111" t="n">
        <f aca="false">IF((G2891+I2891+O2891-H2891-BD2891)&gt;=0,G2891+I2891+O2891-H2891-BD2891,0)</f>
        <v>0</v>
      </c>
      <c r="BF2891" s="112" t="n">
        <f aca="false">IF((H2891-I2891-O2891-G2891+BD2891)&gt;=0,H2891-I2891-O2891-G2891+BD2891,0)</f>
        <v>144</v>
      </c>
      <c r="BG2891" s="280" t="n">
        <v>43637</v>
      </c>
      <c r="BH2891" s="281"/>
      <c r="BI2891" s="282" t="s">
        <v>43</v>
      </c>
      <c r="BJ2891" s="283" t="n">
        <v>0</v>
      </c>
      <c r="BK2891" s="91" t="n">
        <f aca="false">BJ2891-BD2891+O2891</f>
        <v>-144</v>
      </c>
      <c r="BL2891" s="104"/>
    </row>
    <row r="2892" s="105" customFormat="true" ht="15" hidden="false" customHeight="false" outlineLevel="0" collapsed="false">
      <c r="A2892" s="207" t="n">
        <v>2886</v>
      </c>
      <c r="B2892" s="94" t="n">
        <v>43617</v>
      </c>
      <c r="C2892" s="95"/>
      <c r="D2892" s="96"/>
      <c r="E2892" s="221" t="n">
        <v>20</v>
      </c>
      <c r="F2892" s="97"/>
      <c r="G2892" s="98" t="n">
        <v>0</v>
      </c>
      <c r="H2892" s="98" t="n">
        <v>20</v>
      </c>
      <c r="I2892" s="208"/>
      <c r="J2892" s="208"/>
      <c r="K2892" s="208"/>
      <c r="L2892" s="208"/>
      <c r="M2892" s="208"/>
      <c r="N2892" s="209"/>
      <c r="O2892" s="79" t="n">
        <f aca="false">SUM(J2892:N2892)</f>
        <v>0</v>
      </c>
      <c r="P2892" s="210"/>
      <c r="Q2892" s="210"/>
      <c r="R2892" s="210"/>
      <c r="S2892" s="210"/>
      <c r="T2892" s="210"/>
      <c r="U2892" s="210"/>
      <c r="V2892" s="210"/>
      <c r="W2892" s="210"/>
      <c r="X2892" s="210"/>
      <c r="Y2892" s="210"/>
      <c r="Z2892" s="210"/>
      <c r="AA2892" s="211"/>
      <c r="AB2892" s="212"/>
      <c r="AC2892" s="214"/>
      <c r="AD2892" s="214"/>
      <c r="AE2892" s="215"/>
      <c r="AF2892" s="215"/>
      <c r="AG2892" s="215"/>
      <c r="AH2892" s="215"/>
      <c r="AI2892" s="215"/>
      <c r="AJ2892" s="215"/>
      <c r="AK2892" s="215"/>
      <c r="AL2892" s="215"/>
      <c r="AM2892" s="215"/>
      <c r="AN2892" s="209"/>
      <c r="AO2892" s="215"/>
      <c r="AP2892" s="215"/>
      <c r="AQ2892" s="215"/>
      <c r="AR2892" s="215"/>
      <c r="AS2892" s="215"/>
      <c r="AT2892" s="215"/>
      <c r="AU2892" s="215"/>
      <c r="AV2892" s="215"/>
      <c r="AW2892" s="215"/>
      <c r="AX2892" s="215"/>
      <c r="AY2892" s="215"/>
      <c r="AZ2892" s="215"/>
      <c r="BA2892" s="215"/>
      <c r="BB2892" s="215"/>
      <c r="BC2892" s="215"/>
      <c r="BD2892" s="85" t="n">
        <f aca="false">SUM(AC2892:BC2892)</f>
        <v>0</v>
      </c>
      <c r="BE2892" s="111" t="n">
        <f aca="false">IF((G2892+I2892+O2892-H2892-BD2892)&gt;=0,G2892+I2892+O2892-H2892-BD2892,0)</f>
        <v>0</v>
      </c>
      <c r="BF2892" s="112" t="n">
        <f aca="false">IF((H2892-I2892-O2892-G2892+BD2892)&gt;=0,H2892-I2892-O2892-G2892+BD2892,0)</f>
        <v>20</v>
      </c>
      <c r="BG2892" s="280"/>
      <c r="BH2892" s="281"/>
      <c r="BI2892" s="282"/>
      <c r="BJ2892" s="283" t="n">
        <v>-20</v>
      </c>
      <c r="BK2892" s="91" t="n">
        <f aca="false">BJ2892-BD2892+O2892</f>
        <v>-20</v>
      </c>
      <c r="BL2892" s="104"/>
    </row>
    <row r="2893" s="105" customFormat="true" ht="15" hidden="false" customHeight="false" outlineLevel="0" collapsed="false">
      <c r="A2893" s="207" t="n">
        <v>2887</v>
      </c>
      <c r="B2893" s="94" t="n">
        <v>43617</v>
      </c>
      <c r="C2893" s="95"/>
      <c r="D2893" s="96"/>
      <c r="E2893" s="221" t="n">
        <v>72</v>
      </c>
      <c r="F2893" s="97" t="s">
        <v>2190</v>
      </c>
      <c r="G2893" s="98" t="n">
        <v>0</v>
      </c>
      <c r="H2893" s="98" t="n">
        <v>0</v>
      </c>
      <c r="I2893" s="208"/>
      <c r="J2893" s="208"/>
      <c r="K2893" s="208"/>
      <c r="L2893" s="208"/>
      <c r="M2893" s="208"/>
      <c r="N2893" s="209"/>
      <c r="O2893" s="79" t="n">
        <f aca="false">SUM(J2893:N2893)</f>
        <v>0</v>
      </c>
      <c r="P2893" s="210"/>
      <c r="Q2893" s="210"/>
      <c r="R2893" s="210"/>
      <c r="S2893" s="210"/>
      <c r="T2893" s="210"/>
      <c r="U2893" s="210"/>
      <c r="V2893" s="210"/>
      <c r="W2893" s="210"/>
      <c r="X2893" s="210"/>
      <c r="Y2893" s="210"/>
      <c r="Z2893" s="210"/>
      <c r="AA2893" s="211"/>
      <c r="AB2893" s="212"/>
      <c r="AC2893" s="214"/>
      <c r="AD2893" s="214"/>
      <c r="AE2893" s="215"/>
      <c r="AF2893" s="215"/>
      <c r="AG2893" s="215"/>
      <c r="AH2893" s="215"/>
      <c r="AI2893" s="215"/>
      <c r="AJ2893" s="215"/>
      <c r="AK2893" s="215"/>
      <c r="AL2893" s="215"/>
      <c r="AM2893" s="215"/>
      <c r="AN2893" s="209"/>
      <c r="AO2893" s="215"/>
      <c r="AP2893" s="215"/>
      <c r="AQ2893" s="215"/>
      <c r="AR2893" s="215"/>
      <c r="AS2893" s="215"/>
      <c r="AT2893" s="215"/>
      <c r="AU2893" s="215"/>
      <c r="AV2893" s="215"/>
      <c r="AW2893" s="215"/>
      <c r="AX2893" s="215"/>
      <c r="AY2893" s="215"/>
      <c r="AZ2893" s="215"/>
      <c r="BA2893" s="215"/>
      <c r="BB2893" s="215"/>
      <c r="BC2893" s="215"/>
      <c r="BD2893" s="85" t="n">
        <f aca="false">SUM(AC2893:BC2893)</f>
        <v>0</v>
      </c>
      <c r="BE2893" s="111" t="n">
        <f aca="false">IF((G2893+I2893+O2893-H2893-BD2893)&gt;=0,G2893+I2893+O2893-H2893-BD2893,0)</f>
        <v>0</v>
      </c>
      <c r="BF2893" s="112" t="n">
        <f aca="false">IF((H2893-I2893-O2893-G2893+BD2893)&gt;=0,H2893-I2893-O2893-G2893+BD2893,0)</f>
        <v>0</v>
      </c>
      <c r="BG2893" s="280"/>
      <c r="BH2893" s="281" t="n">
        <v>43617</v>
      </c>
      <c r="BI2893" s="282"/>
      <c r="BJ2893" s="283" t="n">
        <v>0</v>
      </c>
      <c r="BK2893" s="91" t="n">
        <f aca="false">BJ2893-BD2893+O2893</f>
        <v>0</v>
      </c>
      <c r="BL2893" s="104"/>
    </row>
    <row r="2894" s="105" customFormat="true" ht="15" hidden="false" customHeight="false" outlineLevel="0" collapsed="false">
      <c r="A2894" s="207" t="n">
        <v>2888</v>
      </c>
      <c r="B2894" s="94" t="n">
        <v>43617</v>
      </c>
      <c r="C2894" s="95"/>
      <c r="D2894" s="96"/>
      <c r="E2894" s="221" t="n">
        <v>20</v>
      </c>
      <c r="F2894" s="97" t="s">
        <v>2191</v>
      </c>
      <c r="G2894" s="98" t="n">
        <v>0</v>
      </c>
      <c r="H2894" s="98" t="n">
        <v>60</v>
      </c>
      <c r="I2894" s="208"/>
      <c r="J2894" s="208"/>
      <c r="K2894" s="208"/>
      <c r="L2894" s="208"/>
      <c r="M2894" s="208"/>
      <c r="N2894" s="209"/>
      <c r="O2894" s="79" t="n">
        <f aca="false">SUM(J2894:N2894)</f>
        <v>0</v>
      </c>
      <c r="P2894" s="210"/>
      <c r="Q2894" s="210"/>
      <c r="R2894" s="210"/>
      <c r="S2894" s="210"/>
      <c r="T2894" s="210"/>
      <c r="U2894" s="210"/>
      <c r="V2894" s="210"/>
      <c r="W2894" s="210"/>
      <c r="X2894" s="210"/>
      <c r="Y2894" s="210"/>
      <c r="Z2894" s="210"/>
      <c r="AA2894" s="211"/>
      <c r="AB2894" s="212"/>
      <c r="AC2894" s="214"/>
      <c r="AD2894" s="214"/>
      <c r="AE2894" s="215"/>
      <c r="AF2894" s="215"/>
      <c r="AG2894" s="215"/>
      <c r="AH2894" s="215"/>
      <c r="AI2894" s="215"/>
      <c r="AJ2894" s="215"/>
      <c r="AK2894" s="215"/>
      <c r="AL2894" s="215"/>
      <c r="AM2894" s="215"/>
      <c r="AN2894" s="209"/>
      <c r="AO2894" s="215"/>
      <c r="AP2894" s="215"/>
      <c r="AQ2894" s="215"/>
      <c r="AR2894" s="215"/>
      <c r="AS2894" s="215"/>
      <c r="AT2894" s="215"/>
      <c r="AU2894" s="215"/>
      <c r="AV2894" s="215"/>
      <c r="AW2894" s="215"/>
      <c r="AX2894" s="215"/>
      <c r="AY2894" s="215"/>
      <c r="AZ2894" s="215"/>
      <c r="BA2894" s="215"/>
      <c r="BB2894" s="215"/>
      <c r="BC2894" s="215"/>
      <c r="BD2894" s="85" t="n">
        <f aca="false">SUM(AC2894:BC2894)</f>
        <v>0</v>
      </c>
      <c r="BE2894" s="111" t="n">
        <f aca="false">IF((G2894+I2894+O2894-H2894-BD2894)&gt;=0,G2894+I2894+O2894-H2894-BD2894,0)</f>
        <v>0</v>
      </c>
      <c r="BF2894" s="112" t="n">
        <f aca="false">IF((H2894-I2894-O2894-G2894+BD2894)&gt;=0,H2894-I2894-O2894-G2894+BD2894,0)</f>
        <v>60</v>
      </c>
      <c r="BG2894" s="280"/>
      <c r="BH2894" s="281"/>
      <c r="BI2894" s="282"/>
      <c r="BJ2894" s="283" t="n">
        <v>-60</v>
      </c>
      <c r="BK2894" s="91" t="n">
        <f aca="false">BJ2894-BD2894+O2894</f>
        <v>-60</v>
      </c>
      <c r="BL2894" s="104"/>
    </row>
    <row r="2895" s="105" customFormat="true" ht="15" hidden="false" customHeight="false" outlineLevel="0" collapsed="false">
      <c r="A2895" s="207" t="n">
        <v>2889</v>
      </c>
      <c r="B2895" s="94" t="n">
        <v>43617</v>
      </c>
      <c r="C2895" s="95"/>
      <c r="D2895" s="96"/>
      <c r="E2895" s="221" t="n">
        <v>72</v>
      </c>
      <c r="F2895" s="97" t="s">
        <v>2192</v>
      </c>
      <c r="G2895" s="98" t="n">
        <v>0</v>
      </c>
      <c r="H2895" s="98" t="n">
        <v>10</v>
      </c>
      <c r="I2895" s="208"/>
      <c r="J2895" s="208"/>
      <c r="K2895" s="208"/>
      <c r="L2895" s="208"/>
      <c r="M2895" s="208"/>
      <c r="N2895" s="209"/>
      <c r="O2895" s="79" t="n">
        <f aca="false">SUM(J2895:N2895)</f>
        <v>0</v>
      </c>
      <c r="P2895" s="210"/>
      <c r="Q2895" s="210"/>
      <c r="R2895" s="210"/>
      <c r="S2895" s="210"/>
      <c r="T2895" s="210"/>
      <c r="U2895" s="210"/>
      <c r="V2895" s="210"/>
      <c r="W2895" s="210"/>
      <c r="X2895" s="210"/>
      <c r="Y2895" s="210"/>
      <c r="Z2895" s="210"/>
      <c r="AA2895" s="211"/>
      <c r="AB2895" s="212"/>
      <c r="AC2895" s="214"/>
      <c r="AD2895" s="214"/>
      <c r="AE2895" s="215"/>
      <c r="AF2895" s="215"/>
      <c r="AG2895" s="215"/>
      <c r="AH2895" s="215"/>
      <c r="AI2895" s="215"/>
      <c r="AJ2895" s="215"/>
      <c r="AK2895" s="215"/>
      <c r="AL2895" s="215"/>
      <c r="AM2895" s="215"/>
      <c r="AN2895" s="209"/>
      <c r="AO2895" s="215"/>
      <c r="AP2895" s="215"/>
      <c r="AQ2895" s="215"/>
      <c r="AR2895" s="215"/>
      <c r="AS2895" s="215"/>
      <c r="AT2895" s="215"/>
      <c r="AU2895" s="215"/>
      <c r="AV2895" s="215"/>
      <c r="AW2895" s="215"/>
      <c r="AX2895" s="215"/>
      <c r="AY2895" s="215"/>
      <c r="AZ2895" s="215"/>
      <c r="BA2895" s="215"/>
      <c r="BB2895" s="215"/>
      <c r="BC2895" s="215"/>
      <c r="BD2895" s="85" t="n">
        <f aca="false">SUM(AC2895:BC2895)</f>
        <v>0</v>
      </c>
      <c r="BE2895" s="111" t="n">
        <f aca="false">IF((G2895+I2895+O2895-H2895-BD2895)&gt;=0,G2895+I2895+O2895-H2895-BD2895,0)</f>
        <v>0</v>
      </c>
      <c r="BF2895" s="112" t="n">
        <f aca="false">IF((H2895-I2895-O2895-G2895+BD2895)&gt;=0,H2895-I2895-O2895-G2895+BD2895,0)</f>
        <v>10</v>
      </c>
      <c r="BG2895" s="280" t="n">
        <v>43643</v>
      </c>
      <c r="BH2895" s="281" t="n">
        <v>43672</v>
      </c>
      <c r="BI2895" s="282"/>
      <c r="BJ2895" s="283" t="n">
        <v>-10</v>
      </c>
      <c r="BK2895" s="91" t="n">
        <f aca="false">BJ2895-BD2895+O2895</f>
        <v>-10</v>
      </c>
      <c r="BL2895" s="104"/>
    </row>
    <row r="2896" s="105" customFormat="true" ht="15" hidden="false" customHeight="false" outlineLevel="0" collapsed="false">
      <c r="A2896" s="207" t="n">
        <v>2890</v>
      </c>
      <c r="B2896" s="94" t="n">
        <v>43617</v>
      </c>
      <c r="C2896" s="95"/>
      <c r="D2896" s="96"/>
      <c r="E2896" s="221" t="n">
        <v>72</v>
      </c>
      <c r="F2896" s="97" t="s">
        <v>2193</v>
      </c>
      <c r="G2896" s="98" t="n">
        <v>0</v>
      </c>
      <c r="H2896" s="98" t="n">
        <v>230</v>
      </c>
      <c r="I2896" s="208"/>
      <c r="J2896" s="208"/>
      <c r="K2896" s="208"/>
      <c r="L2896" s="208"/>
      <c r="M2896" s="208"/>
      <c r="N2896" s="209"/>
      <c r="O2896" s="79" t="n">
        <f aca="false">SUM(J2896:N2896)</f>
        <v>0</v>
      </c>
      <c r="P2896" s="210"/>
      <c r="Q2896" s="210"/>
      <c r="R2896" s="210"/>
      <c r="S2896" s="210"/>
      <c r="T2896" s="210"/>
      <c r="U2896" s="210"/>
      <c r="V2896" s="210"/>
      <c r="W2896" s="210"/>
      <c r="X2896" s="210"/>
      <c r="Y2896" s="210"/>
      <c r="Z2896" s="210"/>
      <c r="AA2896" s="211"/>
      <c r="AB2896" s="212"/>
      <c r="AC2896" s="214"/>
      <c r="AD2896" s="214"/>
      <c r="AE2896" s="215"/>
      <c r="AF2896" s="215"/>
      <c r="AG2896" s="215"/>
      <c r="AH2896" s="215"/>
      <c r="AI2896" s="215"/>
      <c r="AJ2896" s="215"/>
      <c r="AK2896" s="215"/>
      <c r="AL2896" s="215"/>
      <c r="AM2896" s="215"/>
      <c r="AN2896" s="209"/>
      <c r="AO2896" s="215"/>
      <c r="AP2896" s="215"/>
      <c r="AQ2896" s="215"/>
      <c r="AR2896" s="215"/>
      <c r="AS2896" s="215"/>
      <c r="AT2896" s="215"/>
      <c r="AU2896" s="215"/>
      <c r="AV2896" s="215"/>
      <c r="AW2896" s="215"/>
      <c r="AX2896" s="215"/>
      <c r="AY2896" s="215"/>
      <c r="AZ2896" s="215"/>
      <c r="BA2896" s="215"/>
      <c r="BB2896" s="215"/>
      <c r="BC2896" s="215"/>
      <c r="BD2896" s="85" t="n">
        <f aca="false">SUM(AC2896:BC2896)</f>
        <v>0</v>
      </c>
      <c r="BE2896" s="111" t="n">
        <f aca="false">IF((G2896+I2896+O2896-H2896-BD2896)&gt;=0,G2896+I2896+O2896-H2896-BD2896,0)</f>
        <v>0</v>
      </c>
      <c r="BF2896" s="112" t="n">
        <f aca="false">IF((H2896-I2896-O2896-G2896+BD2896)&gt;=0,H2896-I2896-O2896-G2896+BD2896,0)</f>
        <v>230</v>
      </c>
      <c r="BG2896" s="280"/>
      <c r="BH2896" s="281"/>
      <c r="BI2896" s="282"/>
      <c r="BJ2896" s="283" t="n">
        <v>-230</v>
      </c>
      <c r="BK2896" s="91" t="n">
        <f aca="false">BJ2896-BD2896+O2896</f>
        <v>-230</v>
      </c>
      <c r="BL2896" s="104"/>
    </row>
    <row r="2897" s="105" customFormat="true" ht="15" hidden="false" customHeight="false" outlineLevel="0" collapsed="false">
      <c r="A2897" s="207" t="n">
        <v>2891</v>
      </c>
      <c r="B2897" s="94" t="n">
        <v>43617</v>
      </c>
      <c r="C2897" s="95"/>
      <c r="D2897" s="96"/>
      <c r="E2897" s="221" t="n">
        <v>72</v>
      </c>
      <c r="F2897" s="97" t="s">
        <v>2194</v>
      </c>
      <c r="G2897" s="98" t="n">
        <v>0</v>
      </c>
      <c r="H2897" s="98" t="n">
        <v>72</v>
      </c>
      <c r="I2897" s="208"/>
      <c r="J2897" s="208"/>
      <c r="K2897" s="208"/>
      <c r="L2897" s="208"/>
      <c r="M2897" s="208"/>
      <c r="N2897" s="209" t="n">
        <v>72</v>
      </c>
      <c r="O2897" s="79" t="n">
        <f aca="false">SUM(J2897:N2897)</f>
        <v>72</v>
      </c>
      <c r="P2897" s="210"/>
      <c r="Q2897" s="210"/>
      <c r="R2897" s="210"/>
      <c r="S2897" s="210"/>
      <c r="T2897" s="210"/>
      <c r="U2897" s="210"/>
      <c r="V2897" s="210"/>
      <c r="W2897" s="210"/>
      <c r="X2897" s="210"/>
      <c r="Y2897" s="210"/>
      <c r="Z2897" s="210"/>
      <c r="AA2897" s="211"/>
      <c r="AB2897" s="212"/>
      <c r="AC2897" s="214"/>
      <c r="AD2897" s="214"/>
      <c r="AE2897" s="215"/>
      <c r="AF2897" s="215"/>
      <c r="AG2897" s="215" t="n">
        <v>144</v>
      </c>
      <c r="AH2897" s="215"/>
      <c r="AI2897" s="215"/>
      <c r="AJ2897" s="215"/>
      <c r="AK2897" s="215"/>
      <c r="AL2897" s="215"/>
      <c r="AM2897" s="215"/>
      <c r="AN2897" s="209"/>
      <c r="AO2897" s="215"/>
      <c r="AP2897" s="215"/>
      <c r="AQ2897" s="215"/>
      <c r="AR2897" s="215"/>
      <c r="AS2897" s="215"/>
      <c r="AT2897" s="215"/>
      <c r="AU2897" s="215"/>
      <c r="AV2897" s="215"/>
      <c r="AW2897" s="215"/>
      <c r="AX2897" s="215"/>
      <c r="AY2897" s="215"/>
      <c r="AZ2897" s="215"/>
      <c r="BA2897" s="215"/>
      <c r="BB2897" s="215"/>
      <c r="BC2897" s="215"/>
      <c r="BD2897" s="85" t="n">
        <f aca="false">SUM(AC2897:BC2897)</f>
        <v>144</v>
      </c>
      <c r="BE2897" s="111" t="n">
        <f aca="false">IF((G2897+I2897+O2897-H2897-BD2897)&gt;=0,G2897+I2897+O2897-H2897-BD2897,0)</f>
        <v>0</v>
      </c>
      <c r="BF2897" s="112" t="n">
        <f aca="false">IF((H2897-I2897-O2897-G2897+BD2897)&gt;=0,H2897-I2897-O2897-G2897+BD2897,0)</f>
        <v>144</v>
      </c>
      <c r="BG2897" s="280"/>
      <c r="BH2897" s="281"/>
      <c r="BI2897" s="282" t="s">
        <v>455</v>
      </c>
      <c r="BJ2897" s="283" t="n">
        <v>-72</v>
      </c>
      <c r="BK2897" s="91" t="n">
        <f aca="false">BJ2897-BD2897+O2897</f>
        <v>-144</v>
      </c>
      <c r="BL2897" s="104"/>
    </row>
    <row r="2898" s="105" customFormat="true" ht="15" hidden="false" customHeight="false" outlineLevel="0" collapsed="false">
      <c r="A2898" s="207" t="n">
        <v>2892</v>
      </c>
      <c r="B2898" s="94" t="n">
        <v>43617</v>
      </c>
      <c r="C2898" s="95"/>
      <c r="D2898" s="96"/>
      <c r="E2898" s="221" t="n">
        <v>72</v>
      </c>
      <c r="F2898" s="97" t="s">
        <v>2195</v>
      </c>
      <c r="G2898" s="98" t="n">
        <v>0</v>
      </c>
      <c r="H2898" s="98" t="n">
        <v>6</v>
      </c>
      <c r="I2898" s="208"/>
      <c r="J2898" s="208"/>
      <c r="K2898" s="208"/>
      <c r="L2898" s="208"/>
      <c r="M2898" s="208"/>
      <c r="N2898" s="209"/>
      <c r="O2898" s="79" t="n">
        <f aca="false">SUM(J2898:N2898)</f>
        <v>0</v>
      </c>
      <c r="P2898" s="210"/>
      <c r="Q2898" s="210"/>
      <c r="R2898" s="210"/>
      <c r="S2898" s="210"/>
      <c r="T2898" s="210"/>
      <c r="U2898" s="210"/>
      <c r="V2898" s="210"/>
      <c r="W2898" s="210"/>
      <c r="X2898" s="210"/>
      <c r="Y2898" s="210"/>
      <c r="Z2898" s="210"/>
      <c r="AA2898" s="211"/>
      <c r="AB2898" s="212"/>
      <c r="AC2898" s="214"/>
      <c r="AD2898" s="214"/>
      <c r="AE2898" s="215"/>
      <c r="AF2898" s="215"/>
      <c r="AG2898" s="215"/>
      <c r="AH2898" s="215"/>
      <c r="AI2898" s="215"/>
      <c r="AJ2898" s="215"/>
      <c r="AK2898" s="215"/>
      <c r="AL2898" s="215"/>
      <c r="AM2898" s="215"/>
      <c r="AN2898" s="209"/>
      <c r="AO2898" s="215"/>
      <c r="AP2898" s="215"/>
      <c r="AQ2898" s="215"/>
      <c r="AR2898" s="215"/>
      <c r="AS2898" s="215"/>
      <c r="AT2898" s="215"/>
      <c r="AU2898" s="215"/>
      <c r="AV2898" s="215"/>
      <c r="AW2898" s="215"/>
      <c r="AX2898" s="215"/>
      <c r="AY2898" s="215"/>
      <c r="AZ2898" s="215"/>
      <c r="BA2898" s="215"/>
      <c r="BB2898" s="215"/>
      <c r="BC2898" s="215"/>
      <c r="BD2898" s="85" t="n">
        <f aca="false">SUM(AC2898:BC2898)</f>
        <v>0</v>
      </c>
      <c r="BE2898" s="111" t="n">
        <f aca="false">IF((G2898+I2898+O2898-H2898-BD2898)&gt;=0,G2898+I2898+O2898-H2898-BD2898,0)</f>
        <v>0</v>
      </c>
      <c r="BF2898" s="112" t="n">
        <f aca="false">IF((H2898-I2898-O2898-G2898+BD2898)&gt;=0,H2898-I2898-O2898-G2898+BD2898,0)</f>
        <v>6</v>
      </c>
      <c r="BG2898" s="280"/>
      <c r="BH2898" s="281"/>
      <c r="BI2898" s="282"/>
      <c r="BJ2898" s="283" t="n">
        <v>-6</v>
      </c>
      <c r="BK2898" s="91" t="n">
        <f aca="false">BJ2898-BD2898+O2898</f>
        <v>-6</v>
      </c>
      <c r="BL2898" s="104"/>
    </row>
    <row r="2899" s="105" customFormat="true" ht="15" hidden="false" customHeight="false" outlineLevel="0" collapsed="false">
      <c r="A2899" s="207" t="n">
        <v>2893</v>
      </c>
      <c r="B2899" s="94" t="n">
        <v>43617</v>
      </c>
      <c r="C2899" s="95"/>
      <c r="D2899" s="96"/>
      <c r="E2899" s="221" t="n">
        <v>72</v>
      </c>
      <c r="F2899" s="97" t="s">
        <v>2196</v>
      </c>
      <c r="G2899" s="98" t="n">
        <v>144</v>
      </c>
      <c r="H2899" s="98" t="n">
        <v>0</v>
      </c>
      <c r="I2899" s="208"/>
      <c r="J2899" s="208"/>
      <c r="K2899" s="208"/>
      <c r="L2899" s="208"/>
      <c r="M2899" s="208"/>
      <c r="N2899" s="209"/>
      <c r="O2899" s="79" t="n">
        <f aca="false">SUM(J2899:N2899)</f>
        <v>0</v>
      </c>
      <c r="P2899" s="210"/>
      <c r="Q2899" s="210"/>
      <c r="R2899" s="210"/>
      <c r="S2899" s="210"/>
      <c r="T2899" s="210"/>
      <c r="U2899" s="210"/>
      <c r="V2899" s="210"/>
      <c r="W2899" s="210"/>
      <c r="X2899" s="210"/>
      <c r="Y2899" s="210"/>
      <c r="Z2899" s="210"/>
      <c r="AA2899" s="211"/>
      <c r="AB2899" s="212"/>
      <c r="AC2899" s="214"/>
      <c r="AD2899" s="214"/>
      <c r="AE2899" s="215"/>
      <c r="AF2899" s="215"/>
      <c r="AG2899" s="215"/>
      <c r="AH2899" s="215"/>
      <c r="AI2899" s="215"/>
      <c r="AJ2899" s="215"/>
      <c r="AK2899" s="215"/>
      <c r="AL2899" s="215"/>
      <c r="AM2899" s="215"/>
      <c r="AN2899" s="209"/>
      <c r="AO2899" s="215"/>
      <c r="AP2899" s="215"/>
      <c r="AQ2899" s="215"/>
      <c r="AR2899" s="215"/>
      <c r="AS2899" s="215"/>
      <c r="AT2899" s="215"/>
      <c r="AU2899" s="215"/>
      <c r="AV2899" s="215"/>
      <c r="AW2899" s="215"/>
      <c r="AX2899" s="215"/>
      <c r="AY2899" s="215"/>
      <c r="AZ2899" s="215"/>
      <c r="BA2899" s="215"/>
      <c r="BB2899" s="215"/>
      <c r="BC2899" s="215"/>
      <c r="BD2899" s="85" t="n">
        <f aca="false">SUM(AC2899:BC2899)</f>
        <v>0</v>
      </c>
      <c r="BE2899" s="111" t="n">
        <f aca="false">IF((G2899+I2899+O2899-H2899-BD2899)&gt;=0,G2899+I2899+O2899-H2899-BD2899,0)</f>
        <v>144</v>
      </c>
      <c r="BF2899" s="112" t="n">
        <f aca="false">IF((H2899-I2899-O2899-G2899+BD2899)&gt;=0,H2899-I2899-O2899-G2899+BD2899,0)</f>
        <v>0</v>
      </c>
      <c r="BG2899" s="280"/>
      <c r="BH2899" s="281"/>
      <c r="BI2899" s="282"/>
      <c r="BJ2899" s="283" t="n">
        <v>144</v>
      </c>
      <c r="BK2899" s="91" t="n">
        <f aca="false">BJ2899-BD2899+O2899</f>
        <v>144</v>
      </c>
      <c r="BL2899" s="104"/>
    </row>
    <row r="2900" s="105" customFormat="true" ht="15" hidden="false" customHeight="false" outlineLevel="0" collapsed="false">
      <c r="A2900" s="207" t="n">
        <v>2894</v>
      </c>
      <c r="B2900" s="94" t="n">
        <v>43617</v>
      </c>
      <c r="C2900" s="95"/>
      <c r="D2900" s="96"/>
      <c r="E2900" s="221" t="n">
        <v>72</v>
      </c>
      <c r="F2900" s="97" t="s">
        <v>2197</v>
      </c>
      <c r="G2900" s="98" t="n">
        <v>0</v>
      </c>
      <c r="H2900" s="98" t="n">
        <v>216</v>
      </c>
      <c r="I2900" s="208"/>
      <c r="J2900" s="208"/>
      <c r="K2900" s="208"/>
      <c r="L2900" s="208"/>
      <c r="M2900" s="208"/>
      <c r="N2900" s="209"/>
      <c r="O2900" s="79" t="n">
        <f aca="false">SUM(J2900:N2900)</f>
        <v>0</v>
      </c>
      <c r="P2900" s="210"/>
      <c r="Q2900" s="210"/>
      <c r="R2900" s="210"/>
      <c r="S2900" s="210"/>
      <c r="T2900" s="210"/>
      <c r="U2900" s="210"/>
      <c r="V2900" s="210"/>
      <c r="W2900" s="210"/>
      <c r="X2900" s="210"/>
      <c r="Y2900" s="210"/>
      <c r="Z2900" s="210"/>
      <c r="AA2900" s="211"/>
      <c r="AB2900" s="212"/>
      <c r="AC2900" s="214"/>
      <c r="AD2900" s="214"/>
      <c r="AE2900" s="215"/>
      <c r="AF2900" s="215"/>
      <c r="AG2900" s="215"/>
      <c r="AH2900" s="215"/>
      <c r="AI2900" s="215"/>
      <c r="AJ2900" s="215"/>
      <c r="AK2900" s="215"/>
      <c r="AL2900" s="215"/>
      <c r="AM2900" s="215"/>
      <c r="AN2900" s="209"/>
      <c r="AO2900" s="215"/>
      <c r="AP2900" s="215"/>
      <c r="AQ2900" s="215"/>
      <c r="AR2900" s="215"/>
      <c r="AS2900" s="215"/>
      <c r="AT2900" s="215"/>
      <c r="AU2900" s="215"/>
      <c r="AV2900" s="215"/>
      <c r="AW2900" s="215"/>
      <c r="AX2900" s="215"/>
      <c r="AY2900" s="215"/>
      <c r="AZ2900" s="215"/>
      <c r="BA2900" s="215"/>
      <c r="BB2900" s="215"/>
      <c r="BC2900" s="215"/>
      <c r="BD2900" s="85" t="n">
        <f aca="false">SUM(AC2900:BC2900)</f>
        <v>0</v>
      </c>
      <c r="BE2900" s="111" t="n">
        <f aca="false">IF((G2900+I2900+O2900-H2900-BD2900)&gt;=0,G2900+I2900+O2900-H2900-BD2900,0)</f>
        <v>0</v>
      </c>
      <c r="BF2900" s="112" t="n">
        <f aca="false">IF((H2900-I2900-O2900-G2900+BD2900)&gt;=0,H2900-I2900-O2900-G2900+BD2900,0)</f>
        <v>216</v>
      </c>
      <c r="BG2900" s="280"/>
      <c r="BH2900" s="281"/>
      <c r="BI2900" s="282"/>
      <c r="BJ2900" s="283" t="n">
        <v>-216</v>
      </c>
      <c r="BK2900" s="91" t="n">
        <f aca="false">BJ2900-BD2900+O2900</f>
        <v>-216</v>
      </c>
      <c r="BL2900" s="104"/>
    </row>
    <row r="2901" s="105" customFormat="true" ht="15" hidden="false" customHeight="false" outlineLevel="0" collapsed="false">
      <c r="A2901" s="207" t="n">
        <v>2895</v>
      </c>
      <c r="B2901" s="94" t="n">
        <v>43617</v>
      </c>
      <c r="C2901" s="95"/>
      <c r="D2901" s="96"/>
      <c r="E2901" s="221" t="n">
        <v>72</v>
      </c>
      <c r="F2901" s="97" t="s">
        <v>2198</v>
      </c>
      <c r="G2901" s="98" t="n">
        <v>0</v>
      </c>
      <c r="H2901" s="98" t="n">
        <v>0</v>
      </c>
      <c r="I2901" s="208"/>
      <c r="J2901" s="208"/>
      <c r="K2901" s="208"/>
      <c r="L2901" s="208"/>
      <c r="M2901" s="208"/>
      <c r="N2901" s="209" t="n">
        <v>72</v>
      </c>
      <c r="O2901" s="79" t="n">
        <f aca="false">SUM(J2901:N2901)</f>
        <v>72</v>
      </c>
      <c r="P2901" s="210"/>
      <c r="Q2901" s="210"/>
      <c r="R2901" s="210"/>
      <c r="S2901" s="210"/>
      <c r="T2901" s="210"/>
      <c r="U2901" s="210"/>
      <c r="V2901" s="210"/>
      <c r="W2901" s="210"/>
      <c r="X2901" s="210"/>
      <c r="Y2901" s="210"/>
      <c r="Z2901" s="210"/>
      <c r="AA2901" s="211"/>
      <c r="AB2901" s="212"/>
      <c r="AC2901" s="214"/>
      <c r="AD2901" s="214"/>
      <c r="AE2901" s="215" t="n">
        <v>504</v>
      </c>
      <c r="AF2901" s="215"/>
      <c r="AG2901" s="215"/>
      <c r="AH2901" s="215"/>
      <c r="AI2901" s="215"/>
      <c r="AJ2901" s="215"/>
      <c r="AK2901" s="215"/>
      <c r="AL2901" s="215"/>
      <c r="AM2901" s="215"/>
      <c r="AN2901" s="209"/>
      <c r="AO2901" s="215"/>
      <c r="AP2901" s="215"/>
      <c r="AQ2901" s="215"/>
      <c r="AR2901" s="215"/>
      <c r="AS2901" s="215"/>
      <c r="AT2901" s="215"/>
      <c r="AU2901" s="215"/>
      <c r="AV2901" s="215"/>
      <c r="AW2901" s="215"/>
      <c r="AX2901" s="215"/>
      <c r="AY2901" s="215"/>
      <c r="AZ2901" s="215"/>
      <c r="BA2901" s="215"/>
      <c r="BB2901" s="215"/>
      <c r="BC2901" s="215"/>
      <c r="BD2901" s="85" t="n">
        <f aca="false">SUM(AC2901:BC2901)</f>
        <v>504</v>
      </c>
      <c r="BE2901" s="111" t="n">
        <f aca="false">IF((G2901+I2901+O2901-H2901-BD2901)&gt;=0,G2901+I2901+O2901-H2901-BD2901,0)</f>
        <v>0</v>
      </c>
      <c r="BF2901" s="112" t="n">
        <f aca="false">IF((H2901-I2901-O2901-G2901+BD2901)&gt;=0,H2901-I2901-O2901-G2901+BD2901,0)</f>
        <v>432</v>
      </c>
      <c r="BG2901" s="280"/>
      <c r="BH2901" s="281"/>
      <c r="BI2901" s="282" t="s">
        <v>2199</v>
      </c>
      <c r="BJ2901" s="283" t="n">
        <v>0</v>
      </c>
      <c r="BK2901" s="91" t="n">
        <f aca="false">BJ2901-BD2901+O2901</f>
        <v>-432</v>
      </c>
      <c r="BL2901" s="104"/>
    </row>
    <row r="2902" s="105" customFormat="true" ht="15" hidden="false" customHeight="false" outlineLevel="0" collapsed="false">
      <c r="A2902" s="299" t="n">
        <v>2896</v>
      </c>
      <c r="B2902" s="300" t="n">
        <v>43617</v>
      </c>
      <c r="C2902" s="249"/>
      <c r="D2902" s="250"/>
      <c r="E2902" s="251" t="n">
        <v>20</v>
      </c>
      <c r="F2902" s="252"/>
      <c r="G2902" s="275" t="n">
        <v>0</v>
      </c>
      <c r="H2902" s="275" t="n">
        <v>60</v>
      </c>
      <c r="I2902" s="208"/>
      <c r="J2902" s="208"/>
      <c r="K2902" s="208"/>
      <c r="L2902" s="208"/>
      <c r="M2902" s="208"/>
      <c r="N2902" s="209"/>
      <c r="O2902" s="276" t="n">
        <f aca="false">SUM(J2902:N2902)</f>
        <v>0</v>
      </c>
      <c r="P2902" s="210"/>
      <c r="Q2902" s="210"/>
      <c r="R2902" s="210"/>
      <c r="S2902" s="210"/>
      <c r="T2902" s="210"/>
      <c r="U2902" s="210"/>
      <c r="V2902" s="210"/>
      <c r="W2902" s="210"/>
      <c r="X2902" s="210"/>
      <c r="Y2902" s="210"/>
      <c r="Z2902" s="210"/>
      <c r="AA2902" s="211"/>
      <c r="AB2902" s="212"/>
      <c r="AC2902" s="214"/>
      <c r="AD2902" s="214"/>
      <c r="AE2902" s="215"/>
      <c r="AF2902" s="215"/>
      <c r="AG2902" s="215"/>
      <c r="AH2902" s="215"/>
      <c r="AI2902" s="215"/>
      <c r="AJ2902" s="215"/>
      <c r="AK2902" s="215"/>
      <c r="AL2902" s="215"/>
      <c r="AM2902" s="215"/>
      <c r="AN2902" s="209"/>
      <c r="AO2902" s="215"/>
      <c r="AP2902" s="215"/>
      <c r="AQ2902" s="215"/>
      <c r="AR2902" s="215"/>
      <c r="AS2902" s="215"/>
      <c r="AT2902" s="215"/>
      <c r="AU2902" s="215"/>
      <c r="AV2902" s="215"/>
      <c r="AW2902" s="215"/>
      <c r="AX2902" s="215"/>
      <c r="AY2902" s="215"/>
      <c r="AZ2902" s="215"/>
      <c r="BA2902" s="215"/>
      <c r="BB2902" s="215"/>
      <c r="BC2902" s="215"/>
      <c r="BD2902" s="277" t="n">
        <f aca="false">SUM(AC2902:BC2902)</f>
        <v>0</v>
      </c>
      <c r="BE2902" s="278" t="n">
        <f aca="false">IF((G2902+I2902+O2902-H2902-BD2902)&gt;=0,G2902+I2902+O2902-H2902-BD2902,0)</f>
        <v>0</v>
      </c>
      <c r="BF2902" s="279" t="n">
        <f aca="false">IF((H2902-I2902-O2902-G2902+BD2902)&gt;=0,H2902-I2902-O2902-G2902+BD2902,0)</f>
        <v>60</v>
      </c>
      <c r="BG2902" s="280"/>
      <c r="BH2902" s="281"/>
      <c r="BI2902" s="282"/>
      <c r="BJ2902" s="283" t="n">
        <v>-60</v>
      </c>
      <c r="BK2902" s="283" t="n">
        <f aca="false">BJ2902-BD2902+O2902</f>
        <v>-60</v>
      </c>
      <c r="BL2902" s="104"/>
    </row>
    <row r="2903" s="105" customFormat="true" ht="15" hidden="false" customHeight="false" outlineLevel="0" collapsed="false">
      <c r="A2903" s="207" t="n">
        <v>2897</v>
      </c>
      <c r="B2903" s="300" t="n">
        <v>43647</v>
      </c>
      <c r="C2903" s="95"/>
      <c r="D2903" s="96"/>
      <c r="E2903" s="221" t="n">
        <v>20</v>
      </c>
      <c r="F2903" s="97" t="s">
        <v>2200</v>
      </c>
      <c r="G2903" s="98" t="n">
        <v>0</v>
      </c>
      <c r="H2903" s="275" t="n">
        <v>200</v>
      </c>
      <c r="I2903" s="208"/>
      <c r="J2903" s="208"/>
      <c r="K2903" s="208"/>
      <c r="L2903" s="208"/>
      <c r="M2903" s="208"/>
      <c r="N2903" s="209"/>
      <c r="O2903" s="276" t="n">
        <f aca="false">SUM(J2903:N2903)</f>
        <v>0</v>
      </c>
      <c r="P2903" s="210"/>
      <c r="Q2903" s="210"/>
      <c r="R2903" s="210"/>
      <c r="S2903" s="210"/>
      <c r="T2903" s="210"/>
      <c r="U2903" s="210"/>
      <c r="V2903" s="210"/>
      <c r="W2903" s="210"/>
      <c r="X2903" s="210"/>
      <c r="Y2903" s="210"/>
      <c r="Z2903" s="210"/>
      <c r="AA2903" s="211"/>
      <c r="AB2903" s="212"/>
      <c r="AC2903" s="214"/>
      <c r="AD2903" s="214"/>
      <c r="AE2903" s="215"/>
      <c r="AF2903" s="215"/>
      <c r="AG2903" s="215"/>
      <c r="AH2903" s="215"/>
      <c r="AI2903" s="215"/>
      <c r="AJ2903" s="215"/>
      <c r="AK2903" s="215"/>
      <c r="AL2903" s="215"/>
      <c r="AM2903" s="215"/>
      <c r="AN2903" s="209"/>
      <c r="AO2903" s="215"/>
      <c r="AP2903" s="215"/>
      <c r="AQ2903" s="215"/>
      <c r="AR2903" s="215"/>
      <c r="AS2903" s="215"/>
      <c r="AT2903" s="215"/>
      <c r="AU2903" s="215"/>
      <c r="AV2903" s="215"/>
      <c r="AW2903" s="215"/>
      <c r="AX2903" s="215"/>
      <c r="AY2903" s="215"/>
      <c r="AZ2903" s="215"/>
      <c r="BA2903" s="215"/>
      <c r="BB2903" s="215"/>
      <c r="BC2903" s="215"/>
      <c r="BD2903" s="277" t="n">
        <f aca="false">SUM(AC2903:BC2903)</f>
        <v>0</v>
      </c>
      <c r="BE2903" s="278" t="n">
        <f aca="false">IF((G2903+I2903+O2903-H2903-BD2903)&gt;=0,G2903+I2903+O2903-H2903-BD2903,0)</f>
        <v>0</v>
      </c>
      <c r="BF2903" s="279" t="n">
        <f aca="false">IF((H2903-I2903-O2903-G2903+BD2903)&gt;=0,H2903-I2903-O2903-G2903+BD2903,0)</f>
        <v>200</v>
      </c>
      <c r="BG2903" s="280"/>
      <c r="BH2903" s="281"/>
      <c r="BI2903" s="282"/>
      <c r="BJ2903" s="283" t="n">
        <v>-200</v>
      </c>
      <c r="BK2903" s="283" t="n">
        <f aca="false">BJ2903-BD2903+O2903</f>
        <v>-200</v>
      </c>
      <c r="BL2903" s="104"/>
    </row>
    <row r="2904" s="105" customFormat="true" ht="15" hidden="false" customHeight="false" outlineLevel="0" collapsed="false">
      <c r="A2904" s="207" t="n">
        <v>2898</v>
      </c>
      <c r="B2904" s="300" t="n">
        <v>43647</v>
      </c>
      <c r="C2904" s="95"/>
      <c r="D2904" s="96"/>
      <c r="E2904" s="221" t="n">
        <v>72</v>
      </c>
      <c r="F2904" s="97" t="s">
        <v>2201</v>
      </c>
      <c r="G2904" s="98" t="n">
        <v>72</v>
      </c>
      <c r="H2904" s="275" t="n">
        <v>0</v>
      </c>
      <c r="I2904" s="208"/>
      <c r="J2904" s="208"/>
      <c r="K2904" s="208"/>
      <c r="L2904" s="208"/>
      <c r="M2904" s="208"/>
      <c r="N2904" s="209" t="n">
        <v>72</v>
      </c>
      <c r="O2904" s="276" t="n">
        <f aca="false">SUM(J2904:N2904)</f>
        <v>72</v>
      </c>
      <c r="P2904" s="210"/>
      <c r="Q2904" s="210"/>
      <c r="R2904" s="210"/>
      <c r="S2904" s="210"/>
      <c r="T2904" s="210"/>
      <c r="U2904" s="210"/>
      <c r="V2904" s="210"/>
      <c r="W2904" s="210"/>
      <c r="X2904" s="210"/>
      <c r="Y2904" s="210"/>
      <c r="Z2904" s="210"/>
      <c r="AA2904" s="211"/>
      <c r="AB2904" s="212"/>
      <c r="AC2904" s="214"/>
      <c r="AD2904" s="214"/>
      <c r="AE2904" s="215" t="n">
        <v>72</v>
      </c>
      <c r="AF2904" s="215"/>
      <c r="AG2904" s="215"/>
      <c r="AH2904" s="215"/>
      <c r="AI2904" s="215"/>
      <c r="AJ2904" s="215"/>
      <c r="AK2904" s="215"/>
      <c r="AL2904" s="215"/>
      <c r="AM2904" s="215"/>
      <c r="AN2904" s="209"/>
      <c r="AO2904" s="215"/>
      <c r="AP2904" s="215"/>
      <c r="AQ2904" s="215"/>
      <c r="AR2904" s="215"/>
      <c r="AS2904" s="215"/>
      <c r="AT2904" s="215"/>
      <c r="AU2904" s="215"/>
      <c r="AV2904" s="215"/>
      <c r="AW2904" s="215"/>
      <c r="AX2904" s="215"/>
      <c r="AY2904" s="215"/>
      <c r="AZ2904" s="215"/>
      <c r="BA2904" s="215"/>
      <c r="BB2904" s="215"/>
      <c r="BC2904" s="215"/>
      <c r="BD2904" s="277" t="n">
        <f aca="false">SUM(AC2904:BC2904)</f>
        <v>72</v>
      </c>
      <c r="BE2904" s="278" t="n">
        <f aca="false">IF((G2904+I2904+O2904-H2904-BD2904)&gt;=0,G2904+I2904+O2904-H2904-BD2904,0)</f>
        <v>72</v>
      </c>
      <c r="BF2904" s="279" t="n">
        <f aca="false">IF((H2904-I2904-O2904-G2904+BD2904)&gt;=0,H2904-I2904-O2904-G2904+BD2904,0)</f>
        <v>0</v>
      </c>
      <c r="BG2904" s="280"/>
      <c r="BH2904" s="281"/>
      <c r="BI2904" s="282" t="s">
        <v>52</v>
      </c>
      <c r="BJ2904" s="283" t="n">
        <v>220</v>
      </c>
      <c r="BK2904" s="283" t="n">
        <f aca="false">BJ2904-BD2904+O2904</f>
        <v>220</v>
      </c>
      <c r="BL2904" s="104"/>
    </row>
    <row r="2905" s="105" customFormat="true" ht="15" hidden="false" customHeight="false" outlineLevel="0" collapsed="false">
      <c r="A2905" s="223" t="n">
        <v>2899</v>
      </c>
      <c r="B2905" s="300" t="n">
        <v>43647</v>
      </c>
      <c r="C2905" s="95"/>
      <c r="D2905" s="96"/>
      <c r="E2905" s="221" t="n">
        <v>72</v>
      </c>
      <c r="F2905" s="97" t="s">
        <v>2202</v>
      </c>
      <c r="G2905" s="98" t="n">
        <v>0</v>
      </c>
      <c r="H2905" s="275" t="n">
        <v>64</v>
      </c>
      <c r="I2905" s="208"/>
      <c r="J2905" s="208"/>
      <c r="K2905" s="208"/>
      <c r="L2905" s="208"/>
      <c r="M2905" s="208"/>
      <c r="N2905" s="209"/>
      <c r="O2905" s="276" t="n">
        <f aca="false">SUM(J2905:N2905)</f>
        <v>0</v>
      </c>
      <c r="P2905" s="210"/>
      <c r="Q2905" s="210"/>
      <c r="R2905" s="210"/>
      <c r="S2905" s="210"/>
      <c r="T2905" s="210"/>
      <c r="U2905" s="210"/>
      <c r="V2905" s="210"/>
      <c r="W2905" s="210"/>
      <c r="X2905" s="210"/>
      <c r="Y2905" s="210"/>
      <c r="Z2905" s="210"/>
      <c r="AA2905" s="211"/>
      <c r="AB2905" s="212"/>
      <c r="AC2905" s="214"/>
      <c r="AD2905" s="214"/>
      <c r="AE2905" s="215"/>
      <c r="AF2905" s="215"/>
      <c r="AG2905" s="215"/>
      <c r="AH2905" s="215"/>
      <c r="AI2905" s="215"/>
      <c r="AJ2905" s="215"/>
      <c r="AK2905" s="215"/>
      <c r="AL2905" s="215"/>
      <c r="AM2905" s="215"/>
      <c r="AN2905" s="209"/>
      <c r="AO2905" s="215"/>
      <c r="AP2905" s="215"/>
      <c r="AQ2905" s="215"/>
      <c r="AR2905" s="215"/>
      <c r="AS2905" s="215"/>
      <c r="AT2905" s="215"/>
      <c r="AU2905" s="215"/>
      <c r="AV2905" s="215"/>
      <c r="AW2905" s="215"/>
      <c r="AX2905" s="215"/>
      <c r="AY2905" s="215"/>
      <c r="AZ2905" s="215"/>
      <c r="BA2905" s="215"/>
      <c r="BB2905" s="215"/>
      <c r="BC2905" s="215"/>
      <c r="BD2905" s="277" t="n">
        <f aca="false">SUM(AC2905:BC2905)</f>
        <v>0</v>
      </c>
      <c r="BE2905" s="278" t="n">
        <f aca="false">IF((G2905+I2905+O2905-H2905-BD2905)&gt;=0,G2905+I2905+O2905-H2905-BD2905,0)</f>
        <v>0</v>
      </c>
      <c r="BF2905" s="279" t="n">
        <f aca="false">IF((H2905-I2905-O2905-G2905+BD2905)&gt;=0,H2905-I2905-O2905-G2905+BD2905,0)</f>
        <v>64</v>
      </c>
      <c r="BG2905" s="280"/>
      <c r="BH2905" s="281"/>
      <c r="BI2905" s="282"/>
      <c r="BJ2905" s="283" t="n">
        <v>-64</v>
      </c>
      <c r="BK2905" s="283" t="n">
        <f aca="false">BJ2905-BD2905+O2905</f>
        <v>-64</v>
      </c>
      <c r="BL2905" s="104"/>
    </row>
    <row r="2906" s="105" customFormat="true" ht="15" hidden="false" customHeight="false" outlineLevel="0" collapsed="false">
      <c r="A2906" s="207" t="n">
        <v>2900</v>
      </c>
      <c r="B2906" s="300" t="n">
        <v>43647</v>
      </c>
      <c r="C2906" s="95"/>
      <c r="D2906" s="96"/>
      <c r="E2906" s="221" t="n">
        <v>72</v>
      </c>
      <c r="F2906" s="97" t="s">
        <v>2203</v>
      </c>
      <c r="G2906" s="98" t="n">
        <v>0</v>
      </c>
      <c r="H2906" s="275" t="n">
        <v>370</v>
      </c>
      <c r="I2906" s="208"/>
      <c r="J2906" s="208"/>
      <c r="K2906" s="208"/>
      <c r="L2906" s="208"/>
      <c r="M2906" s="208"/>
      <c r="N2906" s="209"/>
      <c r="O2906" s="276" t="n">
        <f aca="false">SUM(J2906:N2906)</f>
        <v>0</v>
      </c>
      <c r="P2906" s="210"/>
      <c r="Q2906" s="210"/>
      <c r="R2906" s="210"/>
      <c r="S2906" s="210"/>
      <c r="T2906" s="210"/>
      <c r="U2906" s="210"/>
      <c r="V2906" s="210"/>
      <c r="W2906" s="210"/>
      <c r="X2906" s="210"/>
      <c r="Y2906" s="210"/>
      <c r="Z2906" s="210"/>
      <c r="AA2906" s="211"/>
      <c r="AB2906" s="212"/>
      <c r="AC2906" s="214"/>
      <c r="AD2906" s="214"/>
      <c r="AE2906" s="215"/>
      <c r="AF2906" s="215"/>
      <c r="AG2906" s="215"/>
      <c r="AH2906" s="215"/>
      <c r="AI2906" s="215"/>
      <c r="AJ2906" s="215"/>
      <c r="AK2906" s="215"/>
      <c r="AL2906" s="215"/>
      <c r="AM2906" s="215"/>
      <c r="AN2906" s="209"/>
      <c r="AO2906" s="215"/>
      <c r="AP2906" s="215"/>
      <c r="AQ2906" s="215"/>
      <c r="AR2906" s="215"/>
      <c r="AS2906" s="215"/>
      <c r="AT2906" s="215"/>
      <c r="AU2906" s="215"/>
      <c r="AV2906" s="215"/>
      <c r="AW2906" s="215"/>
      <c r="AX2906" s="215"/>
      <c r="AY2906" s="215"/>
      <c r="AZ2906" s="215"/>
      <c r="BA2906" s="215"/>
      <c r="BB2906" s="215"/>
      <c r="BC2906" s="215"/>
      <c r="BD2906" s="277" t="n">
        <f aca="false">SUM(AC2906:BC2906)</f>
        <v>0</v>
      </c>
      <c r="BE2906" s="278" t="n">
        <f aca="false">IF((G2906+I2906+O2906-H2906-BD2906)&gt;=0,G2906+I2906+O2906-H2906-BD2906,0)</f>
        <v>0</v>
      </c>
      <c r="BF2906" s="279" t="n">
        <f aca="false">IF((H2906-I2906-O2906-G2906+BD2906)&gt;=0,H2906-I2906-O2906-G2906+BD2906,0)</f>
        <v>370</v>
      </c>
      <c r="BG2906" s="280" t="n">
        <v>43651</v>
      </c>
      <c r="BH2906" s="281" t="n">
        <v>43678</v>
      </c>
      <c r="BI2906" s="282"/>
      <c r="BJ2906" s="283" t="n">
        <v>-370</v>
      </c>
      <c r="BK2906" s="283" t="n">
        <f aca="false">BJ2906-BD2906+O2906</f>
        <v>-370</v>
      </c>
      <c r="BL2906" s="104"/>
    </row>
    <row r="2907" s="105" customFormat="true" ht="15" hidden="false" customHeight="false" outlineLevel="0" collapsed="false">
      <c r="A2907" s="299" t="n">
        <v>2901</v>
      </c>
      <c r="B2907" s="300" t="n">
        <v>43647</v>
      </c>
      <c r="C2907" s="95"/>
      <c r="D2907" s="96"/>
      <c r="E2907" s="221" t="n">
        <v>72</v>
      </c>
      <c r="F2907" s="97" t="s">
        <v>2204</v>
      </c>
      <c r="G2907" s="98" t="n">
        <v>144</v>
      </c>
      <c r="H2907" s="275" t="n">
        <v>0</v>
      </c>
      <c r="I2907" s="208"/>
      <c r="J2907" s="208"/>
      <c r="K2907" s="208"/>
      <c r="L2907" s="208"/>
      <c r="M2907" s="208"/>
      <c r="N2907" s="209" t="n">
        <v>72</v>
      </c>
      <c r="O2907" s="276" t="n">
        <f aca="false">SUM(J2907:N2907)</f>
        <v>72</v>
      </c>
      <c r="P2907" s="210"/>
      <c r="Q2907" s="210"/>
      <c r="R2907" s="210"/>
      <c r="S2907" s="210"/>
      <c r="T2907" s="210"/>
      <c r="U2907" s="210"/>
      <c r="V2907" s="210"/>
      <c r="W2907" s="210"/>
      <c r="X2907" s="210"/>
      <c r="Y2907" s="210"/>
      <c r="Z2907" s="210"/>
      <c r="AA2907" s="211"/>
      <c r="AB2907" s="212"/>
      <c r="AC2907" s="214"/>
      <c r="AD2907" s="214" t="n">
        <v>144</v>
      </c>
      <c r="AE2907" s="215"/>
      <c r="AF2907" s="215"/>
      <c r="AG2907" s="215"/>
      <c r="AH2907" s="215"/>
      <c r="AI2907" s="215"/>
      <c r="AJ2907" s="215"/>
      <c r="AK2907" s="215"/>
      <c r="AL2907" s="215"/>
      <c r="AM2907" s="215"/>
      <c r="AN2907" s="209"/>
      <c r="AO2907" s="215"/>
      <c r="AP2907" s="215"/>
      <c r="AQ2907" s="215"/>
      <c r="AR2907" s="215"/>
      <c r="AS2907" s="215"/>
      <c r="AT2907" s="215"/>
      <c r="AU2907" s="215"/>
      <c r="AV2907" s="215"/>
      <c r="AW2907" s="215"/>
      <c r="AX2907" s="215"/>
      <c r="AY2907" s="215"/>
      <c r="AZ2907" s="215"/>
      <c r="BA2907" s="215"/>
      <c r="BB2907" s="215"/>
      <c r="BC2907" s="215"/>
      <c r="BD2907" s="277" t="n">
        <f aca="false">SUM(AC2907:BC2907)</f>
        <v>144</v>
      </c>
      <c r="BE2907" s="278" t="n">
        <f aca="false">IF((G2907+I2907+O2907-H2907-BD2907)&gt;=0,G2907+I2907+O2907-H2907-BD2907,0)</f>
        <v>72</v>
      </c>
      <c r="BF2907" s="279" t="n">
        <f aca="false">IF((H2907-I2907-O2907-G2907+BD2907)&gt;=0,H2907-I2907-O2907-G2907+BD2907,0)</f>
        <v>0</v>
      </c>
      <c r="BG2907" s="280"/>
      <c r="BH2907" s="281"/>
      <c r="BI2907" s="282" t="s">
        <v>124</v>
      </c>
      <c r="BJ2907" s="283" t="n">
        <v>144</v>
      </c>
      <c r="BK2907" s="283" t="n">
        <f aca="false">BJ2907-BD2907+O2907</f>
        <v>72</v>
      </c>
      <c r="BL2907" s="104"/>
    </row>
    <row r="2908" s="105" customFormat="true" ht="15" hidden="false" customHeight="false" outlineLevel="0" collapsed="false">
      <c r="A2908" s="207" t="n">
        <v>2902</v>
      </c>
      <c r="B2908" s="300" t="n">
        <v>43647</v>
      </c>
      <c r="C2908" s="95"/>
      <c r="D2908" s="96"/>
      <c r="E2908" s="221" t="n">
        <v>72</v>
      </c>
      <c r="F2908" s="97" t="s">
        <v>2205</v>
      </c>
      <c r="G2908" s="98" t="n">
        <v>146</v>
      </c>
      <c r="H2908" s="275" t="n">
        <v>0</v>
      </c>
      <c r="I2908" s="208"/>
      <c r="J2908" s="208"/>
      <c r="K2908" s="208"/>
      <c r="L2908" s="208"/>
      <c r="M2908" s="208"/>
      <c r="N2908" s="209" t="n">
        <v>72</v>
      </c>
      <c r="O2908" s="276" t="n">
        <f aca="false">SUM(J2908:N2908)</f>
        <v>72</v>
      </c>
      <c r="P2908" s="210"/>
      <c r="Q2908" s="210"/>
      <c r="R2908" s="210"/>
      <c r="S2908" s="210"/>
      <c r="T2908" s="210"/>
      <c r="U2908" s="210"/>
      <c r="V2908" s="210"/>
      <c r="W2908" s="210"/>
      <c r="X2908" s="210"/>
      <c r="Y2908" s="210"/>
      <c r="Z2908" s="210"/>
      <c r="AA2908" s="211"/>
      <c r="AB2908" s="212"/>
      <c r="AC2908" s="214"/>
      <c r="AD2908" s="214"/>
      <c r="AE2908" s="215"/>
      <c r="AF2908" s="215"/>
      <c r="AG2908" s="215"/>
      <c r="AH2908" s="215"/>
      <c r="AI2908" s="215"/>
      <c r="AJ2908" s="215"/>
      <c r="AK2908" s="215"/>
      <c r="AL2908" s="215"/>
      <c r="AM2908" s="215" t="n">
        <v>360</v>
      </c>
      <c r="AN2908" s="209"/>
      <c r="AO2908" s="215"/>
      <c r="AP2908" s="215"/>
      <c r="AQ2908" s="215"/>
      <c r="AR2908" s="215"/>
      <c r="AS2908" s="215"/>
      <c r="AT2908" s="215"/>
      <c r="AU2908" s="215"/>
      <c r="AV2908" s="215"/>
      <c r="AW2908" s="215"/>
      <c r="AX2908" s="215"/>
      <c r="AY2908" s="215"/>
      <c r="AZ2908" s="215"/>
      <c r="BA2908" s="215"/>
      <c r="BB2908" s="215"/>
      <c r="BC2908" s="215"/>
      <c r="BD2908" s="277" t="n">
        <f aca="false">SUM(AC2908:BC2908)</f>
        <v>360</v>
      </c>
      <c r="BE2908" s="278" t="n">
        <f aca="false">IF((G2908+I2908+O2908-H2908-BD2908)&gt;=0,G2908+I2908+O2908-H2908-BD2908,0)</f>
        <v>0</v>
      </c>
      <c r="BF2908" s="279" t="n">
        <f aca="false">IF((H2908-I2908-O2908-G2908+BD2908)&gt;=0,H2908-I2908-O2908-G2908+BD2908,0)</f>
        <v>142</v>
      </c>
      <c r="BG2908" s="280" t="n">
        <v>43651</v>
      </c>
      <c r="BH2908" s="281"/>
      <c r="BI2908" s="282" t="s">
        <v>126</v>
      </c>
      <c r="BJ2908" s="283" t="n">
        <v>146</v>
      </c>
      <c r="BK2908" s="283" t="n">
        <f aca="false">BJ2908-BD2908+O2908</f>
        <v>-142</v>
      </c>
      <c r="BL2908" s="104"/>
    </row>
    <row r="2909" s="105" customFormat="true" ht="15" hidden="false" customHeight="false" outlineLevel="0" collapsed="false">
      <c r="A2909" s="207" t="n">
        <v>2903</v>
      </c>
      <c r="B2909" s="300" t="n">
        <v>43647</v>
      </c>
      <c r="C2909" s="95"/>
      <c r="D2909" s="96"/>
      <c r="E2909" s="221" t="n">
        <v>72</v>
      </c>
      <c r="F2909" s="97" t="s">
        <v>2206</v>
      </c>
      <c r="G2909" s="98" t="n">
        <v>0</v>
      </c>
      <c r="H2909" s="275" t="n">
        <v>72</v>
      </c>
      <c r="I2909" s="208"/>
      <c r="J2909" s="208"/>
      <c r="K2909" s="208"/>
      <c r="L2909" s="208"/>
      <c r="M2909" s="208"/>
      <c r="N2909" s="209"/>
      <c r="O2909" s="276" t="n">
        <f aca="false">SUM(J2909:N2909)</f>
        <v>0</v>
      </c>
      <c r="P2909" s="210"/>
      <c r="Q2909" s="210"/>
      <c r="R2909" s="210"/>
      <c r="S2909" s="210"/>
      <c r="T2909" s="210"/>
      <c r="U2909" s="210"/>
      <c r="V2909" s="210"/>
      <c r="W2909" s="210"/>
      <c r="X2909" s="210"/>
      <c r="Y2909" s="210"/>
      <c r="Z2909" s="210"/>
      <c r="AA2909" s="211"/>
      <c r="AB2909" s="212"/>
      <c r="AC2909" s="214"/>
      <c r="AD2909" s="214"/>
      <c r="AE2909" s="215"/>
      <c r="AF2909" s="215"/>
      <c r="AG2909" s="215"/>
      <c r="AH2909" s="215"/>
      <c r="AI2909" s="215"/>
      <c r="AJ2909" s="215"/>
      <c r="AK2909" s="215"/>
      <c r="AL2909" s="215"/>
      <c r="AM2909" s="215"/>
      <c r="AN2909" s="209"/>
      <c r="AO2909" s="215"/>
      <c r="AP2909" s="215"/>
      <c r="AQ2909" s="215"/>
      <c r="AR2909" s="215"/>
      <c r="AS2909" s="215"/>
      <c r="AT2909" s="215"/>
      <c r="AU2909" s="215"/>
      <c r="AV2909" s="215"/>
      <c r="AW2909" s="215"/>
      <c r="AX2909" s="215"/>
      <c r="AY2909" s="215"/>
      <c r="AZ2909" s="215"/>
      <c r="BA2909" s="215"/>
      <c r="BB2909" s="215"/>
      <c r="BC2909" s="215"/>
      <c r="BD2909" s="277" t="n">
        <f aca="false">SUM(AC2909:BC2909)</f>
        <v>0</v>
      </c>
      <c r="BE2909" s="278" t="n">
        <f aca="false">IF((G2909+I2909+O2909-H2909-BD2909)&gt;=0,G2909+I2909+O2909-H2909-BD2909,0)</f>
        <v>0</v>
      </c>
      <c r="BF2909" s="279" t="n">
        <f aca="false">IF((H2909-I2909-O2909-G2909+BD2909)&gt;=0,H2909-I2909-O2909-G2909+BD2909,0)</f>
        <v>72</v>
      </c>
      <c r="BG2909" s="280"/>
      <c r="BH2909" s="281"/>
      <c r="BI2909" s="282"/>
      <c r="BJ2909" s="283" t="n">
        <v>-72</v>
      </c>
      <c r="BK2909" s="283" t="n">
        <f aca="false">BJ2909-BD2909+O2909</f>
        <v>-72</v>
      </c>
      <c r="BL2909" s="104"/>
    </row>
    <row r="2910" s="105" customFormat="true" ht="15" hidden="false" customHeight="false" outlineLevel="0" collapsed="false">
      <c r="A2910" s="207" t="n">
        <v>2904</v>
      </c>
      <c r="B2910" s="300" t="n">
        <v>43647</v>
      </c>
      <c r="C2910" s="95"/>
      <c r="D2910" s="96"/>
      <c r="E2910" s="221" t="n">
        <v>72</v>
      </c>
      <c r="F2910" s="97" t="s">
        <v>2207</v>
      </c>
      <c r="G2910" s="98" t="n">
        <v>72</v>
      </c>
      <c r="H2910" s="275" t="n">
        <v>0</v>
      </c>
      <c r="I2910" s="208"/>
      <c r="J2910" s="208"/>
      <c r="K2910" s="208"/>
      <c r="L2910" s="208"/>
      <c r="M2910" s="208"/>
      <c r="N2910" s="209" t="n">
        <v>72</v>
      </c>
      <c r="O2910" s="276" t="n">
        <f aca="false">SUM(J2910:N2910)</f>
        <v>72</v>
      </c>
      <c r="P2910" s="210"/>
      <c r="Q2910" s="210"/>
      <c r="R2910" s="210"/>
      <c r="S2910" s="210"/>
      <c r="T2910" s="210"/>
      <c r="U2910" s="210"/>
      <c r="V2910" s="210"/>
      <c r="W2910" s="210"/>
      <c r="X2910" s="210"/>
      <c r="Y2910" s="210"/>
      <c r="Z2910" s="210"/>
      <c r="AA2910" s="211"/>
      <c r="AB2910" s="212"/>
      <c r="AC2910" s="214"/>
      <c r="AD2910" s="214"/>
      <c r="AE2910" s="215" t="n">
        <v>72</v>
      </c>
      <c r="AF2910" s="215"/>
      <c r="AG2910" s="215"/>
      <c r="AH2910" s="215"/>
      <c r="AI2910" s="215"/>
      <c r="AJ2910" s="215"/>
      <c r="AK2910" s="215"/>
      <c r="AL2910" s="215"/>
      <c r="AM2910" s="215"/>
      <c r="AN2910" s="209"/>
      <c r="AO2910" s="215"/>
      <c r="AP2910" s="215"/>
      <c r="AQ2910" s="215"/>
      <c r="AR2910" s="215"/>
      <c r="AS2910" s="215"/>
      <c r="AT2910" s="215"/>
      <c r="AU2910" s="215"/>
      <c r="AV2910" s="215"/>
      <c r="AW2910" s="215"/>
      <c r="AX2910" s="215"/>
      <c r="AY2910" s="215"/>
      <c r="AZ2910" s="215"/>
      <c r="BA2910" s="215"/>
      <c r="BB2910" s="215"/>
      <c r="BC2910" s="215"/>
      <c r="BD2910" s="277" t="n">
        <f aca="false">SUM(AC2910:BC2910)</f>
        <v>72</v>
      </c>
      <c r="BE2910" s="278" t="n">
        <f aca="false">IF((G2910+I2910+O2910-H2910-BD2910)&gt;=0,G2910+I2910+O2910-H2910-BD2910,0)</f>
        <v>72</v>
      </c>
      <c r="BF2910" s="279" t="n">
        <f aca="false">IF((H2910-I2910-O2910-G2910+BD2910)&gt;=0,H2910-I2910-O2910-G2910+BD2910,0)</f>
        <v>0</v>
      </c>
      <c r="BG2910" s="280" t="n">
        <v>43654</v>
      </c>
      <c r="BH2910" s="281"/>
      <c r="BI2910" s="282" t="s">
        <v>61</v>
      </c>
      <c r="BJ2910" s="283" t="n">
        <v>72</v>
      </c>
      <c r="BK2910" s="283" t="n">
        <f aca="false">BJ2910-BD2910+O2910</f>
        <v>72</v>
      </c>
      <c r="BL2910" s="104"/>
    </row>
    <row r="2911" s="105" customFormat="true" ht="15" hidden="false" customHeight="false" outlineLevel="0" collapsed="false">
      <c r="A2911" s="207" t="n">
        <v>2905</v>
      </c>
      <c r="B2911" s="300" t="n">
        <v>43647</v>
      </c>
      <c r="C2911" s="95"/>
      <c r="D2911" s="96"/>
      <c r="E2911" s="221" t="n">
        <v>20</v>
      </c>
      <c r="F2911" s="97" t="s">
        <v>2208</v>
      </c>
      <c r="G2911" s="98" t="n">
        <v>0</v>
      </c>
      <c r="H2911" s="275" t="n">
        <v>180</v>
      </c>
      <c r="I2911" s="208"/>
      <c r="J2911" s="208"/>
      <c r="K2911" s="208"/>
      <c r="L2911" s="208"/>
      <c r="M2911" s="208"/>
      <c r="N2911" s="209"/>
      <c r="O2911" s="276" t="n">
        <f aca="false">SUM(J2911:N2911)</f>
        <v>0</v>
      </c>
      <c r="P2911" s="210"/>
      <c r="Q2911" s="210"/>
      <c r="R2911" s="210"/>
      <c r="S2911" s="210"/>
      <c r="T2911" s="210"/>
      <c r="U2911" s="210"/>
      <c r="V2911" s="210"/>
      <c r="W2911" s="210"/>
      <c r="X2911" s="210"/>
      <c r="Y2911" s="210"/>
      <c r="Z2911" s="210"/>
      <c r="AA2911" s="211"/>
      <c r="AB2911" s="212"/>
      <c r="AC2911" s="214"/>
      <c r="AD2911" s="214"/>
      <c r="AE2911" s="215"/>
      <c r="AF2911" s="215"/>
      <c r="AG2911" s="215"/>
      <c r="AH2911" s="215"/>
      <c r="AI2911" s="215"/>
      <c r="AJ2911" s="215"/>
      <c r="AK2911" s="215"/>
      <c r="AL2911" s="215"/>
      <c r="AM2911" s="215"/>
      <c r="AN2911" s="209"/>
      <c r="AO2911" s="215"/>
      <c r="AP2911" s="215"/>
      <c r="AQ2911" s="215"/>
      <c r="AR2911" s="215"/>
      <c r="AS2911" s="215"/>
      <c r="AT2911" s="215"/>
      <c r="AU2911" s="215"/>
      <c r="AV2911" s="215"/>
      <c r="AW2911" s="215"/>
      <c r="AX2911" s="215"/>
      <c r="AY2911" s="215"/>
      <c r="AZ2911" s="215"/>
      <c r="BA2911" s="215"/>
      <c r="BB2911" s="215"/>
      <c r="BC2911" s="215"/>
      <c r="BD2911" s="277" t="n">
        <f aca="false">SUM(AC2911:BC2911)</f>
        <v>0</v>
      </c>
      <c r="BE2911" s="278" t="n">
        <f aca="false">IF((G2911+I2911+O2911-H2911-BD2911)&gt;=0,G2911+I2911+O2911-H2911-BD2911,0)</f>
        <v>0</v>
      </c>
      <c r="BF2911" s="279" t="n">
        <f aca="false">IF((H2911-I2911-O2911-G2911+BD2911)&gt;=0,H2911-I2911-O2911-G2911+BD2911,0)</f>
        <v>180</v>
      </c>
      <c r="BG2911" s="280"/>
      <c r="BH2911" s="281"/>
      <c r="BI2911" s="282"/>
      <c r="BJ2911" s="283" t="n">
        <v>-160</v>
      </c>
      <c r="BK2911" s="283" t="n">
        <f aca="false">BJ2911-BD2911+O2911</f>
        <v>-160</v>
      </c>
      <c r="BL2911" s="104"/>
    </row>
    <row r="2912" s="105" customFormat="true" ht="15" hidden="false" customHeight="false" outlineLevel="0" collapsed="false">
      <c r="A2912" s="299" t="n">
        <v>2906</v>
      </c>
      <c r="B2912" s="300" t="n">
        <v>43647</v>
      </c>
      <c r="C2912" s="249"/>
      <c r="D2912" s="250"/>
      <c r="E2912" s="221" t="n">
        <v>20</v>
      </c>
      <c r="F2912" s="252" t="s">
        <v>2209</v>
      </c>
      <c r="G2912" s="98" t="n">
        <v>0</v>
      </c>
      <c r="H2912" s="275" t="n">
        <v>160</v>
      </c>
      <c r="I2912" s="208"/>
      <c r="J2912" s="208"/>
      <c r="K2912" s="208"/>
      <c r="L2912" s="208"/>
      <c r="M2912" s="208"/>
      <c r="N2912" s="209"/>
      <c r="O2912" s="276" t="n">
        <f aca="false">SUM(J2912:N2912)</f>
        <v>0</v>
      </c>
      <c r="P2912" s="210"/>
      <c r="Q2912" s="210"/>
      <c r="R2912" s="210"/>
      <c r="S2912" s="210"/>
      <c r="T2912" s="210"/>
      <c r="U2912" s="210"/>
      <c r="V2912" s="210"/>
      <c r="W2912" s="210"/>
      <c r="X2912" s="210"/>
      <c r="Y2912" s="210"/>
      <c r="Z2912" s="210"/>
      <c r="AA2912" s="211"/>
      <c r="AB2912" s="212"/>
      <c r="AC2912" s="214"/>
      <c r="AD2912" s="214"/>
      <c r="AE2912" s="215"/>
      <c r="AF2912" s="215"/>
      <c r="AG2912" s="215"/>
      <c r="AH2912" s="215"/>
      <c r="AI2912" s="215"/>
      <c r="AJ2912" s="215"/>
      <c r="AK2912" s="215"/>
      <c r="AL2912" s="215"/>
      <c r="AM2912" s="215"/>
      <c r="AN2912" s="209"/>
      <c r="AO2912" s="215"/>
      <c r="AP2912" s="215"/>
      <c r="AQ2912" s="215"/>
      <c r="AR2912" s="215"/>
      <c r="AS2912" s="215"/>
      <c r="AT2912" s="215"/>
      <c r="AU2912" s="215"/>
      <c r="AV2912" s="215"/>
      <c r="AW2912" s="215"/>
      <c r="AX2912" s="215"/>
      <c r="AY2912" s="215"/>
      <c r="AZ2912" s="215"/>
      <c r="BA2912" s="215"/>
      <c r="BB2912" s="215"/>
      <c r="BC2912" s="215"/>
      <c r="BD2912" s="277" t="n">
        <f aca="false">SUM(AC2912:BC2912)</f>
        <v>0</v>
      </c>
      <c r="BE2912" s="278" t="n">
        <f aca="false">IF((G2912+I2912+O2912-H2912-BD2912)&gt;=0,G2912+I2912+O2912-H2912-BD2912,0)</f>
        <v>0</v>
      </c>
      <c r="BF2912" s="279" t="n">
        <f aca="false">IF((H2912-I2912-O2912-G2912+BD2912)&gt;=0,H2912-I2912-O2912-G2912+BD2912,0)</f>
        <v>160</v>
      </c>
      <c r="BG2912" s="280"/>
      <c r="BH2912" s="281"/>
      <c r="BI2912" s="282"/>
      <c r="BJ2912" s="283" t="n">
        <v>-60</v>
      </c>
      <c r="BK2912" s="283" t="n">
        <f aca="false">BJ2912-BD2912+O2912</f>
        <v>-60</v>
      </c>
      <c r="BL2912" s="104"/>
    </row>
    <row r="2913" s="105" customFormat="true" ht="15" hidden="false" customHeight="false" outlineLevel="0" collapsed="false">
      <c r="A2913" s="207" t="n">
        <v>2907</v>
      </c>
      <c r="B2913" s="300" t="n">
        <v>43647</v>
      </c>
      <c r="C2913" s="249"/>
      <c r="D2913" s="250"/>
      <c r="E2913" s="251" t="n">
        <v>72</v>
      </c>
      <c r="F2913" s="252" t="s">
        <v>2210</v>
      </c>
      <c r="G2913" s="98" t="n">
        <v>72</v>
      </c>
      <c r="H2913" s="275" t="n">
        <v>0</v>
      </c>
      <c r="I2913" s="208"/>
      <c r="J2913" s="208"/>
      <c r="K2913" s="208"/>
      <c r="L2913" s="208"/>
      <c r="M2913" s="208"/>
      <c r="N2913" s="209"/>
      <c r="O2913" s="276" t="n">
        <f aca="false">SUM(J2913:N2913)</f>
        <v>0</v>
      </c>
      <c r="P2913" s="210"/>
      <c r="Q2913" s="210"/>
      <c r="R2913" s="210"/>
      <c r="S2913" s="210"/>
      <c r="T2913" s="210"/>
      <c r="U2913" s="210"/>
      <c r="V2913" s="210"/>
      <c r="W2913" s="210"/>
      <c r="X2913" s="210"/>
      <c r="Y2913" s="210"/>
      <c r="Z2913" s="210"/>
      <c r="AA2913" s="211"/>
      <c r="AB2913" s="212"/>
      <c r="AC2913" s="214"/>
      <c r="AD2913" s="214"/>
      <c r="AE2913" s="215"/>
      <c r="AF2913" s="215"/>
      <c r="AG2913" s="215"/>
      <c r="AH2913" s="215"/>
      <c r="AI2913" s="215"/>
      <c r="AJ2913" s="215"/>
      <c r="AK2913" s="215"/>
      <c r="AL2913" s="215"/>
      <c r="AM2913" s="215"/>
      <c r="AN2913" s="209"/>
      <c r="AO2913" s="215"/>
      <c r="AP2913" s="215"/>
      <c r="AQ2913" s="215"/>
      <c r="AR2913" s="215"/>
      <c r="AS2913" s="215"/>
      <c r="AT2913" s="215"/>
      <c r="AU2913" s="215"/>
      <c r="AV2913" s="215"/>
      <c r="AW2913" s="215"/>
      <c r="AX2913" s="215"/>
      <c r="AY2913" s="215"/>
      <c r="AZ2913" s="215"/>
      <c r="BA2913" s="215"/>
      <c r="BB2913" s="215"/>
      <c r="BC2913" s="215"/>
      <c r="BD2913" s="277" t="n">
        <f aca="false">SUM(AC2913:BC2913)</f>
        <v>0</v>
      </c>
      <c r="BE2913" s="278" t="n">
        <f aca="false">IF((G2913+I2913+O2913-H2913-BD2913)&gt;=0,G2913+I2913+O2913-H2913-BD2913,0)</f>
        <v>72</v>
      </c>
      <c r="BF2913" s="279" t="n">
        <f aca="false">IF((H2913-I2913-O2913-G2913+BD2913)&gt;=0,H2913-I2913-O2913-G2913+BD2913,0)</f>
        <v>0</v>
      </c>
      <c r="BG2913" s="280" t="n">
        <v>43661</v>
      </c>
      <c r="BH2913" s="281"/>
      <c r="BI2913" s="282"/>
      <c r="BJ2913" s="283" t="n">
        <v>72</v>
      </c>
      <c r="BK2913" s="283" t="n">
        <f aca="false">BJ2913-BD2913+O2913</f>
        <v>72</v>
      </c>
      <c r="BL2913" s="104"/>
    </row>
    <row r="2914" s="105" customFormat="true" ht="15" hidden="false" customHeight="false" outlineLevel="0" collapsed="false">
      <c r="A2914" s="207" t="n">
        <v>2908</v>
      </c>
      <c r="B2914" s="300" t="n">
        <v>43647</v>
      </c>
      <c r="C2914" s="249"/>
      <c r="D2914" s="250"/>
      <c r="E2914" s="251" t="n">
        <v>20</v>
      </c>
      <c r="F2914" s="252" t="s">
        <v>2211</v>
      </c>
      <c r="G2914" s="98" t="n">
        <v>0</v>
      </c>
      <c r="H2914" s="275" t="n">
        <v>40</v>
      </c>
      <c r="I2914" s="208"/>
      <c r="J2914" s="208"/>
      <c r="K2914" s="208"/>
      <c r="L2914" s="208"/>
      <c r="M2914" s="208"/>
      <c r="N2914" s="209"/>
      <c r="O2914" s="276" t="n">
        <f aca="false">SUM(J2914:N2914)</f>
        <v>0</v>
      </c>
      <c r="P2914" s="210"/>
      <c r="Q2914" s="210"/>
      <c r="R2914" s="210"/>
      <c r="S2914" s="210"/>
      <c r="T2914" s="210"/>
      <c r="U2914" s="210"/>
      <c r="V2914" s="210"/>
      <c r="W2914" s="210"/>
      <c r="X2914" s="210"/>
      <c r="Y2914" s="210"/>
      <c r="Z2914" s="210"/>
      <c r="AA2914" s="211"/>
      <c r="AB2914" s="212"/>
      <c r="AC2914" s="214"/>
      <c r="AD2914" s="214"/>
      <c r="AE2914" s="215"/>
      <c r="AF2914" s="215"/>
      <c r="AG2914" s="215"/>
      <c r="AH2914" s="215"/>
      <c r="AI2914" s="215"/>
      <c r="AJ2914" s="215"/>
      <c r="AK2914" s="215"/>
      <c r="AL2914" s="215"/>
      <c r="AM2914" s="215"/>
      <c r="AN2914" s="209"/>
      <c r="AO2914" s="215"/>
      <c r="AP2914" s="215"/>
      <c r="AQ2914" s="215"/>
      <c r="AR2914" s="215"/>
      <c r="AS2914" s="215"/>
      <c r="AT2914" s="215"/>
      <c r="AU2914" s="215"/>
      <c r="AV2914" s="215"/>
      <c r="AW2914" s="215"/>
      <c r="AX2914" s="215"/>
      <c r="AY2914" s="215"/>
      <c r="AZ2914" s="215"/>
      <c r="BA2914" s="215"/>
      <c r="BB2914" s="215"/>
      <c r="BC2914" s="215"/>
      <c r="BD2914" s="277" t="n">
        <f aca="false">SUM(AC2914:BC2914)</f>
        <v>0</v>
      </c>
      <c r="BE2914" s="278" t="n">
        <f aca="false">IF((G2914+I2914+O2914-H2914-BD2914)&gt;=0,G2914+I2914+O2914-H2914-BD2914,0)</f>
        <v>0</v>
      </c>
      <c r="BF2914" s="279" t="n">
        <f aca="false">IF((H2914-I2914-O2914-G2914+BD2914)&gt;=0,H2914-I2914-O2914-G2914+BD2914,0)</f>
        <v>40</v>
      </c>
      <c r="BG2914" s="280"/>
      <c r="BH2914" s="281"/>
      <c r="BI2914" s="282"/>
      <c r="BJ2914" s="283" t="n">
        <v>-40</v>
      </c>
      <c r="BK2914" s="283" t="n">
        <f aca="false">BJ2914-BD2914+O2914</f>
        <v>-40</v>
      </c>
      <c r="BL2914" s="104"/>
    </row>
    <row r="2915" s="105" customFormat="true" ht="15" hidden="false" customHeight="false" outlineLevel="0" collapsed="false">
      <c r="A2915" s="207" t="n">
        <v>2909</v>
      </c>
      <c r="B2915" s="300" t="n">
        <v>43647</v>
      </c>
      <c r="C2915" s="249"/>
      <c r="D2915" s="250"/>
      <c r="E2915" s="251" t="n">
        <v>72</v>
      </c>
      <c r="F2915" s="252" t="s">
        <v>2212</v>
      </c>
      <c r="G2915" s="98" t="n">
        <v>144</v>
      </c>
      <c r="H2915" s="275" t="n">
        <v>0</v>
      </c>
      <c r="I2915" s="208"/>
      <c r="J2915" s="208"/>
      <c r="K2915" s="208"/>
      <c r="L2915" s="208"/>
      <c r="M2915" s="208"/>
      <c r="N2915" s="209"/>
      <c r="O2915" s="276" t="n">
        <f aca="false">SUM(J2915:N2915)</f>
        <v>0</v>
      </c>
      <c r="P2915" s="210"/>
      <c r="Q2915" s="210"/>
      <c r="R2915" s="210"/>
      <c r="S2915" s="210"/>
      <c r="T2915" s="210"/>
      <c r="U2915" s="210"/>
      <c r="V2915" s="210"/>
      <c r="W2915" s="210"/>
      <c r="X2915" s="210"/>
      <c r="Y2915" s="210"/>
      <c r="Z2915" s="210"/>
      <c r="AA2915" s="211"/>
      <c r="AB2915" s="212"/>
      <c r="AC2915" s="214"/>
      <c r="AD2915" s="214"/>
      <c r="AE2915" s="215"/>
      <c r="AF2915" s="215"/>
      <c r="AG2915" s="215"/>
      <c r="AH2915" s="215"/>
      <c r="AI2915" s="215"/>
      <c r="AJ2915" s="215"/>
      <c r="AK2915" s="215"/>
      <c r="AL2915" s="215"/>
      <c r="AM2915" s="215"/>
      <c r="AN2915" s="209"/>
      <c r="AO2915" s="215"/>
      <c r="AP2915" s="215"/>
      <c r="AQ2915" s="215"/>
      <c r="AR2915" s="215"/>
      <c r="AS2915" s="215"/>
      <c r="AT2915" s="215"/>
      <c r="AU2915" s="215"/>
      <c r="AV2915" s="215"/>
      <c r="AW2915" s="215"/>
      <c r="AX2915" s="215"/>
      <c r="AY2915" s="215"/>
      <c r="AZ2915" s="215"/>
      <c r="BA2915" s="215"/>
      <c r="BB2915" s="215"/>
      <c r="BC2915" s="215"/>
      <c r="BD2915" s="277" t="n">
        <f aca="false">SUM(AC2915:BC2915)</f>
        <v>0</v>
      </c>
      <c r="BE2915" s="278" t="n">
        <f aca="false">IF((G2915+I2915+O2915-H2915-BD2915)&gt;=0,G2915+I2915+O2915-H2915-BD2915,0)</f>
        <v>144</v>
      </c>
      <c r="BF2915" s="279" t="n">
        <f aca="false">IF((H2915-I2915-O2915-G2915+BD2915)&gt;=0,H2915-I2915-O2915-G2915+BD2915,0)</f>
        <v>0</v>
      </c>
      <c r="BG2915" s="280"/>
      <c r="BH2915" s="281"/>
      <c r="BI2915" s="282"/>
      <c r="BJ2915" s="283" t="n">
        <v>144</v>
      </c>
      <c r="BK2915" s="283" t="n">
        <f aca="false">BJ2915-BD2915+O2915</f>
        <v>144</v>
      </c>
      <c r="BL2915" s="104"/>
    </row>
    <row r="2916" s="105" customFormat="true" ht="15" hidden="false" customHeight="false" outlineLevel="0" collapsed="false">
      <c r="A2916" s="207" t="n">
        <v>2910</v>
      </c>
      <c r="B2916" s="300" t="n">
        <v>43647</v>
      </c>
      <c r="C2916" s="249"/>
      <c r="D2916" s="250"/>
      <c r="E2916" s="251" t="n">
        <v>72</v>
      </c>
      <c r="F2916" s="252" t="s">
        <v>2213</v>
      </c>
      <c r="G2916" s="98" t="n">
        <v>0</v>
      </c>
      <c r="H2916" s="275" t="n">
        <v>144</v>
      </c>
      <c r="I2916" s="208"/>
      <c r="J2916" s="208"/>
      <c r="K2916" s="208"/>
      <c r="L2916" s="208"/>
      <c r="M2916" s="208"/>
      <c r="N2916" s="209"/>
      <c r="O2916" s="276" t="n">
        <f aca="false">SUM(J2916:N2916)</f>
        <v>0</v>
      </c>
      <c r="P2916" s="210"/>
      <c r="Q2916" s="210"/>
      <c r="R2916" s="210"/>
      <c r="S2916" s="210"/>
      <c r="T2916" s="210"/>
      <c r="U2916" s="210"/>
      <c r="V2916" s="210"/>
      <c r="W2916" s="210"/>
      <c r="X2916" s="210"/>
      <c r="Y2916" s="210"/>
      <c r="Z2916" s="210"/>
      <c r="AA2916" s="211"/>
      <c r="AB2916" s="212"/>
      <c r="AC2916" s="214"/>
      <c r="AD2916" s="214"/>
      <c r="AE2916" s="215"/>
      <c r="AF2916" s="215"/>
      <c r="AG2916" s="215"/>
      <c r="AH2916" s="215"/>
      <c r="AI2916" s="215"/>
      <c r="AJ2916" s="215"/>
      <c r="AK2916" s="215"/>
      <c r="AL2916" s="215"/>
      <c r="AM2916" s="215"/>
      <c r="AN2916" s="209"/>
      <c r="AO2916" s="215"/>
      <c r="AP2916" s="215"/>
      <c r="AQ2916" s="215"/>
      <c r="AR2916" s="215"/>
      <c r="AS2916" s="215"/>
      <c r="AT2916" s="215"/>
      <c r="AU2916" s="215"/>
      <c r="AV2916" s="215"/>
      <c r="AW2916" s="215"/>
      <c r="AX2916" s="215"/>
      <c r="AY2916" s="215"/>
      <c r="AZ2916" s="215"/>
      <c r="BA2916" s="215"/>
      <c r="BB2916" s="215"/>
      <c r="BC2916" s="215"/>
      <c r="BD2916" s="277" t="n">
        <f aca="false">SUM(AC2916:BC2916)</f>
        <v>0</v>
      </c>
      <c r="BE2916" s="278" t="n">
        <f aca="false">IF((G2916+I2916+O2916-H2916-BD2916)&gt;=0,G2916+I2916+O2916-H2916-BD2916,0)</f>
        <v>0</v>
      </c>
      <c r="BF2916" s="279" t="n">
        <f aca="false">IF((H2916-I2916-O2916-G2916+BD2916)&gt;=0,H2916-I2916-O2916-G2916+BD2916,0)</f>
        <v>144</v>
      </c>
      <c r="BG2916" s="280"/>
      <c r="BH2916" s="281"/>
      <c r="BI2916" s="282"/>
      <c r="BJ2916" s="283" t="n">
        <v>-144</v>
      </c>
      <c r="BK2916" s="283" t="n">
        <f aca="false">BJ2916-BD2916+O2916</f>
        <v>-144</v>
      </c>
      <c r="BL2916" s="104"/>
    </row>
    <row r="2917" s="105" customFormat="true" ht="15" hidden="false" customHeight="false" outlineLevel="0" collapsed="false">
      <c r="A2917" s="299" t="n">
        <v>2911</v>
      </c>
      <c r="B2917" s="300" t="n">
        <v>43647</v>
      </c>
      <c r="C2917" s="249"/>
      <c r="D2917" s="250"/>
      <c r="E2917" s="251" t="n">
        <v>20</v>
      </c>
      <c r="F2917" s="252"/>
      <c r="G2917" s="98" t="n">
        <v>0</v>
      </c>
      <c r="H2917" s="275" t="n">
        <v>60</v>
      </c>
      <c r="I2917" s="208"/>
      <c r="J2917" s="208"/>
      <c r="K2917" s="208"/>
      <c r="L2917" s="208"/>
      <c r="M2917" s="208"/>
      <c r="N2917" s="209"/>
      <c r="O2917" s="276" t="n">
        <f aca="false">SUM(J2917:N2917)</f>
        <v>0</v>
      </c>
      <c r="P2917" s="210"/>
      <c r="Q2917" s="210"/>
      <c r="R2917" s="210"/>
      <c r="S2917" s="210"/>
      <c r="T2917" s="210"/>
      <c r="U2917" s="210"/>
      <c r="V2917" s="210"/>
      <c r="W2917" s="210"/>
      <c r="X2917" s="210"/>
      <c r="Y2917" s="210"/>
      <c r="Z2917" s="210"/>
      <c r="AA2917" s="211"/>
      <c r="AB2917" s="212"/>
      <c r="AC2917" s="214"/>
      <c r="AD2917" s="214"/>
      <c r="AE2917" s="215"/>
      <c r="AF2917" s="215"/>
      <c r="AG2917" s="215"/>
      <c r="AH2917" s="215"/>
      <c r="AI2917" s="215"/>
      <c r="AJ2917" s="215"/>
      <c r="AK2917" s="215"/>
      <c r="AL2917" s="215"/>
      <c r="AM2917" s="215"/>
      <c r="AN2917" s="209"/>
      <c r="AO2917" s="215"/>
      <c r="AP2917" s="215"/>
      <c r="AQ2917" s="215"/>
      <c r="AR2917" s="215"/>
      <c r="AS2917" s="215"/>
      <c r="AT2917" s="215"/>
      <c r="AU2917" s="215"/>
      <c r="AV2917" s="215"/>
      <c r="AW2917" s="215"/>
      <c r="AX2917" s="215"/>
      <c r="AY2917" s="215"/>
      <c r="AZ2917" s="215"/>
      <c r="BA2917" s="215"/>
      <c r="BB2917" s="215"/>
      <c r="BC2917" s="215"/>
      <c r="BD2917" s="277" t="n">
        <f aca="false">SUM(AC2917:BC2917)</f>
        <v>0</v>
      </c>
      <c r="BE2917" s="278" t="n">
        <f aca="false">IF((G2917+I2917+O2917-H2917-BD2917)&gt;=0,G2917+I2917+O2917-H2917-BD2917,0)</f>
        <v>0</v>
      </c>
      <c r="BF2917" s="279" t="n">
        <f aca="false">IF((H2917-I2917-O2917-G2917+BD2917)&gt;=0,H2917-I2917-O2917-G2917+BD2917,0)</f>
        <v>60</v>
      </c>
      <c r="BG2917" s="102"/>
      <c r="BH2917" s="281"/>
      <c r="BI2917" s="282"/>
      <c r="BJ2917" s="283" t="n">
        <v>-60</v>
      </c>
      <c r="BK2917" s="283" t="n">
        <f aca="false">BJ2917-BD2917+O2917</f>
        <v>-60</v>
      </c>
      <c r="BL2917" s="104"/>
    </row>
    <row r="2918" s="105" customFormat="true" ht="15" hidden="false" customHeight="false" outlineLevel="0" collapsed="false">
      <c r="A2918" s="207" t="n">
        <v>2912</v>
      </c>
      <c r="B2918" s="300" t="n">
        <v>43647</v>
      </c>
      <c r="C2918" s="249"/>
      <c r="D2918" s="250"/>
      <c r="E2918" s="251" t="n">
        <v>20</v>
      </c>
      <c r="F2918" s="252"/>
      <c r="G2918" s="98" t="n">
        <v>0</v>
      </c>
      <c r="H2918" s="275" t="n">
        <v>219</v>
      </c>
      <c r="I2918" s="208"/>
      <c r="J2918" s="208"/>
      <c r="K2918" s="208"/>
      <c r="L2918" s="208"/>
      <c r="M2918" s="208"/>
      <c r="N2918" s="209"/>
      <c r="O2918" s="276" t="n">
        <f aca="false">SUM(J2918:N2918)</f>
        <v>0</v>
      </c>
      <c r="P2918" s="210"/>
      <c r="Q2918" s="210"/>
      <c r="R2918" s="210"/>
      <c r="S2918" s="210"/>
      <c r="T2918" s="210"/>
      <c r="U2918" s="210"/>
      <c r="V2918" s="210"/>
      <c r="W2918" s="210"/>
      <c r="X2918" s="210"/>
      <c r="Y2918" s="210"/>
      <c r="Z2918" s="210"/>
      <c r="AA2918" s="211"/>
      <c r="AB2918" s="212"/>
      <c r="AC2918" s="214"/>
      <c r="AD2918" s="214"/>
      <c r="AE2918" s="215"/>
      <c r="AF2918" s="215"/>
      <c r="AG2918" s="215"/>
      <c r="AH2918" s="215"/>
      <c r="AI2918" s="215"/>
      <c r="AJ2918" s="215"/>
      <c r="AK2918" s="215"/>
      <c r="AL2918" s="215"/>
      <c r="AM2918" s="215"/>
      <c r="AN2918" s="209"/>
      <c r="AO2918" s="215"/>
      <c r="AP2918" s="215"/>
      <c r="AQ2918" s="215"/>
      <c r="AR2918" s="215"/>
      <c r="AS2918" s="215"/>
      <c r="AT2918" s="215"/>
      <c r="AU2918" s="215"/>
      <c r="AV2918" s="215"/>
      <c r="AW2918" s="215"/>
      <c r="AX2918" s="215"/>
      <c r="AY2918" s="215"/>
      <c r="AZ2918" s="215"/>
      <c r="BA2918" s="215"/>
      <c r="BB2918" s="215"/>
      <c r="BC2918" s="215"/>
      <c r="BD2918" s="277" t="n">
        <f aca="false">SUM(AC2918:BC2918)</f>
        <v>0</v>
      </c>
      <c r="BE2918" s="278" t="n">
        <f aca="false">IF((G2918+I2918+O2918-H2918-BD2918)&gt;=0,G2918+I2918+O2918-H2918-BD2918,0)</f>
        <v>0</v>
      </c>
      <c r="BF2918" s="279" t="n">
        <f aca="false">IF((H2918-I2918-O2918-G2918+BD2918)&gt;=0,H2918-I2918-O2918-G2918+BD2918,0)</f>
        <v>219</v>
      </c>
      <c r="BG2918" s="280" t="n">
        <v>43696</v>
      </c>
      <c r="BH2918" s="281"/>
      <c r="BI2918" s="282"/>
      <c r="BJ2918" s="283" t="n">
        <v>-219</v>
      </c>
      <c r="BK2918" s="283" t="n">
        <f aca="false">BJ2918-BD2918+O2918</f>
        <v>-219</v>
      </c>
      <c r="BL2918" s="104"/>
    </row>
    <row r="2919" s="105" customFormat="true" ht="15" hidden="false" customHeight="false" outlineLevel="0" collapsed="false">
      <c r="A2919" s="207" t="n">
        <v>2913</v>
      </c>
      <c r="B2919" s="300" t="n">
        <v>43647</v>
      </c>
      <c r="C2919" s="249"/>
      <c r="D2919" s="250"/>
      <c r="E2919" s="251" t="n">
        <v>72</v>
      </c>
      <c r="F2919" s="252" t="s">
        <v>2214</v>
      </c>
      <c r="G2919" s="98" t="n">
        <v>0</v>
      </c>
      <c r="H2919" s="275" t="n">
        <v>72</v>
      </c>
      <c r="I2919" s="208"/>
      <c r="J2919" s="208"/>
      <c r="K2919" s="208"/>
      <c r="L2919" s="208"/>
      <c r="M2919" s="208"/>
      <c r="N2919" s="209"/>
      <c r="O2919" s="276" t="n">
        <f aca="false">SUM(J2919:N2919)</f>
        <v>0</v>
      </c>
      <c r="P2919" s="210"/>
      <c r="Q2919" s="210"/>
      <c r="R2919" s="210"/>
      <c r="S2919" s="210"/>
      <c r="T2919" s="210"/>
      <c r="U2919" s="210"/>
      <c r="V2919" s="210"/>
      <c r="W2919" s="210"/>
      <c r="X2919" s="210"/>
      <c r="Y2919" s="210"/>
      <c r="Z2919" s="210"/>
      <c r="AA2919" s="211"/>
      <c r="AB2919" s="212"/>
      <c r="AC2919" s="214"/>
      <c r="AD2919" s="214"/>
      <c r="AE2919" s="215"/>
      <c r="AF2919" s="215"/>
      <c r="AG2919" s="215"/>
      <c r="AH2919" s="215"/>
      <c r="AI2919" s="215"/>
      <c r="AJ2919" s="215"/>
      <c r="AK2919" s="215"/>
      <c r="AL2919" s="215"/>
      <c r="AM2919" s="215"/>
      <c r="AN2919" s="209"/>
      <c r="AO2919" s="215"/>
      <c r="AP2919" s="215"/>
      <c r="AQ2919" s="215"/>
      <c r="AR2919" s="215"/>
      <c r="AS2919" s="215"/>
      <c r="AT2919" s="215"/>
      <c r="AU2919" s="215"/>
      <c r="AV2919" s="215"/>
      <c r="AW2919" s="215"/>
      <c r="AX2919" s="215"/>
      <c r="AY2919" s="215"/>
      <c r="AZ2919" s="215"/>
      <c r="BA2919" s="215"/>
      <c r="BB2919" s="215"/>
      <c r="BC2919" s="215"/>
      <c r="BD2919" s="277" t="n">
        <f aca="false">SUM(AC2919:BC2919)</f>
        <v>0</v>
      </c>
      <c r="BE2919" s="278" t="n">
        <f aca="false">IF((G2919+I2919+O2919-H2919-BD2919)&gt;=0,G2919+I2919+O2919-H2919-BD2919,0)</f>
        <v>0</v>
      </c>
      <c r="BF2919" s="279" t="n">
        <f aca="false">IF((H2919-I2919-O2919-G2919+BD2919)&gt;=0,H2919-I2919-O2919-G2919+BD2919,0)</f>
        <v>72</v>
      </c>
      <c r="BG2919" s="280" t="n">
        <v>43665</v>
      </c>
      <c r="BH2919" s="281"/>
      <c r="BI2919" s="282"/>
      <c r="BJ2919" s="283" t="n">
        <v>-72</v>
      </c>
      <c r="BK2919" s="283" t="n">
        <f aca="false">BJ2919-BD2919+O2919</f>
        <v>-72</v>
      </c>
      <c r="BL2919" s="104"/>
    </row>
    <row r="2920" s="105" customFormat="true" ht="15" hidden="false" customHeight="false" outlineLevel="0" collapsed="false">
      <c r="A2920" s="207" t="n">
        <v>2914</v>
      </c>
      <c r="B2920" s="300" t="n">
        <v>43647</v>
      </c>
      <c r="C2920" s="249"/>
      <c r="D2920" s="250"/>
      <c r="E2920" s="251" t="n">
        <v>72</v>
      </c>
      <c r="F2920" s="252" t="s">
        <v>2215</v>
      </c>
      <c r="G2920" s="98" t="n">
        <v>144</v>
      </c>
      <c r="H2920" s="275" t="n">
        <v>0</v>
      </c>
      <c r="I2920" s="208"/>
      <c r="J2920" s="208"/>
      <c r="K2920" s="208"/>
      <c r="L2920" s="208"/>
      <c r="M2920" s="208"/>
      <c r="N2920" s="209" t="n">
        <v>72</v>
      </c>
      <c r="O2920" s="276" t="n">
        <f aca="false">SUM(J2920:N2920)</f>
        <v>72</v>
      </c>
      <c r="P2920" s="210"/>
      <c r="Q2920" s="210"/>
      <c r="R2920" s="210"/>
      <c r="S2920" s="210"/>
      <c r="T2920" s="210"/>
      <c r="U2920" s="210"/>
      <c r="V2920" s="210"/>
      <c r="W2920" s="210"/>
      <c r="X2920" s="210"/>
      <c r="Y2920" s="210"/>
      <c r="Z2920" s="210"/>
      <c r="AA2920" s="211"/>
      <c r="AB2920" s="212"/>
      <c r="AC2920" s="214"/>
      <c r="AD2920" s="214"/>
      <c r="AE2920" s="215"/>
      <c r="AF2920" s="215"/>
      <c r="AG2920" s="215"/>
      <c r="AH2920" s="215"/>
      <c r="AI2920" s="215"/>
      <c r="AJ2920" s="215"/>
      <c r="AK2920" s="215"/>
      <c r="AL2920" s="215"/>
      <c r="AM2920" s="215" t="n">
        <v>216</v>
      </c>
      <c r="AN2920" s="209"/>
      <c r="AO2920" s="215"/>
      <c r="AP2920" s="215"/>
      <c r="AQ2920" s="215"/>
      <c r="AR2920" s="215"/>
      <c r="AS2920" s="215"/>
      <c r="AT2920" s="215"/>
      <c r="AU2920" s="215"/>
      <c r="AV2920" s="215"/>
      <c r="AW2920" s="215"/>
      <c r="AX2920" s="215"/>
      <c r="AY2920" s="215"/>
      <c r="AZ2920" s="215"/>
      <c r="BA2920" s="215"/>
      <c r="BB2920" s="215"/>
      <c r="BC2920" s="215"/>
      <c r="BD2920" s="277" t="n">
        <f aca="false">SUM(AC2920:BC2920)</f>
        <v>216</v>
      </c>
      <c r="BE2920" s="278" t="n">
        <f aca="false">IF((G2920+I2920+O2920-H2920-BD2920)&gt;=0,G2920+I2920+O2920-H2920-BD2920,0)</f>
        <v>0</v>
      </c>
      <c r="BF2920" s="279" t="n">
        <f aca="false">IF((H2920-I2920-O2920-G2920+BD2920)&gt;=0,H2920-I2920-O2920-G2920+BD2920,0)</f>
        <v>0</v>
      </c>
      <c r="BG2920" s="280" t="n">
        <v>43665</v>
      </c>
      <c r="BH2920" s="281"/>
      <c r="BI2920" s="282" t="s">
        <v>161</v>
      </c>
      <c r="BJ2920" s="283" t="n">
        <v>144</v>
      </c>
      <c r="BK2920" s="283" t="n">
        <f aca="false">BJ2920-BD2920+O2920</f>
        <v>0</v>
      </c>
      <c r="BL2920" s="104"/>
    </row>
    <row r="2921" s="105" customFormat="true" ht="15" hidden="false" customHeight="false" outlineLevel="0" collapsed="false">
      <c r="A2921" s="207" t="n">
        <v>2915</v>
      </c>
      <c r="B2921" s="300" t="n">
        <v>43647</v>
      </c>
      <c r="C2921" s="249"/>
      <c r="D2921" s="250"/>
      <c r="E2921" s="251" t="n">
        <v>72</v>
      </c>
      <c r="F2921" s="252" t="s">
        <v>2216</v>
      </c>
      <c r="G2921" s="98" t="n">
        <v>2</v>
      </c>
      <c r="H2921" s="275" t="n">
        <v>0</v>
      </c>
      <c r="I2921" s="208"/>
      <c r="J2921" s="208"/>
      <c r="K2921" s="208"/>
      <c r="L2921" s="208"/>
      <c r="M2921" s="208"/>
      <c r="N2921" s="209" t="n">
        <v>72</v>
      </c>
      <c r="O2921" s="276" t="n">
        <f aca="false">SUM(J2921:N2921)</f>
        <v>72</v>
      </c>
      <c r="P2921" s="210"/>
      <c r="Q2921" s="210"/>
      <c r="R2921" s="210"/>
      <c r="S2921" s="210"/>
      <c r="T2921" s="210"/>
      <c r="U2921" s="210"/>
      <c r="V2921" s="210"/>
      <c r="W2921" s="210"/>
      <c r="X2921" s="210"/>
      <c r="Y2921" s="210"/>
      <c r="Z2921" s="210"/>
      <c r="AA2921" s="211"/>
      <c r="AB2921" s="212"/>
      <c r="AC2921" s="214"/>
      <c r="AD2921" s="214"/>
      <c r="AE2921" s="215"/>
      <c r="AF2921" s="215"/>
      <c r="AG2921" s="215"/>
      <c r="AH2921" s="215"/>
      <c r="AI2921" s="215"/>
      <c r="AJ2921" s="215"/>
      <c r="AK2921" s="215"/>
      <c r="AL2921" s="215"/>
      <c r="AM2921" s="215" t="n">
        <v>71</v>
      </c>
      <c r="AN2921" s="209"/>
      <c r="AO2921" s="215"/>
      <c r="AP2921" s="215"/>
      <c r="AQ2921" s="215"/>
      <c r="AR2921" s="215"/>
      <c r="AS2921" s="215"/>
      <c r="AT2921" s="215"/>
      <c r="AU2921" s="215"/>
      <c r="AV2921" s="215"/>
      <c r="AW2921" s="215"/>
      <c r="AX2921" s="215"/>
      <c r="AY2921" s="215"/>
      <c r="AZ2921" s="215"/>
      <c r="BA2921" s="215"/>
      <c r="BB2921" s="215"/>
      <c r="BC2921" s="215"/>
      <c r="BD2921" s="277" t="n">
        <f aca="false">SUM(AC2921:BC2921)</f>
        <v>71</v>
      </c>
      <c r="BE2921" s="278" t="n">
        <f aca="false">IF((G2921+I2921+O2921-H2921-BD2921)&gt;=0,G2921+I2921+O2921-H2921-BD2921,0)</f>
        <v>3</v>
      </c>
      <c r="BF2921" s="279" t="n">
        <f aca="false">IF((H2921-I2921-O2921-G2921+BD2921)&gt;=0,H2921-I2921-O2921-G2921+BD2921,0)</f>
        <v>0</v>
      </c>
      <c r="BG2921" s="280" t="n">
        <v>43665</v>
      </c>
      <c r="BH2921" s="281"/>
      <c r="BI2921" s="282" t="s">
        <v>57</v>
      </c>
      <c r="BJ2921" s="283" t="n">
        <v>2</v>
      </c>
      <c r="BK2921" s="283" t="n">
        <f aca="false">BJ2921-BD2921+O2921</f>
        <v>3</v>
      </c>
      <c r="BL2921" s="104"/>
    </row>
    <row r="2922" s="105" customFormat="true" ht="15" hidden="false" customHeight="false" outlineLevel="0" collapsed="false">
      <c r="A2922" s="299" t="n">
        <v>2916</v>
      </c>
      <c r="B2922" s="300" t="n">
        <v>43647</v>
      </c>
      <c r="C2922" s="95"/>
      <c r="D2922" s="250"/>
      <c r="E2922" s="251" t="n">
        <v>72</v>
      </c>
      <c r="F2922" s="97" t="s">
        <v>2217</v>
      </c>
      <c r="G2922" s="98" t="n">
        <v>74</v>
      </c>
      <c r="H2922" s="275" t="n">
        <v>0</v>
      </c>
      <c r="I2922" s="208"/>
      <c r="J2922" s="208"/>
      <c r="K2922" s="208"/>
      <c r="L2922" s="208"/>
      <c r="M2922" s="208"/>
      <c r="N2922" s="209"/>
      <c r="O2922" s="276" t="n">
        <f aca="false">SUM(J2922:N2922)</f>
        <v>0</v>
      </c>
      <c r="P2922" s="210"/>
      <c r="Q2922" s="210"/>
      <c r="R2922" s="210"/>
      <c r="S2922" s="210"/>
      <c r="T2922" s="210"/>
      <c r="U2922" s="210"/>
      <c r="V2922" s="210"/>
      <c r="W2922" s="210"/>
      <c r="X2922" s="210"/>
      <c r="Y2922" s="210"/>
      <c r="Z2922" s="210"/>
      <c r="AA2922" s="211"/>
      <c r="AB2922" s="212"/>
      <c r="AC2922" s="214"/>
      <c r="AD2922" s="214"/>
      <c r="AE2922" s="215"/>
      <c r="AF2922" s="215"/>
      <c r="AG2922" s="215"/>
      <c r="AH2922" s="215"/>
      <c r="AI2922" s="215"/>
      <c r="AJ2922" s="215"/>
      <c r="AK2922" s="215"/>
      <c r="AL2922" s="215"/>
      <c r="AM2922" s="215"/>
      <c r="AN2922" s="209"/>
      <c r="AO2922" s="215"/>
      <c r="AP2922" s="215"/>
      <c r="AQ2922" s="215"/>
      <c r="AR2922" s="215"/>
      <c r="AS2922" s="215"/>
      <c r="AT2922" s="215"/>
      <c r="AU2922" s="215"/>
      <c r="AV2922" s="215"/>
      <c r="AW2922" s="215"/>
      <c r="AX2922" s="215"/>
      <c r="AY2922" s="215"/>
      <c r="AZ2922" s="215"/>
      <c r="BA2922" s="215"/>
      <c r="BB2922" s="215"/>
      <c r="BC2922" s="215"/>
      <c r="BD2922" s="277" t="n">
        <f aca="false">SUM(AC2922:BC2922)</f>
        <v>0</v>
      </c>
      <c r="BE2922" s="278" t="n">
        <f aca="false">IF((G2922+I2922+O2922-H2922-BD2922)&gt;=0,G2922+I2922+O2922-H2922-BD2922,0)</f>
        <v>74</v>
      </c>
      <c r="BF2922" s="279" t="n">
        <f aca="false">IF((H2922-I2922-O2922-G2922+BD2922)&gt;=0,H2922-I2922-O2922-G2922+BD2922,0)</f>
        <v>0</v>
      </c>
      <c r="BG2922" s="280"/>
      <c r="BH2922" s="281"/>
      <c r="BI2922" s="282"/>
      <c r="BJ2922" s="283" t="n">
        <v>74</v>
      </c>
      <c r="BK2922" s="283" t="n">
        <f aca="false">BJ2922-BD2922+O2922</f>
        <v>74</v>
      </c>
      <c r="BL2922" s="104"/>
    </row>
    <row r="2923" s="105" customFormat="true" ht="15" hidden="false" customHeight="false" outlineLevel="0" collapsed="false">
      <c r="A2923" s="207" t="n">
        <v>2917</v>
      </c>
      <c r="B2923" s="300" t="n">
        <v>43647</v>
      </c>
      <c r="C2923" s="95"/>
      <c r="D2923" s="96"/>
      <c r="E2923" s="221" t="n">
        <v>72</v>
      </c>
      <c r="F2923" s="97" t="s">
        <v>2218</v>
      </c>
      <c r="G2923" s="98" t="n">
        <v>0</v>
      </c>
      <c r="H2923" s="275" t="n">
        <v>0</v>
      </c>
      <c r="I2923" s="208"/>
      <c r="J2923" s="208"/>
      <c r="K2923" s="208"/>
      <c r="L2923" s="208"/>
      <c r="M2923" s="208"/>
      <c r="N2923" s="209"/>
      <c r="O2923" s="276" t="n">
        <f aca="false">SUM(J2923:N2923)</f>
        <v>0</v>
      </c>
      <c r="P2923" s="210"/>
      <c r="Q2923" s="210"/>
      <c r="R2923" s="210"/>
      <c r="S2923" s="210"/>
      <c r="T2923" s="210"/>
      <c r="U2923" s="210"/>
      <c r="V2923" s="210"/>
      <c r="W2923" s="210"/>
      <c r="X2923" s="210"/>
      <c r="Y2923" s="210"/>
      <c r="Z2923" s="210"/>
      <c r="AA2923" s="211"/>
      <c r="AB2923" s="212"/>
      <c r="AC2923" s="214"/>
      <c r="AD2923" s="214"/>
      <c r="AE2923" s="215"/>
      <c r="AF2923" s="215"/>
      <c r="AG2923" s="215"/>
      <c r="AH2923" s="215"/>
      <c r="AI2923" s="215"/>
      <c r="AJ2923" s="215"/>
      <c r="AK2923" s="215"/>
      <c r="AL2923" s="215"/>
      <c r="AM2923" s="215"/>
      <c r="AN2923" s="209"/>
      <c r="AO2923" s="215"/>
      <c r="AP2923" s="215"/>
      <c r="AQ2923" s="215"/>
      <c r="AR2923" s="215"/>
      <c r="AS2923" s="215"/>
      <c r="AT2923" s="215"/>
      <c r="AU2923" s="215"/>
      <c r="AV2923" s="215"/>
      <c r="AW2923" s="215"/>
      <c r="AX2923" s="215"/>
      <c r="AY2923" s="215"/>
      <c r="AZ2923" s="215"/>
      <c r="BA2923" s="215"/>
      <c r="BB2923" s="215"/>
      <c r="BC2923" s="215"/>
      <c r="BD2923" s="277" t="n">
        <f aca="false">SUM(AC2923:BC2923)</f>
        <v>0</v>
      </c>
      <c r="BE2923" s="278" t="n">
        <f aca="false">IF((G2923+I2923+O2923-H2923-BD2923)&gt;=0,G2923+I2923+O2923-H2923-BD2923,0)</f>
        <v>0</v>
      </c>
      <c r="BF2923" s="279" t="n">
        <f aca="false">IF((H2923-I2923-O2923-G2923+BD2923)&gt;=0,H2923-I2923-O2923-G2923+BD2923,0)</f>
        <v>0</v>
      </c>
      <c r="BG2923" s="280" t="n">
        <v>43671</v>
      </c>
      <c r="BH2923" s="281"/>
      <c r="BI2923" s="282"/>
      <c r="BJ2923" s="283" t="n">
        <v>0</v>
      </c>
      <c r="BK2923" s="283" t="n">
        <f aca="false">BJ2923-BD2923+O2923</f>
        <v>0</v>
      </c>
      <c r="BL2923" s="104"/>
    </row>
    <row r="2924" s="105" customFormat="true" ht="15" hidden="false" customHeight="false" outlineLevel="0" collapsed="false">
      <c r="A2924" s="207" t="n">
        <v>2918</v>
      </c>
      <c r="B2924" s="300" t="n">
        <v>43647</v>
      </c>
      <c r="C2924" s="95"/>
      <c r="D2924" s="96"/>
      <c r="E2924" s="221" t="n">
        <v>72</v>
      </c>
      <c r="F2924" s="97"/>
      <c r="G2924" s="98" t="n">
        <v>72</v>
      </c>
      <c r="H2924" s="275" t="n">
        <v>0</v>
      </c>
      <c r="I2924" s="208"/>
      <c r="J2924" s="208"/>
      <c r="K2924" s="208"/>
      <c r="L2924" s="208"/>
      <c r="M2924" s="208"/>
      <c r="N2924" s="209"/>
      <c r="O2924" s="276" t="n">
        <f aca="false">SUM(J2924:N2924)</f>
        <v>0</v>
      </c>
      <c r="P2924" s="210"/>
      <c r="Q2924" s="210"/>
      <c r="R2924" s="210"/>
      <c r="S2924" s="210"/>
      <c r="T2924" s="210"/>
      <c r="U2924" s="210"/>
      <c r="V2924" s="210"/>
      <c r="W2924" s="210"/>
      <c r="X2924" s="210"/>
      <c r="Y2924" s="210"/>
      <c r="Z2924" s="210"/>
      <c r="AA2924" s="211"/>
      <c r="AB2924" s="212"/>
      <c r="AC2924" s="214"/>
      <c r="AD2924" s="214"/>
      <c r="AE2924" s="215"/>
      <c r="AF2924" s="215"/>
      <c r="AG2924" s="215"/>
      <c r="AH2924" s="215"/>
      <c r="AI2924" s="215"/>
      <c r="AJ2924" s="215"/>
      <c r="AK2924" s="215"/>
      <c r="AL2924" s="215"/>
      <c r="AM2924" s="215"/>
      <c r="AN2924" s="209"/>
      <c r="AO2924" s="215"/>
      <c r="AP2924" s="215"/>
      <c r="AQ2924" s="215"/>
      <c r="AR2924" s="215"/>
      <c r="AS2924" s="215"/>
      <c r="AT2924" s="215"/>
      <c r="AU2924" s="215"/>
      <c r="AV2924" s="215"/>
      <c r="AW2924" s="215"/>
      <c r="AX2924" s="215"/>
      <c r="AY2924" s="215"/>
      <c r="AZ2924" s="215"/>
      <c r="BA2924" s="215"/>
      <c r="BB2924" s="215"/>
      <c r="BC2924" s="215"/>
      <c r="BD2924" s="277" t="n">
        <f aca="false">SUM(AC2924:BC2924)</f>
        <v>0</v>
      </c>
      <c r="BE2924" s="278" t="n">
        <f aca="false">IF((G2924+I2924+O2924-H2924-BD2924)&gt;=0,G2924+I2924+O2924-H2924-BD2924,0)</f>
        <v>72</v>
      </c>
      <c r="BF2924" s="279" t="n">
        <f aca="false">IF((H2924-I2924-O2924-G2924+BD2924)&gt;=0,H2924-I2924-O2924-G2924+BD2924,0)</f>
        <v>0</v>
      </c>
      <c r="BG2924" s="280" t="n">
        <v>43671</v>
      </c>
      <c r="BH2924" s="281"/>
      <c r="BI2924" s="282"/>
      <c r="BJ2924" s="283" t="n">
        <v>462</v>
      </c>
      <c r="BK2924" s="283" t="n">
        <f aca="false">BJ2924-BD2924+O2924</f>
        <v>462</v>
      </c>
      <c r="BL2924" s="104"/>
    </row>
    <row r="2925" s="105" customFormat="true" ht="15" hidden="false" customHeight="false" outlineLevel="0" collapsed="false">
      <c r="A2925" s="207" t="n">
        <v>2919</v>
      </c>
      <c r="B2925" s="300" t="n">
        <v>43647</v>
      </c>
      <c r="C2925" s="95"/>
      <c r="D2925" s="96"/>
      <c r="E2925" s="221" t="n">
        <v>72</v>
      </c>
      <c r="F2925" s="97" t="s">
        <v>2219</v>
      </c>
      <c r="G2925" s="98" t="n">
        <v>0</v>
      </c>
      <c r="H2925" s="275" t="n">
        <v>112</v>
      </c>
      <c r="I2925" s="208"/>
      <c r="J2925" s="208"/>
      <c r="K2925" s="208"/>
      <c r="L2925" s="208"/>
      <c r="M2925" s="208"/>
      <c r="N2925" s="209"/>
      <c r="O2925" s="276" t="n">
        <f aca="false">SUM(J2925:N2925)</f>
        <v>0</v>
      </c>
      <c r="P2925" s="210"/>
      <c r="Q2925" s="210"/>
      <c r="R2925" s="210"/>
      <c r="S2925" s="210"/>
      <c r="T2925" s="210"/>
      <c r="U2925" s="210"/>
      <c r="V2925" s="210"/>
      <c r="W2925" s="210"/>
      <c r="X2925" s="210"/>
      <c r="Y2925" s="210"/>
      <c r="Z2925" s="210"/>
      <c r="AA2925" s="211"/>
      <c r="AB2925" s="212"/>
      <c r="AC2925" s="214"/>
      <c r="AD2925" s="214"/>
      <c r="AE2925" s="215"/>
      <c r="AF2925" s="215"/>
      <c r="AG2925" s="215"/>
      <c r="AH2925" s="215"/>
      <c r="AI2925" s="215"/>
      <c r="AJ2925" s="215"/>
      <c r="AK2925" s="215"/>
      <c r="AL2925" s="215"/>
      <c r="AM2925" s="215"/>
      <c r="AN2925" s="209"/>
      <c r="AO2925" s="215"/>
      <c r="AP2925" s="215"/>
      <c r="AQ2925" s="215"/>
      <c r="AR2925" s="215"/>
      <c r="AS2925" s="215"/>
      <c r="AT2925" s="215"/>
      <c r="AU2925" s="215"/>
      <c r="AV2925" s="215"/>
      <c r="AW2925" s="215"/>
      <c r="AX2925" s="215"/>
      <c r="AY2925" s="215"/>
      <c r="AZ2925" s="215"/>
      <c r="BA2925" s="215"/>
      <c r="BB2925" s="215"/>
      <c r="BC2925" s="215"/>
      <c r="BD2925" s="277" t="n">
        <f aca="false">SUM(AC2925:BC2925)</f>
        <v>0</v>
      </c>
      <c r="BE2925" s="278" t="n">
        <f aca="false">IF((G2925+I2925+O2925-H2925-BD2925)&gt;=0,G2925+I2925+O2925-H2925-BD2925,0)</f>
        <v>0</v>
      </c>
      <c r="BF2925" s="279" t="n">
        <f aca="false">IF((H2925-I2925-O2925-G2925+BD2925)&gt;=0,H2925-I2925-O2925-G2925+BD2925,0)</f>
        <v>112</v>
      </c>
      <c r="BG2925" s="280" t="n">
        <v>43647</v>
      </c>
      <c r="BH2925" s="281"/>
      <c r="BI2925" s="282"/>
      <c r="BJ2925" s="283" t="n">
        <v>-112</v>
      </c>
      <c r="BK2925" s="283" t="n">
        <f aca="false">BJ2925-BD2925+O2925</f>
        <v>-112</v>
      </c>
      <c r="BL2925" s="104"/>
    </row>
    <row r="2926" s="105" customFormat="true" ht="15" hidden="false" customHeight="false" outlineLevel="0" collapsed="false">
      <c r="A2926" s="207" t="n">
        <v>2920</v>
      </c>
      <c r="B2926" s="300" t="n">
        <v>43647</v>
      </c>
      <c r="C2926" s="95"/>
      <c r="D2926" s="96"/>
      <c r="E2926" s="221" t="n">
        <v>72</v>
      </c>
      <c r="F2926" s="97" t="s">
        <v>2220</v>
      </c>
      <c r="G2926" s="98" t="n">
        <v>0</v>
      </c>
      <c r="H2926" s="275" t="n">
        <v>46</v>
      </c>
      <c r="I2926" s="208"/>
      <c r="J2926" s="208"/>
      <c r="K2926" s="208"/>
      <c r="L2926" s="208"/>
      <c r="M2926" s="208"/>
      <c r="N2926" s="209"/>
      <c r="O2926" s="276" t="n">
        <f aca="false">SUM(J2926:N2926)</f>
        <v>0</v>
      </c>
      <c r="P2926" s="210"/>
      <c r="Q2926" s="210"/>
      <c r="R2926" s="210"/>
      <c r="S2926" s="210"/>
      <c r="T2926" s="210"/>
      <c r="U2926" s="210"/>
      <c r="V2926" s="210"/>
      <c r="W2926" s="210"/>
      <c r="X2926" s="210"/>
      <c r="Y2926" s="210"/>
      <c r="Z2926" s="210"/>
      <c r="AA2926" s="211"/>
      <c r="AB2926" s="212"/>
      <c r="AC2926" s="214"/>
      <c r="AD2926" s="214"/>
      <c r="AE2926" s="215"/>
      <c r="AF2926" s="215"/>
      <c r="AG2926" s="215"/>
      <c r="AH2926" s="215"/>
      <c r="AI2926" s="215"/>
      <c r="AJ2926" s="215"/>
      <c r="AK2926" s="215"/>
      <c r="AL2926" s="215"/>
      <c r="AM2926" s="215"/>
      <c r="AN2926" s="209"/>
      <c r="AO2926" s="215"/>
      <c r="AP2926" s="215"/>
      <c r="AQ2926" s="215"/>
      <c r="AR2926" s="215"/>
      <c r="AS2926" s="215"/>
      <c r="AT2926" s="215"/>
      <c r="AU2926" s="215"/>
      <c r="AV2926" s="215"/>
      <c r="AW2926" s="215"/>
      <c r="AX2926" s="215"/>
      <c r="AY2926" s="215"/>
      <c r="AZ2926" s="215"/>
      <c r="BA2926" s="215"/>
      <c r="BB2926" s="215"/>
      <c r="BC2926" s="215"/>
      <c r="BD2926" s="277" t="n">
        <f aca="false">SUM(AC2926:BC2926)</f>
        <v>0</v>
      </c>
      <c r="BE2926" s="278" t="n">
        <f aca="false">IF((G2926+I2926+O2926-H2926-BD2926)&gt;=0,G2926+I2926+O2926-H2926-BD2926,0)</f>
        <v>0</v>
      </c>
      <c r="BF2926" s="279" t="n">
        <f aca="false">IF((H2926-I2926-O2926-G2926+BD2926)&gt;=0,H2926-I2926-O2926-G2926+BD2926,0)</f>
        <v>46</v>
      </c>
      <c r="BG2926" s="280" t="n">
        <v>43676</v>
      </c>
      <c r="BH2926" s="281" t="n">
        <v>43709</v>
      </c>
      <c r="BI2926" s="282"/>
      <c r="BJ2926" s="283" t="n">
        <v>-46</v>
      </c>
      <c r="BK2926" s="283" t="n">
        <f aca="false">BJ2926-BD2926+O2926</f>
        <v>-46</v>
      </c>
      <c r="BL2926" s="104"/>
    </row>
    <row r="2927" s="105" customFormat="true" ht="15" hidden="false" customHeight="false" outlineLevel="0" collapsed="false">
      <c r="A2927" s="299" t="n">
        <v>2921</v>
      </c>
      <c r="B2927" s="300" t="n">
        <v>43647</v>
      </c>
      <c r="C2927" s="95"/>
      <c r="D2927" s="96"/>
      <c r="E2927" s="221" t="n">
        <v>72</v>
      </c>
      <c r="F2927" s="97" t="s">
        <v>2221</v>
      </c>
      <c r="G2927" s="98" t="n">
        <v>0</v>
      </c>
      <c r="H2927" s="275" t="n">
        <v>137</v>
      </c>
      <c r="I2927" s="208"/>
      <c r="J2927" s="208"/>
      <c r="K2927" s="208"/>
      <c r="L2927" s="208"/>
      <c r="M2927" s="208"/>
      <c r="N2927" s="209"/>
      <c r="O2927" s="276" t="n">
        <f aca="false">SUM(J2927:N2927)</f>
        <v>0</v>
      </c>
      <c r="P2927" s="210"/>
      <c r="Q2927" s="210"/>
      <c r="R2927" s="210"/>
      <c r="S2927" s="210"/>
      <c r="T2927" s="210"/>
      <c r="U2927" s="210"/>
      <c r="V2927" s="210"/>
      <c r="W2927" s="210"/>
      <c r="X2927" s="210"/>
      <c r="Y2927" s="210"/>
      <c r="Z2927" s="210"/>
      <c r="AA2927" s="211"/>
      <c r="AB2927" s="212"/>
      <c r="AC2927" s="214"/>
      <c r="AD2927" s="214"/>
      <c r="AE2927" s="215"/>
      <c r="AF2927" s="215"/>
      <c r="AG2927" s="215"/>
      <c r="AH2927" s="215"/>
      <c r="AI2927" s="215"/>
      <c r="AJ2927" s="215"/>
      <c r="AK2927" s="215"/>
      <c r="AL2927" s="215"/>
      <c r="AM2927" s="215"/>
      <c r="AN2927" s="209"/>
      <c r="AO2927" s="215"/>
      <c r="AP2927" s="215"/>
      <c r="AQ2927" s="215"/>
      <c r="AR2927" s="215"/>
      <c r="AS2927" s="215"/>
      <c r="AT2927" s="215"/>
      <c r="AU2927" s="215"/>
      <c r="AV2927" s="215"/>
      <c r="AW2927" s="215"/>
      <c r="AX2927" s="215"/>
      <c r="AY2927" s="215"/>
      <c r="AZ2927" s="215"/>
      <c r="BA2927" s="215"/>
      <c r="BB2927" s="215"/>
      <c r="BC2927" s="215"/>
      <c r="BD2927" s="277" t="n">
        <f aca="false">SUM(AC2927:BC2927)</f>
        <v>0</v>
      </c>
      <c r="BE2927" s="278" t="n">
        <f aca="false">IF((G2927+I2927+O2927-H2927-BD2927)&gt;=0,G2927+I2927+O2927-H2927-BD2927,0)</f>
        <v>0</v>
      </c>
      <c r="BF2927" s="279" t="n">
        <f aca="false">IF((H2927-I2927-O2927-G2927+BD2927)&gt;=0,H2927-I2927-O2927-G2927+BD2927,0)</f>
        <v>137</v>
      </c>
      <c r="BG2927" s="280"/>
      <c r="BH2927" s="281" t="n">
        <v>43711</v>
      </c>
      <c r="BI2927" s="282"/>
      <c r="BJ2927" s="283" t="n">
        <v>-137</v>
      </c>
      <c r="BK2927" s="283" t="n">
        <f aca="false">BJ2927-BD2927+O2927</f>
        <v>-137</v>
      </c>
      <c r="BL2927" s="104"/>
    </row>
    <row r="2928" s="105" customFormat="true" ht="15" hidden="false" customHeight="false" outlineLevel="0" collapsed="false">
      <c r="A2928" s="207" t="n">
        <v>2922</v>
      </c>
      <c r="B2928" s="300" t="n">
        <v>43678</v>
      </c>
      <c r="C2928" s="95"/>
      <c r="D2928" s="96"/>
      <c r="E2928" s="221" t="n">
        <v>72</v>
      </c>
      <c r="F2928" s="97" t="s">
        <v>2222</v>
      </c>
      <c r="G2928" s="98" t="n">
        <v>0</v>
      </c>
      <c r="H2928" s="275" t="n">
        <v>148</v>
      </c>
      <c r="I2928" s="208"/>
      <c r="J2928" s="208"/>
      <c r="K2928" s="208"/>
      <c r="L2928" s="208"/>
      <c r="M2928" s="208"/>
      <c r="N2928" s="209"/>
      <c r="O2928" s="276" t="n">
        <f aca="false">SUM(J2928:N2928)</f>
        <v>0</v>
      </c>
      <c r="P2928" s="210"/>
      <c r="Q2928" s="210"/>
      <c r="R2928" s="210"/>
      <c r="S2928" s="210"/>
      <c r="T2928" s="210"/>
      <c r="U2928" s="210"/>
      <c r="V2928" s="210"/>
      <c r="W2928" s="210"/>
      <c r="X2928" s="210"/>
      <c r="Y2928" s="210"/>
      <c r="Z2928" s="210"/>
      <c r="AA2928" s="211"/>
      <c r="AB2928" s="212"/>
      <c r="AC2928" s="214"/>
      <c r="AD2928" s="214"/>
      <c r="AE2928" s="215"/>
      <c r="AF2928" s="215"/>
      <c r="AG2928" s="215"/>
      <c r="AH2928" s="215"/>
      <c r="AI2928" s="215"/>
      <c r="AJ2928" s="215"/>
      <c r="AK2928" s="215"/>
      <c r="AL2928" s="215"/>
      <c r="AM2928" s="215"/>
      <c r="AN2928" s="209"/>
      <c r="AO2928" s="215"/>
      <c r="AP2928" s="215"/>
      <c r="AQ2928" s="215"/>
      <c r="AR2928" s="215"/>
      <c r="AS2928" s="215"/>
      <c r="AT2928" s="215"/>
      <c r="AU2928" s="215"/>
      <c r="AV2928" s="215"/>
      <c r="AW2928" s="215"/>
      <c r="AX2928" s="215"/>
      <c r="AY2928" s="215"/>
      <c r="AZ2928" s="215"/>
      <c r="BA2928" s="215"/>
      <c r="BB2928" s="215"/>
      <c r="BC2928" s="215"/>
      <c r="BD2928" s="277" t="n">
        <f aca="false">SUM(AC2928:BC2928)</f>
        <v>0</v>
      </c>
      <c r="BE2928" s="278" t="n">
        <f aca="false">IF((G2928+I2928+O2928-H2928-BD2928)&gt;=0,G2928+I2928+O2928-H2928-BD2928,0)</f>
        <v>0</v>
      </c>
      <c r="BF2928" s="279" t="n">
        <f aca="false">IF((H2928-I2928-O2928-G2928+BD2928)&gt;=0,H2928-I2928-O2928-G2928+BD2928,0)</f>
        <v>148</v>
      </c>
      <c r="BG2928" s="280"/>
      <c r="BH2928" s="281"/>
      <c r="BI2928" s="282"/>
      <c r="BJ2928" s="283" t="n">
        <v>-148</v>
      </c>
      <c r="BK2928" s="283" t="n">
        <f aca="false">BJ2928-BD2928+O2928</f>
        <v>-148</v>
      </c>
      <c r="BL2928" s="104"/>
    </row>
    <row r="2929" s="105" customFormat="true" ht="15" hidden="false" customHeight="false" outlineLevel="0" collapsed="false">
      <c r="A2929" s="207" t="n">
        <v>2923</v>
      </c>
      <c r="B2929" s="300" t="n">
        <v>43678</v>
      </c>
      <c r="C2929" s="95"/>
      <c r="D2929" s="96"/>
      <c r="E2929" s="221" t="n">
        <v>72</v>
      </c>
      <c r="F2929" s="97" t="s">
        <v>2223</v>
      </c>
      <c r="G2929" s="98" t="n">
        <v>0</v>
      </c>
      <c r="H2929" s="275" t="n">
        <v>110</v>
      </c>
      <c r="I2929" s="208"/>
      <c r="J2929" s="208"/>
      <c r="K2929" s="208"/>
      <c r="L2929" s="208"/>
      <c r="M2929" s="208"/>
      <c r="N2929" s="209"/>
      <c r="O2929" s="276" t="n">
        <f aca="false">SUM(J2929:N2929)</f>
        <v>0</v>
      </c>
      <c r="P2929" s="210"/>
      <c r="Q2929" s="210"/>
      <c r="R2929" s="210"/>
      <c r="S2929" s="210"/>
      <c r="T2929" s="210"/>
      <c r="U2929" s="210"/>
      <c r="V2929" s="210"/>
      <c r="W2929" s="210"/>
      <c r="X2929" s="210"/>
      <c r="Y2929" s="210"/>
      <c r="Z2929" s="210"/>
      <c r="AA2929" s="211"/>
      <c r="AB2929" s="212"/>
      <c r="AC2929" s="214"/>
      <c r="AD2929" s="214"/>
      <c r="AE2929" s="215"/>
      <c r="AF2929" s="215"/>
      <c r="AG2929" s="215"/>
      <c r="AH2929" s="215"/>
      <c r="AI2929" s="215"/>
      <c r="AJ2929" s="215"/>
      <c r="AK2929" s="215"/>
      <c r="AL2929" s="215"/>
      <c r="AM2929" s="215"/>
      <c r="AN2929" s="209"/>
      <c r="AO2929" s="215"/>
      <c r="AP2929" s="215"/>
      <c r="AQ2929" s="215"/>
      <c r="AR2929" s="215"/>
      <c r="AS2929" s="215"/>
      <c r="AT2929" s="215"/>
      <c r="AU2929" s="215"/>
      <c r="AV2929" s="215"/>
      <c r="AW2929" s="215"/>
      <c r="AX2929" s="215"/>
      <c r="AY2929" s="215"/>
      <c r="AZ2929" s="215"/>
      <c r="BA2929" s="215"/>
      <c r="BB2929" s="215"/>
      <c r="BC2929" s="215"/>
      <c r="BD2929" s="277" t="n">
        <f aca="false">SUM(AC2929:BC2929)</f>
        <v>0</v>
      </c>
      <c r="BE2929" s="278" t="n">
        <f aca="false">IF((G2929+I2929+O2929-H2929-BD2929)&gt;=0,G2929+I2929+O2929-H2929-BD2929,0)</f>
        <v>0</v>
      </c>
      <c r="BF2929" s="279" t="n">
        <f aca="false">IF((H2929-I2929-O2929-G2929+BD2929)&gt;=0,H2929-I2929-O2929-G2929+BD2929,0)</f>
        <v>110</v>
      </c>
      <c r="BG2929" s="280" t="n">
        <v>43678</v>
      </c>
      <c r="BH2929" s="281" t="n">
        <v>43691</v>
      </c>
      <c r="BI2929" s="282"/>
      <c r="BJ2929" s="283" t="n">
        <v>-110</v>
      </c>
      <c r="BK2929" s="283" t="n">
        <f aca="false">BJ2929-BD2929+O2929+I2929</f>
        <v>-110</v>
      </c>
      <c r="BL2929" s="104"/>
    </row>
    <row r="2930" s="105" customFormat="true" ht="15" hidden="false" customHeight="false" outlineLevel="0" collapsed="false">
      <c r="A2930" s="299" t="n">
        <v>2924</v>
      </c>
      <c r="B2930" s="300" t="n">
        <v>43678</v>
      </c>
      <c r="C2930" s="249"/>
      <c r="D2930" s="250"/>
      <c r="E2930" s="301" t="n">
        <v>72</v>
      </c>
      <c r="F2930" s="252" t="s">
        <v>2224</v>
      </c>
      <c r="G2930" s="275" t="n">
        <v>0</v>
      </c>
      <c r="H2930" s="275" t="n">
        <v>288</v>
      </c>
      <c r="I2930" s="208"/>
      <c r="J2930" s="208"/>
      <c r="K2930" s="208"/>
      <c r="L2930" s="208"/>
      <c r="M2930" s="208"/>
      <c r="N2930" s="209"/>
      <c r="O2930" s="276" t="n">
        <f aca="false">SUM(J2930:N2930)</f>
        <v>0</v>
      </c>
      <c r="P2930" s="210"/>
      <c r="Q2930" s="210"/>
      <c r="R2930" s="210"/>
      <c r="S2930" s="210"/>
      <c r="T2930" s="210"/>
      <c r="U2930" s="210"/>
      <c r="V2930" s="210"/>
      <c r="W2930" s="210"/>
      <c r="X2930" s="210"/>
      <c r="Y2930" s="210"/>
      <c r="Z2930" s="210"/>
      <c r="AA2930" s="211"/>
      <c r="AB2930" s="212"/>
      <c r="AC2930" s="214"/>
      <c r="AD2930" s="214"/>
      <c r="AE2930" s="215"/>
      <c r="AF2930" s="215"/>
      <c r="AG2930" s="215"/>
      <c r="AH2930" s="215"/>
      <c r="AI2930" s="215"/>
      <c r="AJ2930" s="215"/>
      <c r="AK2930" s="215"/>
      <c r="AL2930" s="215"/>
      <c r="AM2930" s="215"/>
      <c r="AN2930" s="209"/>
      <c r="AO2930" s="215"/>
      <c r="AP2930" s="215"/>
      <c r="AQ2930" s="215"/>
      <c r="AR2930" s="215"/>
      <c r="AS2930" s="215"/>
      <c r="AT2930" s="215"/>
      <c r="AU2930" s="215"/>
      <c r="AV2930" s="215"/>
      <c r="AW2930" s="215"/>
      <c r="AX2930" s="215"/>
      <c r="AY2930" s="215"/>
      <c r="AZ2930" s="215"/>
      <c r="BA2930" s="215"/>
      <c r="BB2930" s="215"/>
      <c r="BC2930" s="215"/>
      <c r="BD2930" s="277" t="n">
        <f aca="false">SUM(AC2930:BC2930)</f>
        <v>0</v>
      </c>
      <c r="BE2930" s="278" t="n">
        <f aca="false">IF((G2930+I2930+O2930-H2930-BD2930)&gt;=0,G2930+I2930+O2930-H2930-BD2930,0)</f>
        <v>0</v>
      </c>
      <c r="BF2930" s="279" t="n">
        <f aca="false">IF((H2930-I2930-O2930-G2930+BD2930)&gt;=0,H2930-I2930-O2930-G2930+BD2930,0)</f>
        <v>288</v>
      </c>
      <c r="BG2930" s="280" t="n">
        <v>43678</v>
      </c>
      <c r="BH2930" s="281"/>
      <c r="BI2930" s="282"/>
      <c r="BJ2930" s="283" t="n">
        <v>-288</v>
      </c>
      <c r="BK2930" s="283" t="n">
        <f aca="false">BJ2930-BD2930+O2930</f>
        <v>-288</v>
      </c>
      <c r="BL2930" s="104"/>
    </row>
    <row r="2931" s="105" customFormat="true" ht="15" hidden="false" customHeight="false" outlineLevel="0" collapsed="false">
      <c r="A2931" s="207" t="n">
        <v>2925</v>
      </c>
      <c r="B2931" s="300" t="n">
        <v>43678</v>
      </c>
      <c r="C2931" s="95"/>
      <c r="D2931" s="96"/>
      <c r="E2931" s="221" t="n">
        <v>72</v>
      </c>
      <c r="F2931" s="97"/>
      <c r="G2931" s="98" t="n">
        <v>144</v>
      </c>
      <c r="H2931" s="275" t="n">
        <v>0</v>
      </c>
      <c r="I2931" s="208"/>
      <c r="J2931" s="208"/>
      <c r="K2931" s="208"/>
      <c r="L2931" s="208"/>
      <c r="M2931" s="208"/>
      <c r="N2931" s="209"/>
      <c r="O2931" s="276" t="n">
        <f aca="false">SUM(J2931:N2931)</f>
        <v>0</v>
      </c>
      <c r="P2931" s="210"/>
      <c r="Q2931" s="210"/>
      <c r="R2931" s="210"/>
      <c r="S2931" s="210"/>
      <c r="T2931" s="210"/>
      <c r="U2931" s="210"/>
      <c r="V2931" s="210"/>
      <c r="W2931" s="210"/>
      <c r="X2931" s="210"/>
      <c r="Y2931" s="210"/>
      <c r="Z2931" s="210"/>
      <c r="AA2931" s="211"/>
      <c r="AB2931" s="212"/>
      <c r="AC2931" s="214"/>
      <c r="AD2931" s="214"/>
      <c r="AE2931" s="215"/>
      <c r="AF2931" s="215"/>
      <c r="AG2931" s="215"/>
      <c r="AH2931" s="215"/>
      <c r="AI2931" s="215"/>
      <c r="AJ2931" s="215"/>
      <c r="AK2931" s="215"/>
      <c r="AL2931" s="215"/>
      <c r="AM2931" s="215"/>
      <c r="AN2931" s="209"/>
      <c r="AO2931" s="215"/>
      <c r="AP2931" s="215"/>
      <c r="AQ2931" s="215"/>
      <c r="AR2931" s="215"/>
      <c r="AS2931" s="215"/>
      <c r="AT2931" s="215"/>
      <c r="AU2931" s="215"/>
      <c r="AV2931" s="215"/>
      <c r="AW2931" s="215"/>
      <c r="AX2931" s="215"/>
      <c r="AY2931" s="215"/>
      <c r="AZ2931" s="215"/>
      <c r="BA2931" s="215"/>
      <c r="BB2931" s="215"/>
      <c r="BC2931" s="215"/>
      <c r="BD2931" s="277" t="n">
        <f aca="false">SUM(AC2931:BC2931)</f>
        <v>0</v>
      </c>
      <c r="BE2931" s="278" t="n">
        <f aca="false">IF((G2931+I2931+O2931-H2931-BD2931)&gt;=0,G2931+I2931+O2931-H2931-BD2931,0)</f>
        <v>144</v>
      </c>
      <c r="BF2931" s="279" t="n">
        <f aca="false">IF((H2931-I2931-O2931-G2931+BD2931)&gt;=0,H2931-I2931-O2931-G2931+BD2931,0)</f>
        <v>0</v>
      </c>
      <c r="BG2931" s="280"/>
      <c r="BH2931" s="281"/>
      <c r="BI2931" s="282"/>
      <c r="BJ2931" s="283" t="n">
        <v>1396</v>
      </c>
      <c r="BK2931" s="283" t="n">
        <f aca="false">BJ2931-BD2931+O2931</f>
        <v>1396</v>
      </c>
      <c r="BL2931" s="104"/>
    </row>
    <row r="2932" s="105" customFormat="true" ht="15" hidden="false" customHeight="false" outlineLevel="0" collapsed="false">
      <c r="A2932" s="207" t="n">
        <v>2926</v>
      </c>
      <c r="B2932" s="300" t="n">
        <v>43678</v>
      </c>
      <c r="C2932" s="95"/>
      <c r="D2932" s="96"/>
      <c r="E2932" s="221" t="n">
        <v>72</v>
      </c>
      <c r="F2932" s="97" t="s">
        <v>2225</v>
      </c>
      <c r="G2932" s="98" t="n">
        <v>184</v>
      </c>
      <c r="H2932" s="275" t="n">
        <v>0</v>
      </c>
      <c r="I2932" s="208"/>
      <c r="J2932" s="208"/>
      <c r="K2932" s="208"/>
      <c r="L2932" s="208"/>
      <c r="M2932" s="208"/>
      <c r="N2932" s="209"/>
      <c r="O2932" s="276" t="n">
        <f aca="false">SUM(J2932:N2932)</f>
        <v>0</v>
      </c>
      <c r="P2932" s="210"/>
      <c r="Q2932" s="210"/>
      <c r="R2932" s="210"/>
      <c r="S2932" s="210"/>
      <c r="T2932" s="210"/>
      <c r="U2932" s="210"/>
      <c r="V2932" s="210"/>
      <c r="W2932" s="210"/>
      <c r="X2932" s="210"/>
      <c r="Y2932" s="210"/>
      <c r="Z2932" s="210"/>
      <c r="AA2932" s="211"/>
      <c r="AB2932" s="212"/>
      <c r="AC2932" s="214"/>
      <c r="AD2932" s="214"/>
      <c r="AE2932" s="215"/>
      <c r="AF2932" s="215"/>
      <c r="AG2932" s="215"/>
      <c r="AH2932" s="215"/>
      <c r="AI2932" s="215"/>
      <c r="AJ2932" s="215"/>
      <c r="AK2932" s="215"/>
      <c r="AL2932" s="215"/>
      <c r="AM2932" s="215"/>
      <c r="AN2932" s="209"/>
      <c r="AO2932" s="215"/>
      <c r="AP2932" s="215"/>
      <c r="AQ2932" s="215"/>
      <c r="AR2932" s="215"/>
      <c r="AS2932" s="215"/>
      <c r="AT2932" s="215"/>
      <c r="AU2932" s="215"/>
      <c r="AV2932" s="215"/>
      <c r="AW2932" s="215"/>
      <c r="AX2932" s="215"/>
      <c r="AY2932" s="215"/>
      <c r="AZ2932" s="215"/>
      <c r="BA2932" s="215"/>
      <c r="BB2932" s="215"/>
      <c r="BC2932" s="215"/>
      <c r="BD2932" s="277" t="n">
        <f aca="false">SUM(AC2932:BC2932)</f>
        <v>0</v>
      </c>
      <c r="BE2932" s="278" t="n">
        <f aca="false">IF((G2932+I2932+O2932-H2932-BD2932)&gt;=0,G2932+I2932+O2932-H2932-BD2932,0)</f>
        <v>184</v>
      </c>
      <c r="BF2932" s="279" t="n">
        <f aca="false">IF((H2932-I2932-O2932-G2932+BD2932)&gt;=0,H2932-I2932-O2932-G2932+BD2932,0)</f>
        <v>0</v>
      </c>
      <c r="BG2932" s="280"/>
      <c r="BH2932" s="281"/>
      <c r="BI2932" s="282"/>
      <c r="BJ2932" s="283" t="n">
        <v>688</v>
      </c>
      <c r="BK2932" s="283" t="n">
        <f aca="false">BJ2932-BD2932+O2932</f>
        <v>688</v>
      </c>
      <c r="BL2932" s="104"/>
    </row>
    <row r="2933" s="105" customFormat="true" ht="15" hidden="false" customHeight="false" outlineLevel="0" collapsed="false">
      <c r="A2933" s="207" t="n">
        <v>2927</v>
      </c>
      <c r="B2933" s="300" t="n">
        <v>43678</v>
      </c>
      <c r="C2933" s="95"/>
      <c r="D2933" s="96"/>
      <c r="E2933" s="221" t="n">
        <v>72</v>
      </c>
      <c r="F2933" s="97" t="s">
        <v>2226</v>
      </c>
      <c r="G2933" s="98" t="n">
        <v>0</v>
      </c>
      <c r="H2933" s="275" t="n">
        <v>216</v>
      </c>
      <c r="I2933" s="208"/>
      <c r="J2933" s="208"/>
      <c r="K2933" s="208"/>
      <c r="L2933" s="208"/>
      <c r="M2933" s="208"/>
      <c r="N2933" s="209"/>
      <c r="O2933" s="276" t="n">
        <f aca="false">SUM(J2933:N2933)</f>
        <v>0</v>
      </c>
      <c r="P2933" s="210"/>
      <c r="Q2933" s="210"/>
      <c r="R2933" s="210"/>
      <c r="S2933" s="210"/>
      <c r="T2933" s="210"/>
      <c r="U2933" s="210"/>
      <c r="V2933" s="210"/>
      <c r="W2933" s="210"/>
      <c r="X2933" s="210"/>
      <c r="Y2933" s="210"/>
      <c r="Z2933" s="210"/>
      <c r="AA2933" s="211"/>
      <c r="AB2933" s="212"/>
      <c r="AC2933" s="214"/>
      <c r="AD2933" s="214"/>
      <c r="AE2933" s="215"/>
      <c r="AF2933" s="215"/>
      <c r="AG2933" s="215"/>
      <c r="AH2933" s="215"/>
      <c r="AI2933" s="215"/>
      <c r="AJ2933" s="215"/>
      <c r="AK2933" s="215"/>
      <c r="AL2933" s="215"/>
      <c r="AM2933" s="215"/>
      <c r="AN2933" s="209"/>
      <c r="AO2933" s="215"/>
      <c r="AP2933" s="215"/>
      <c r="AQ2933" s="215"/>
      <c r="AR2933" s="215"/>
      <c r="AS2933" s="215"/>
      <c r="AT2933" s="215"/>
      <c r="AU2933" s="215"/>
      <c r="AV2933" s="215"/>
      <c r="AW2933" s="215"/>
      <c r="AX2933" s="215"/>
      <c r="AY2933" s="215"/>
      <c r="AZ2933" s="215"/>
      <c r="BA2933" s="215"/>
      <c r="BB2933" s="215"/>
      <c r="BC2933" s="215"/>
      <c r="BD2933" s="277" t="n">
        <f aca="false">SUM(AC2933:BC2933)</f>
        <v>0</v>
      </c>
      <c r="BE2933" s="278" t="n">
        <f aca="false">IF((G2933+I2933+O2933-H2933-BD2933)&gt;=0,G2933+I2933+O2933-H2933-BD2933,0)</f>
        <v>0</v>
      </c>
      <c r="BF2933" s="279" t="n">
        <f aca="false">IF((H2933-I2933-O2933-G2933+BD2933)&gt;=0,H2933-I2933-O2933-G2933+BD2933,0)</f>
        <v>216</v>
      </c>
      <c r="BG2933" s="280"/>
      <c r="BH2933" s="281"/>
      <c r="BI2933" s="282"/>
      <c r="BJ2933" s="283" t="n">
        <v>-216</v>
      </c>
      <c r="BK2933" s="283" t="n">
        <f aca="false">BJ2933-BD2933+O2933</f>
        <v>-216</v>
      </c>
      <c r="BL2933" s="104"/>
    </row>
    <row r="2934" s="105" customFormat="true" ht="15" hidden="false" customHeight="false" outlineLevel="0" collapsed="false">
      <c r="A2934" s="207" t="n">
        <v>2928</v>
      </c>
      <c r="B2934" s="300" t="n">
        <v>43678</v>
      </c>
      <c r="C2934" s="95"/>
      <c r="D2934" s="96"/>
      <c r="E2934" s="221" t="n">
        <v>72</v>
      </c>
      <c r="F2934" s="97"/>
      <c r="G2934" s="98" t="n">
        <v>34</v>
      </c>
      <c r="H2934" s="275" t="n">
        <v>0</v>
      </c>
      <c r="I2934" s="208"/>
      <c r="J2934" s="208"/>
      <c r="K2934" s="208"/>
      <c r="L2934" s="208"/>
      <c r="M2934" s="208"/>
      <c r="N2934" s="209"/>
      <c r="O2934" s="276" t="n">
        <f aca="false">SUM(J2934:N2934)</f>
        <v>0</v>
      </c>
      <c r="P2934" s="210"/>
      <c r="Q2934" s="210"/>
      <c r="R2934" s="210"/>
      <c r="S2934" s="210"/>
      <c r="T2934" s="210"/>
      <c r="U2934" s="210"/>
      <c r="V2934" s="210"/>
      <c r="W2934" s="210"/>
      <c r="X2934" s="210"/>
      <c r="Y2934" s="210"/>
      <c r="Z2934" s="210"/>
      <c r="AA2934" s="211"/>
      <c r="AB2934" s="212"/>
      <c r="AC2934" s="214"/>
      <c r="AD2934" s="214"/>
      <c r="AE2934" s="215"/>
      <c r="AF2934" s="215"/>
      <c r="AG2934" s="215"/>
      <c r="AH2934" s="215"/>
      <c r="AI2934" s="215"/>
      <c r="AJ2934" s="215"/>
      <c r="AK2934" s="215"/>
      <c r="AL2934" s="215"/>
      <c r="AM2934" s="215"/>
      <c r="AN2934" s="209"/>
      <c r="AO2934" s="215"/>
      <c r="AP2934" s="215"/>
      <c r="AQ2934" s="215"/>
      <c r="AR2934" s="215"/>
      <c r="AS2934" s="215"/>
      <c r="AT2934" s="215"/>
      <c r="AU2934" s="215"/>
      <c r="AV2934" s="215"/>
      <c r="AW2934" s="215"/>
      <c r="AX2934" s="215"/>
      <c r="AY2934" s="215"/>
      <c r="AZ2934" s="215"/>
      <c r="BA2934" s="215"/>
      <c r="BB2934" s="215"/>
      <c r="BC2934" s="215"/>
      <c r="BD2934" s="277" t="n">
        <f aca="false">SUM(AC2934:BC2934)</f>
        <v>0</v>
      </c>
      <c r="BE2934" s="278" t="n">
        <f aca="false">IF((G2934+I2934+O2934-H2934-BD2934)&gt;=0,G2934+I2934+O2934-H2934-BD2934,0)</f>
        <v>34</v>
      </c>
      <c r="BF2934" s="279" t="n">
        <f aca="false">IF((H2934-I2934-O2934-G2934+BD2934)&gt;=0,H2934-I2934-O2934-G2934+BD2934,0)</f>
        <v>0</v>
      </c>
      <c r="BG2934" s="280"/>
      <c r="BH2934" s="281" t="n">
        <v>43691</v>
      </c>
      <c r="BI2934" s="282"/>
      <c r="BJ2934" s="283" t="n">
        <v>34</v>
      </c>
      <c r="BK2934" s="283" t="n">
        <f aca="false">BJ2934-BD2934+O2934</f>
        <v>34</v>
      </c>
      <c r="BL2934" s="104"/>
    </row>
    <row r="2935" s="105" customFormat="true" ht="15" hidden="false" customHeight="false" outlineLevel="0" collapsed="false">
      <c r="A2935" s="207" t="n">
        <v>2929</v>
      </c>
      <c r="B2935" s="300" t="n">
        <v>43678</v>
      </c>
      <c r="C2935" s="95"/>
      <c r="D2935" s="96"/>
      <c r="E2935" s="221" t="n">
        <v>72</v>
      </c>
      <c r="F2935" s="97" t="s">
        <v>2227</v>
      </c>
      <c r="G2935" s="98" t="n">
        <v>0</v>
      </c>
      <c r="H2935" s="275" t="n">
        <v>74</v>
      </c>
      <c r="I2935" s="208"/>
      <c r="J2935" s="208"/>
      <c r="K2935" s="208"/>
      <c r="L2935" s="208"/>
      <c r="M2935" s="208"/>
      <c r="N2935" s="209"/>
      <c r="O2935" s="276" t="n">
        <f aca="false">SUM(J2935:N2935)</f>
        <v>0</v>
      </c>
      <c r="P2935" s="210"/>
      <c r="Q2935" s="210"/>
      <c r="R2935" s="210"/>
      <c r="S2935" s="210"/>
      <c r="T2935" s="210"/>
      <c r="U2935" s="210"/>
      <c r="V2935" s="210"/>
      <c r="W2935" s="210"/>
      <c r="X2935" s="210"/>
      <c r="Y2935" s="210"/>
      <c r="Z2935" s="210"/>
      <c r="AA2935" s="211"/>
      <c r="AB2935" s="212"/>
      <c r="AC2935" s="214"/>
      <c r="AD2935" s="214"/>
      <c r="AE2935" s="215"/>
      <c r="AF2935" s="215"/>
      <c r="AG2935" s="215"/>
      <c r="AH2935" s="215"/>
      <c r="AI2935" s="215"/>
      <c r="AJ2935" s="215"/>
      <c r="AK2935" s="215"/>
      <c r="AL2935" s="215"/>
      <c r="AM2935" s="215"/>
      <c r="AN2935" s="209"/>
      <c r="AO2935" s="215"/>
      <c r="AP2935" s="215"/>
      <c r="AQ2935" s="215"/>
      <c r="AR2935" s="215"/>
      <c r="AS2935" s="215"/>
      <c r="AT2935" s="215"/>
      <c r="AU2935" s="215"/>
      <c r="AV2935" s="215"/>
      <c r="AW2935" s="215"/>
      <c r="AX2935" s="215"/>
      <c r="AY2935" s="215"/>
      <c r="AZ2935" s="215"/>
      <c r="BA2935" s="215"/>
      <c r="BB2935" s="215"/>
      <c r="BC2935" s="215"/>
      <c r="BD2935" s="277" t="n">
        <f aca="false">SUM(AC2935:BC2935)</f>
        <v>0</v>
      </c>
      <c r="BE2935" s="278" t="n">
        <f aca="false">IF((G2935+I2935+O2935-H2935-BD2935)&gt;=0,G2935+I2935+O2935-H2935-BD2935,0)</f>
        <v>0</v>
      </c>
      <c r="BF2935" s="279" t="n">
        <f aca="false">IF((H2935-I2935-O2935-G2935+BD2935)&gt;=0,H2935-I2935-O2935-G2935+BD2935,0)</f>
        <v>74</v>
      </c>
      <c r="BG2935" s="280"/>
      <c r="BH2935" s="281"/>
      <c r="BI2935" s="282"/>
      <c r="BJ2935" s="283" t="n">
        <v>-74</v>
      </c>
      <c r="BK2935" s="283" t="n">
        <f aca="false">BJ2935-BD2935+O2935</f>
        <v>-74</v>
      </c>
      <c r="BL2935" s="104"/>
    </row>
    <row r="2936" s="105" customFormat="true" ht="15" hidden="false" customHeight="false" outlineLevel="0" collapsed="false">
      <c r="A2936" s="207" t="n">
        <v>2930</v>
      </c>
      <c r="B2936" s="300" t="n">
        <v>43678</v>
      </c>
      <c r="C2936" s="249"/>
      <c r="D2936" s="250"/>
      <c r="E2936" s="251" t="n">
        <v>20</v>
      </c>
      <c r="F2936" s="252" t="n">
        <v>713073750</v>
      </c>
      <c r="G2936" s="98" t="n">
        <v>0</v>
      </c>
      <c r="H2936" s="275" t="n">
        <v>200</v>
      </c>
      <c r="I2936" s="208"/>
      <c r="J2936" s="208"/>
      <c r="K2936" s="208"/>
      <c r="L2936" s="208"/>
      <c r="M2936" s="208"/>
      <c r="N2936" s="209"/>
      <c r="O2936" s="276" t="n">
        <f aca="false">SUM(J2936:N2936)</f>
        <v>0</v>
      </c>
      <c r="P2936" s="210"/>
      <c r="Q2936" s="210"/>
      <c r="R2936" s="210"/>
      <c r="S2936" s="210"/>
      <c r="T2936" s="210"/>
      <c r="U2936" s="210"/>
      <c r="V2936" s="210"/>
      <c r="W2936" s="210"/>
      <c r="X2936" s="210"/>
      <c r="Y2936" s="210"/>
      <c r="Z2936" s="210"/>
      <c r="AA2936" s="211"/>
      <c r="AB2936" s="212"/>
      <c r="AC2936" s="214"/>
      <c r="AD2936" s="214"/>
      <c r="AE2936" s="215"/>
      <c r="AF2936" s="215"/>
      <c r="AG2936" s="215"/>
      <c r="AH2936" s="215"/>
      <c r="AI2936" s="215"/>
      <c r="AJ2936" s="215"/>
      <c r="AK2936" s="215"/>
      <c r="AL2936" s="215"/>
      <c r="AM2936" s="215"/>
      <c r="AN2936" s="209"/>
      <c r="AO2936" s="215"/>
      <c r="AP2936" s="215"/>
      <c r="AQ2936" s="215"/>
      <c r="AR2936" s="215"/>
      <c r="AS2936" s="215"/>
      <c r="AT2936" s="215"/>
      <c r="AU2936" s="215"/>
      <c r="AV2936" s="215"/>
      <c r="AW2936" s="215"/>
      <c r="AX2936" s="215"/>
      <c r="AY2936" s="215"/>
      <c r="AZ2936" s="215"/>
      <c r="BA2936" s="215"/>
      <c r="BB2936" s="215"/>
      <c r="BC2936" s="215"/>
      <c r="BD2936" s="277" t="n">
        <f aca="false">SUM(AC2936:BC2936)</f>
        <v>0</v>
      </c>
      <c r="BE2936" s="278" t="n">
        <f aca="false">IF((G2936+I2936+O2936-H2936-BD2936)&gt;=0,G2936+I2936+O2936-H2936-BD2936,0)</f>
        <v>0</v>
      </c>
      <c r="BF2936" s="279" t="n">
        <f aca="false">IF((H2936-I2936-O2936-G2936+BD2936)&gt;=0,H2936-I2936-O2936-G2936+BD2936,0)</f>
        <v>200</v>
      </c>
      <c r="BG2936" s="280"/>
      <c r="BH2936" s="281"/>
      <c r="BI2936" s="282"/>
      <c r="BJ2936" s="283" t="n">
        <v>-60</v>
      </c>
      <c r="BK2936" s="283" t="n">
        <f aca="false">BJ2936-BD2936+O2936</f>
        <v>-60</v>
      </c>
      <c r="BL2936" s="104"/>
    </row>
    <row r="2937" s="105" customFormat="true" ht="15" hidden="false" customHeight="false" outlineLevel="0" collapsed="false">
      <c r="A2937" s="207" t="n">
        <v>2931</v>
      </c>
      <c r="B2937" s="300" t="n">
        <v>43678</v>
      </c>
      <c r="C2937" s="249"/>
      <c r="D2937" s="250"/>
      <c r="E2937" s="251" t="n">
        <v>72</v>
      </c>
      <c r="F2937" s="252" t="s">
        <v>2228</v>
      </c>
      <c r="G2937" s="98" t="n">
        <v>0</v>
      </c>
      <c r="H2937" s="275" t="n">
        <v>0</v>
      </c>
      <c r="I2937" s="208"/>
      <c r="J2937" s="208"/>
      <c r="K2937" s="208"/>
      <c r="L2937" s="208"/>
      <c r="M2937" s="208"/>
      <c r="N2937" s="209"/>
      <c r="O2937" s="276" t="n">
        <f aca="false">SUM(J2937:N2937)</f>
        <v>0</v>
      </c>
      <c r="P2937" s="210"/>
      <c r="Q2937" s="210"/>
      <c r="R2937" s="210"/>
      <c r="S2937" s="210"/>
      <c r="T2937" s="210"/>
      <c r="U2937" s="210"/>
      <c r="V2937" s="210"/>
      <c r="W2937" s="210"/>
      <c r="X2937" s="210"/>
      <c r="Y2937" s="210"/>
      <c r="Z2937" s="210"/>
      <c r="AA2937" s="211"/>
      <c r="AB2937" s="212"/>
      <c r="AC2937" s="214"/>
      <c r="AD2937" s="214"/>
      <c r="AE2937" s="215"/>
      <c r="AF2937" s="215"/>
      <c r="AG2937" s="215"/>
      <c r="AH2937" s="215"/>
      <c r="AI2937" s="215"/>
      <c r="AJ2937" s="215"/>
      <c r="AK2937" s="215"/>
      <c r="AL2937" s="215"/>
      <c r="AM2937" s="215"/>
      <c r="AN2937" s="209"/>
      <c r="AO2937" s="215"/>
      <c r="AP2937" s="215"/>
      <c r="AQ2937" s="215"/>
      <c r="AR2937" s="215"/>
      <c r="AS2937" s="215"/>
      <c r="AT2937" s="215"/>
      <c r="AU2937" s="215"/>
      <c r="AV2937" s="215"/>
      <c r="AW2937" s="215"/>
      <c r="AX2937" s="215"/>
      <c r="AY2937" s="215"/>
      <c r="AZ2937" s="215"/>
      <c r="BA2937" s="215"/>
      <c r="BB2937" s="215"/>
      <c r="BC2937" s="215"/>
      <c r="BD2937" s="277" t="n">
        <f aca="false">SUM(AC2937:BC2937)</f>
        <v>0</v>
      </c>
      <c r="BE2937" s="278" t="n">
        <f aca="false">IF((G2937+I2937+O2937-H2937-BD2937)&gt;=0,G2937+I2937+O2937-H2937-BD2937,0)</f>
        <v>0</v>
      </c>
      <c r="BF2937" s="279" t="n">
        <f aca="false">IF((H2937-I2937-O2937-G2937+BD2937)&gt;=0,H2937-I2937-O2937-G2937+BD2937,0)</f>
        <v>0</v>
      </c>
      <c r="BG2937" s="280" t="n">
        <v>43696</v>
      </c>
      <c r="BH2937" s="281"/>
      <c r="BI2937" s="282"/>
      <c r="BJ2937" s="283" t="n">
        <v>0</v>
      </c>
      <c r="BK2937" s="283" t="n">
        <f aca="false">BJ2937-BD2937+O2937</f>
        <v>0</v>
      </c>
      <c r="BL2937" s="104"/>
    </row>
    <row r="2938" s="105" customFormat="true" ht="15" hidden="false" customHeight="false" outlineLevel="0" collapsed="false">
      <c r="A2938" s="207" t="n">
        <v>2932</v>
      </c>
      <c r="B2938" s="300" t="n">
        <v>43678</v>
      </c>
      <c r="C2938" s="249"/>
      <c r="D2938" s="250"/>
      <c r="E2938" s="251" t="n">
        <v>72</v>
      </c>
      <c r="F2938" s="252"/>
      <c r="G2938" s="98" t="n">
        <v>0</v>
      </c>
      <c r="H2938" s="275" t="n">
        <v>0</v>
      </c>
      <c r="I2938" s="208"/>
      <c r="J2938" s="208"/>
      <c r="K2938" s="208"/>
      <c r="L2938" s="208"/>
      <c r="M2938" s="208"/>
      <c r="N2938" s="209"/>
      <c r="O2938" s="276" t="n">
        <f aca="false">SUM(J2938:N2938)</f>
        <v>0</v>
      </c>
      <c r="P2938" s="210"/>
      <c r="Q2938" s="210"/>
      <c r="R2938" s="210"/>
      <c r="S2938" s="210"/>
      <c r="T2938" s="210"/>
      <c r="U2938" s="210"/>
      <c r="V2938" s="210"/>
      <c r="W2938" s="210"/>
      <c r="X2938" s="210"/>
      <c r="Y2938" s="210"/>
      <c r="Z2938" s="210"/>
      <c r="AA2938" s="211"/>
      <c r="AB2938" s="212"/>
      <c r="AC2938" s="214"/>
      <c r="AD2938" s="214"/>
      <c r="AE2938" s="215"/>
      <c r="AF2938" s="215"/>
      <c r="AG2938" s="215"/>
      <c r="AH2938" s="215"/>
      <c r="AI2938" s="215"/>
      <c r="AJ2938" s="215"/>
      <c r="AK2938" s="215"/>
      <c r="AL2938" s="215"/>
      <c r="AM2938" s="215"/>
      <c r="AN2938" s="209"/>
      <c r="AO2938" s="215"/>
      <c r="AP2938" s="215"/>
      <c r="AQ2938" s="215"/>
      <c r="AR2938" s="215"/>
      <c r="AS2938" s="215"/>
      <c r="AT2938" s="215"/>
      <c r="AU2938" s="215"/>
      <c r="AV2938" s="215"/>
      <c r="AW2938" s="215"/>
      <c r="AX2938" s="215"/>
      <c r="AY2938" s="215"/>
      <c r="AZ2938" s="215"/>
      <c r="BA2938" s="215"/>
      <c r="BB2938" s="215"/>
      <c r="BC2938" s="215"/>
      <c r="BD2938" s="277" t="n">
        <f aca="false">SUM(AC2938:BC2938)</f>
        <v>0</v>
      </c>
      <c r="BE2938" s="278" t="n">
        <f aca="false">IF((G2938+I2938+O2938-H2938-BD2938)&gt;=0,G2938+I2938+O2938-H2938-BD2938,0)</f>
        <v>0</v>
      </c>
      <c r="BF2938" s="279" t="n">
        <f aca="false">IF((H2938-I2938-O2938-G2938+BD2938)&gt;=0,H2938-I2938-O2938-G2938+BD2938,0)</f>
        <v>0</v>
      </c>
      <c r="BG2938" s="280"/>
      <c r="BH2938" s="281" t="n">
        <v>43678</v>
      </c>
      <c r="BI2938" s="282"/>
      <c r="BJ2938" s="283" t="n">
        <v>259</v>
      </c>
      <c r="BK2938" s="283" t="n">
        <f aca="false">BJ2938-BD2938+O2938</f>
        <v>259</v>
      </c>
      <c r="BL2938" s="104"/>
    </row>
    <row r="2939" s="105" customFormat="true" ht="15" hidden="false" customHeight="false" outlineLevel="0" collapsed="false">
      <c r="A2939" s="207" t="n">
        <v>2933</v>
      </c>
      <c r="B2939" s="300" t="n">
        <v>43678</v>
      </c>
      <c r="C2939" s="249"/>
      <c r="D2939" s="250"/>
      <c r="E2939" s="251" t="n">
        <v>72</v>
      </c>
      <c r="F2939" s="252" t="n">
        <v>713789421</v>
      </c>
      <c r="G2939" s="98" t="n">
        <v>0</v>
      </c>
      <c r="H2939" s="275" t="n">
        <v>24</v>
      </c>
      <c r="I2939" s="208"/>
      <c r="J2939" s="208"/>
      <c r="K2939" s="208"/>
      <c r="L2939" s="208"/>
      <c r="M2939" s="208"/>
      <c r="N2939" s="209"/>
      <c r="O2939" s="276" t="n">
        <f aca="false">SUM(J2939:N2939)</f>
        <v>0</v>
      </c>
      <c r="P2939" s="210"/>
      <c r="Q2939" s="210"/>
      <c r="R2939" s="210"/>
      <c r="S2939" s="210"/>
      <c r="T2939" s="210"/>
      <c r="U2939" s="210"/>
      <c r="V2939" s="210"/>
      <c r="W2939" s="210"/>
      <c r="X2939" s="210"/>
      <c r="Y2939" s="210"/>
      <c r="Z2939" s="210"/>
      <c r="AA2939" s="211"/>
      <c r="AB2939" s="212"/>
      <c r="AC2939" s="214"/>
      <c r="AD2939" s="214"/>
      <c r="AE2939" s="215"/>
      <c r="AF2939" s="215"/>
      <c r="AG2939" s="215"/>
      <c r="AH2939" s="215"/>
      <c r="AI2939" s="215"/>
      <c r="AJ2939" s="215"/>
      <c r="AK2939" s="215"/>
      <c r="AL2939" s="215"/>
      <c r="AM2939" s="215"/>
      <c r="AN2939" s="209"/>
      <c r="AO2939" s="215"/>
      <c r="AP2939" s="215"/>
      <c r="AQ2939" s="215"/>
      <c r="AR2939" s="215"/>
      <c r="AS2939" s="215"/>
      <c r="AT2939" s="215"/>
      <c r="AU2939" s="215"/>
      <c r="AV2939" s="215"/>
      <c r="AW2939" s="215"/>
      <c r="AX2939" s="215"/>
      <c r="AY2939" s="215"/>
      <c r="AZ2939" s="215"/>
      <c r="BA2939" s="215"/>
      <c r="BB2939" s="215"/>
      <c r="BC2939" s="215"/>
      <c r="BD2939" s="277" t="n">
        <f aca="false">SUM(AC2939:BC2939)</f>
        <v>0</v>
      </c>
      <c r="BE2939" s="278" t="n">
        <f aca="false">IF((G2939+I2939+O2939-H2939-BD2939)&gt;=0,G2939+I2939+O2939-H2939-BD2939,0)</f>
        <v>0</v>
      </c>
      <c r="BF2939" s="279" t="n">
        <f aca="false">IF((H2939-I2939-O2939-G2939+BD2939)&gt;=0,H2939-I2939-O2939-G2939+BD2939,0)</f>
        <v>24</v>
      </c>
      <c r="BG2939" s="280"/>
      <c r="BH2939" s="281"/>
      <c r="BI2939" s="282"/>
      <c r="BJ2939" s="283" t="n">
        <v>-24</v>
      </c>
      <c r="BK2939" s="283" t="n">
        <f aca="false">BJ2939-BD2939+O2939</f>
        <v>-24</v>
      </c>
      <c r="BL2939" s="104"/>
    </row>
    <row r="2940" s="105" customFormat="true" ht="15" hidden="false" customHeight="false" outlineLevel="0" collapsed="false">
      <c r="A2940" s="207" t="n">
        <v>2934</v>
      </c>
      <c r="B2940" s="300" t="n">
        <v>43678</v>
      </c>
      <c r="C2940" s="249"/>
      <c r="D2940" s="250"/>
      <c r="E2940" s="251" t="n">
        <v>72</v>
      </c>
      <c r="F2940" s="252" t="n">
        <v>713146840</v>
      </c>
      <c r="G2940" s="98" t="n">
        <v>0</v>
      </c>
      <c r="H2940" s="275" t="n">
        <v>216</v>
      </c>
      <c r="I2940" s="208"/>
      <c r="J2940" s="208"/>
      <c r="K2940" s="208"/>
      <c r="L2940" s="208"/>
      <c r="M2940" s="208"/>
      <c r="N2940" s="209"/>
      <c r="O2940" s="276" t="n">
        <f aca="false">SUM(J2940:N2940)</f>
        <v>0</v>
      </c>
      <c r="P2940" s="210"/>
      <c r="Q2940" s="210"/>
      <c r="R2940" s="210"/>
      <c r="S2940" s="210"/>
      <c r="T2940" s="210"/>
      <c r="U2940" s="210"/>
      <c r="V2940" s="210"/>
      <c r="W2940" s="210"/>
      <c r="X2940" s="210"/>
      <c r="Y2940" s="210"/>
      <c r="Z2940" s="210"/>
      <c r="AA2940" s="211"/>
      <c r="AB2940" s="212"/>
      <c r="AC2940" s="214"/>
      <c r="AD2940" s="214"/>
      <c r="AE2940" s="215"/>
      <c r="AF2940" s="215"/>
      <c r="AG2940" s="215"/>
      <c r="AH2940" s="215"/>
      <c r="AI2940" s="215"/>
      <c r="AJ2940" s="215"/>
      <c r="AK2940" s="215"/>
      <c r="AL2940" s="215"/>
      <c r="AM2940" s="215"/>
      <c r="AN2940" s="209"/>
      <c r="AO2940" s="215"/>
      <c r="AP2940" s="215"/>
      <c r="AQ2940" s="215"/>
      <c r="AR2940" s="215"/>
      <c r="AS2940" s="215"/>
      <c r="AT2940" s="215"/>
      <c r="AU2940" s="215"/>
      <c r="AV2940" s="215"/>
      <c r="AW2940" s="215"/>
      <c r="AX2940" s="215"/>
      <c r="AY2940" s="215"/>
      <c r="AZ2940" s="215"/>
      <c r="BA2940" s="215"/>
      <c r="BB2940" s="215"/>
      <c r="BC2940" s="215"/>
      <c r="BD2940" s="277" t="n">
        <f aca="false">SUM(AC2940:BC2940)</f>
        <v>0</v>
      </c>
      <c r="BE2940" s="278" t="n">
        <f aca="false">IF((G2940+I2940+O2940-H2940-BD2940)&gt;=0,G2940+I2940+O2940-H2940-BD2940,0)</f>
        <v>0</v>
      </c>
      <c r="BF2940" s="279" t="n">
        <f aca="false">IF((H2940-I2940-O2940-G2940+BD2940)&gt;=0,H2940-I2940-O2940-G2940+BD2940,0)</f>
        <v>216</v>
      </c>
      <c r="BG2940" s="280" t="n">
        <v>43698</v>
      </c>
      <c r="BH2940" s="281"/>
      <c r="BI2940" s="282"/>
      <c r="BJ2940" s="283" t="n">
        <v>-216</v>
      </c>
      <c r="BK2940" s="283" t="n">
        <f aca="false">BJ2940-BD2940+O2940</f>
        <v>-216</v>
      </c>
      <c r="BL2940" s="104"/>
    </row>
    <row r="2941" s="105" customFormat="true" ht="15" hidden="false" customHeight="false" outlineLevel="0" collapsed="false">
      <c r="A2941" s="207" t="n">
        <v>2935</v>
      </c>
      <c r="B2941" s="300" t="n">
        <v>43678</v>
      </c>
      <c r="C2941" s="249"/>
      <c r="D2941" s="250"/>
      <c r="E2941" s="251" t="n">
        <v>72</v>
      </c>
      <c r="F2941" s="252" t="n">
        <v>714332017</v>
      </c>
      <c r="G2941" s="98" t="n">
        <v>0</v>
      </c>
      <c r="H2941" s="275" t="n">
        <v>432</v>
      </c>
      <c r="I2941" s="208"/>
      <c r="J2941" s="208"/>
      <c r="K2941" s="208"/>
      <c r="L2941" s="208"/>
      <c r="M2941" s="208"/>
      <c r="N2941" s="209"/>
      <c r="O2941" s="276" t="n">
        <f aca="false">SUM(J2941:N2941)</f>
        <v>0</v>
      </c>
      <c r="P2941" s="210"/>
      <c r="Q2941" s="210"/>
      <c r="R2941" s="210"/>
      <c r="S2941" s="210"/>
      <c r="T2941" s="210"/>
      <c r="U2941" s="210"/>
      <c r="V2941" s="210"/>
      <c r="W2941" s="210"/>
      <c r="X2941" s="210"/>
      <c r="Y2941" s="210"/>
      <c r="Z2941" s="210"/>
      <c r="AA2941" s="211"/>
      <c r="AB2941" s="212"/>
      <c r="AC2941" s="214"/>
      <c r="AD2941" s="214"/>
      <c r="AE2941" s="215"/>
      <c r="AF2941" s="215"/>
      <c r="AG2941" s="215"/>
      <c r="AH2941" s="215"/>
      <c r="AI2941" s="215"/>
      <c r="AJ2941" s="215"/>
      <c r="AK2941" s="215"/>
      <c r="AL2941" s="215"/>
      <c r="AM2941" s="215"/>
      <c r="AN2941" s="209"/>
      <c r="AO2941" s="215"/>
      <c r="AP2941" s="215"/>
      <c r="AQ2941" s="215"/>
      <c r="AR2941" s="215"/>
      <c r="AS2941" s="215"/>
      <c r="AT2941" s="215"/>
      <c r="AU2941" s="215"/>
      <c r="AV2941" s="215"/>
      <c r="AW2941" s="215"/>
      <c r="AX2941" s="215"/>
      <c r="AY2941" s="215"/>
      <c r="AZ2941" s="215"/>
      <c r="BA2941" s="215"/>
      <c r="BB2941" s="215"/>
      <c r="BC2941" s="215"/>
      <c r="BD2941" s="277" t="n">
        <f aca="false">SUM(AC2941:BC2941)</f>
        <v>0</v>
      </c>
      <c r="BE2941" s="278" t="n">
        <f aca="false">IF((G2941+I2941+O2941-H2941-BD2941)&gt;=0,G2941+I2941+O2941-H2941-BD2941,0)</f>
        <v>0</v>
      </c>
      <c r="BF2941" s="279" t="n">
        <f aca="false">IF((H2941-I2941-O2941-G2941+BD2941)&gt;=0,H2941-I2941-O2941-G2941+BD2941,0)</f>
        <v>432</v>
      </c>
      <c r="BG2941" s="280" t="n">
        <v>43700</v>
      </c>
      <c r="BH2941" s="281"/>
      <c r="BI2941" s="282"/>
      <c r="BJ2941" s="283" t="n">
        <v>-432</v>
      </c>
      <c r="BK2941" s="283" t="n">
        <f aca="false">BJ2941-BD2941+O2941</f>
        <v>-432</v>
      </c>
      <c r="BL2941" s="104"/>
    </row>
    <row r="2942" s="105" customFormat="true" ht="15" hidden="false" customHeight="false" outlineLevel="0" collapsed="false">
      <c r="A2942" s="207" t="n">
        <v>2936</v>
      </c>
      <c r="B2942" s="300" t="n">
        <v>43678</v>
      </c>
      <c r="C2942" s="249"/>
      <c r="D2942" s="250"/>
      <c r="E2942" s="251" t="n">
        <v>72</v>
      </c>
      <c r="F2942" s="252" t="n">
        <v>714702250</v>
      </c>
      <c r="G2942" s="98" t="n">
        <v>0</v>
      </c>
      <c r="H2942" s="275" t="n">
        <v>70</v>
      </c>
      <c r="I2942" s="208"/>
      <c r="J2942" s="208"/>
      <c r="K2942" s="208"/>
      <c r="L2942" s="208"/>
      <c r="M2942" s="208"/>
      <c r="N2942" s="209"/>
      <c r="O2942" s="276" t="n">
        <f aca="false">SUM(J2942:N2942)</f>
        <v>0</v>
      </c>
      <c r="P2942" s="210"/>
      <c r="Q2942" s="210"/>
      <c r="R2942" s="210"/>
      <c r="S2942" s="210"/>
      <c r="T2942" s="210"/>
      <c r="U2942" s="210"/>
      <c r="V2942" s="210"/>
      <c r="W2942" s="210"/>
      <c r="X2942" s="210"/>
      <c r="Y2942" s="210"/>
      <c r="Z2942" s="210"/>
      <c r="AA2942" s="211"/>
      <c r="AB2942" s="212"/>
      <c r="AC2942" s="214"/>
      <c r="AD2942" s="214"/>
      <c r="AE2942" s="215"/>
      <c r="AF2942" s="215"/>
      <c r="AG2942" s="215"/>
      <c r="AH2942" s="215"/>
      <c r="AI2942" s="215"/>
      <c r="AJ2942" s="215"/>
      <c r="AK2942" s="215"/>
      <c r="AL2942" s="215"/>
      <c r="AM2942" s="215"/>
      <c r="AN2942" s="209"/>
      <c r="AO2942" s="215"/>
      <c r="AP2942" s="215"/>
      <c r="AQ2942" s="215"/>
      <c r="AR2942" s="215"/>
      <c r="AS2942" s="215"/>
      <c r="AT2942" s="215"/>
      <c r="AU2942" s="215"/>
      <c r="AV2942" s="215"/>
      <c r="AW2942" s="215"/>
      <c r="AX2942" s="215"/>
      <c r="AY2942" s="215"/>
      <c r="AZ2942" s="215"/>
      <c r="BA2942" s="215"/>
      <c r="BB2942" s="215"/>
      <c r="BC2942" s="215"/>
      <c r="BD2942" s="277" t="n">
        <f aca="false">SUM(AC2942:BC2942)</f>
        <v>0</v>
      </c>
      <c r="BE2942" s="278" t="n">
        <f aca="false">IF((G2942+I2942+O2942-H2942-BD2942)&gt;=0,G2942+I2942+O2942-H2942-BD2942,0)</f>
        <v>0</v>
      </c>
      <c r="BF2942" s="279" t="n">
        <f aca="false">IF((H2942-I2942-O2942-G2942+BD2942)&gt;=0,H2942-I2942-O2942-G2942+BD2942,0)</f>
        <v>70</v>
      </c>
      <c r="BG2942" s="280" t="n">
        <v>43704</v>
      </c>
      <c r="BH2942" s="281"/>
      <c r="BI2942" s="282"/>
      <c r="BJ2942" s="283" t="n">
        <v>-70</v>
      </c>
      <c r="BK2942" s="283" t="n">
        <f aca="false">BJ2942-BD2942+O2942</f>
        <v>-70</v>
      </c>
      <c r="BL2942" s="104"/>
    </row>
    <row r="2943" s="105" customFormat="true" ht="15" hidden="false" customHeight="false" outlineLevel="0" collapsed="false">
      <c r="A2943" s="207" t="n">
        <v>2937</v>
      </c>
      <c r="B2943" s="300" t="n">
        <v>43678</v>
      </c>
      <c r="C2943" s="249"/>
      <c r="D2943" s="96"/>
      <c r="E2943" s="251" t="n">
        <v>72</v>
      </c>
      <c r="F2943" s="252" t="n">
        <v>713036199</v>
      </c>
      <c r="G2943" s="98" t="n">
        <v>0</v>
      </c>
      <c r="H2943" s="275" t="n">
        <v>144</v>
      </c>
      <c r="I2943" s="208"/>
      <c r="J2943" s="208"/>
      <c r="K2943" s="208"/>
      <c r="L2943" s="208"/>
      <c r="M2943" s="208"/>
      <c r="N2943" s="209"/>
      <c r="O2943" s="276" t="n">
        <f aca="false">SUM(J2943:N2943)</f>
        <v>0</v>
      </c>
      <c r="P2943" s="210"/>
      <c r="Q2943" s="210"/>
      <c r="R2943" s="210"/>
      <c r="S2943" s="210"/>
      <c r="T2943" s="210"/>
      <c r="U2943" s="210"/>
      <c r="V2943" s="210"/>
      <c r="W2943" s="210"/>
      <c r="X2943" s="210"/>
      <c r="Y2943" s="210"/>
      <c r="Z2943" s="210"/>
      <c r="AA2943" s="211"/>
      <c r="AB2943" s="212"/>
      <c r="AC2943" s="214"/>
      <c r="AD2943" s="214"/>
      <c r="AE2943" s="215"/>
      <c r="AF2943" s="215"/>
      <c r="AG2943" s="215"/>
      <c r="AH2943" s="215"/>
      <c r="AI2943" s="215"/>
      <c r="AJ2943" s="215"/>
      <c r="AK2943" s="215"/>
      <c r="AL2943" s="215"/>
      <c r="AM2943" s="215"/>
      <c r="AN2943" s="209"/>
      <c r="AO2943" s="215"/>
      <c r="AP2943" s="215"/>
      <c r="AQ2943" s="215"/>
      <c r="AR2943" s="215"/>
      <c r="AS2943" s="215"/>
      <c r="AT2943" s="215"/>
      <c r="AU2943" s="215"/>
      <c r="AV2943" s="215"/>
      <c r="AW2943" s="215"/>
      <c r="AX2943" s="215"/>
      <c r="AY2943" s="215"/>
      <c r="AZ2943" s="215"/>
      <c r="BA2943" s="215"/>
      <c r="BB2943" s="215"/>
      <c r="BC2943" s="215"/>
      <c r="BD2943" s="277" t="n">
        <f aca="false">SUM(AC2943:BC2943)</f>
        <v>0</v>
      </c>
      <c r="BE2943" s="278" t="n">
        <f aca="false">IF((G2943+I2943+O2943-H2943-BD2943)&gt;=0,G2943+I2943+O2943-H2943-BD2943,0)</f>
        <v>0</v>
      </c>
      <c r="BF2943" s="279" t="n">
        <f aca="false">IF((H2943-I2943-O2943-G2943+BD2943)&gt;=0,H2943-I2943-O2943-G2943+BD2943,0)</f>
        <v>144</v>
      </c>
      <c r="BG2943" s="280" t="n">
        <v>43705</v>
      </c>
      <c r="BH2943" s="281"/>
      <c r="BI2943" s="282"/>
      <c r="BJ2943" s="283" t="n">
        <v>-144</v>
      </c>
      <c r="BK2943" s="283" t="n">
        <f aca="false">BJ2943-BD2943+O2943</f>
        <v>-144</v>
      </c>
      <c r="BL2943" s="104"/>
    </row>
    <row r="2944" s="105" customFormat="true" ht="15" hidden="false" customHeight="false" outlineLevel="0" collapsed="false">
      <c r="A2944" s="207" t="n">
        <v>2938</v>
      </c>
      <c r="B2944" s="300" t="n">
        <v>43678</v>
      </c>
      <c r="C2944" s="249"/>
      <c r="D2944" s="96"/>
      <c r="E2944" s="251" t="n">
        <v>72</v>
      </c>
      <c r="F2944" s="252" t="n">
        <v>714966450</v>
      </c>
      <c r="G2944" s="98" t="n">
        <v>62</v>
      </c>
      <c r="H2944" s="275" t="n">
        <v>0</v>
      </c>
      <c r="I2944" s="208"/>
      <c r="J2944" s="208"/>
      <c r="K2944" s="208"/>
      <c r="L2944" s="208"/>
      <c r="M2944" s="208"/>
      <c r="N2944" s="209"/>
      <c r="O2944" s="276" t="n">
        <f aca="false">SUM(J2944:N2944)</f>
        <v>0</v>
      </c>
      <c r="P2944" s="210"/>
      <c r="Q2944" s="210"/>
      <c r="R2944" s="210"/>
      <c r="S2944" s="210"/>
      <c r="T2944" s="210"/>
      <c r="U2944" s="210"/>
      <c r="V2944" s="210"/>
      <c r="W2944" s="210"/>
      <c r="X2944" s="210"/>
      <c r="Y2944" s="210"/>
      <c r="Z2944" s="210"/>
      <c r="AA2944" s="211"/>
      <c r="AB2944" s="212"/>
      <c r="AC2944" s="214"/>
      <c r="AD2944" s="214"/>
      <c r="AE2944" s="215"/>
      <c r="AF2944" s="215"/>
      <c r="AG2944" s="215"/>
      <c r="AH2944" s="215"/>
      <c r="AI2944" s="215"/>
      <c r="AJ2944" s="215"/>
      <c r="AK2944" s="215"/>
      <c r="AL2944" s="215"/>
      <c r="AM2944" s="215"/>
      <c r="AN2944" s="209"/>
      <c r="AO2944" s="215"/>
      <c r="AP2944" s="215"/>
      <c r="AQ2944" s="215"/>
      <c r="AR2944" s="215"/>
      <c r="AS2944" s="215"/>
      <c r="AT2944" s="215"/>
      <c r="AU2944" s="215"/>
      <c r="AV2944" s="215"/>
      <c r="AW2944" s="215"/>
      <c r="AX2944" s="215"/>
      <c r="AY2944" s="215"/>
      <c r="AZ2944" s="215"/>
      <c r="BA2944" s="215"/>
      <c r="BB2944" s="215"/>
      <c r="BC2944" s="215"/>
      <c r="BD2944" s="277" t="n">
        <f aca="false">SUM(AC2944:BC2944)</f>
        <v>0</v>
      </c>
      <c r="BE2944" s="278" t="n">
        <f aca="false">IF((G2944+I2944+O2944-H2944-BD2944)&gt;=0,G2944+I2944+O2944-H2944-BD2944,0)</f>
        <v>62</v>
      </c>
      <c r="BF2944" s="279" t="n">
        <f aca="false">IF((H2944-I2944-O2944-G2944+BD2944)&gt;=0,H2944-I2944-O2944-G2944+BD2944,0)</f>
        <v>0</v>
      </c>
      <c r="BG2944" s="280"/>
      <c r="BH2944" s="281" t="n">
        <v>43703</v>
      </c>
      <c r="BI2944" s="282"/>
      <c r="BJ2944" s="283" t="n">
        <v>854</v>
      </c>
      <c r="BK2944" s="283" t="n">
        <f aca="false">BJ2944-BD2944+O2944</f>
        <v>854</v>
      </c>
      <c r="BL2944" s="104"/>
    </row>
    <row r="2945" s="93" customFormat="true" ht="15" hidden="false" customHeight="false" outlineLevel="0" collapsed="false">
      <c r="A2945" s="207" t="n">
        <v>2939</v>
      </c>
      <c r="B2945" s="302" t="n">
        <v>43709</v>
      </c>
      <c r="C2945" s="271"/>
      <c r="D2945" s="272"/>
      <c r="E2945" s="251" t="n">
        <v>72</v>
      </c>
      <c r="F2945" s="273" t="s">
        <v>2229</v>
      </c>
      <c r="G2945" s="76" t="n">
        <v>0</v>
      </c>
      <c r="H2945" s="303" t="n">
        <v>72</v>
      </c>
      <c r="I2945" s="208"/>
      <c r="J2945" s="208"/>
      <c r="K2945" s="208"/>
      <c r="L2945" s="208"/>
      <c r="M2945" s="208"/>
      <c r="N2945" s="209"/>
      <c r="O2945" s="276" t="n">
        <f aca="false">SUM(J2945:N2945)</f>
        <v>0</v>
      </c>
      <c r="P2945" s="215"/>
      <c r="Q2945" s="215"/>
      <c r="R2945" s="215"/>
      <c r="S2945" s="215"/>
      <c r="T2945" s="215"/>
      <c r="U2945" s="215"/>
      <c r="V2945" s="215"/>
      <c r="W2945" s="215"/>
      <c r="X2945" s="215"/>
      <c r="Y2945" s="215"/>
      <c r="Z2945" s="215"/>
      <c r="AA2945" s="217"/>
      <c r="AB2945" s="218"/>
      <c r="AC2945" s="214"/>
      <c r="AD2945" s="214"/>
      <c r="AE2945" s="215"/>
      <c r="AF2945" s="215"/>
      <c r="AG2945" s="215"/>
      <c r="AH2945" s="215"/>
      <c r="AI2945" s="215"/>
      <c r="AJ2945" s="215"/>
      <c r="AK2945" s="215"/>
      <c r="AL2945" s="215"/>
      <c r="AM2945" s="215"/>
      <c r="AN2945" s="209"/>
      <c r="AO2945" s="215"/>
      <c r="AP2945" s="215"/>
      <c r="AQ2945" s="215"/>
      <c r="AR2945" s="215"/>
      <c r="AS2945" s="215"/>
      <c r="AT2945" s="215"/>
      <c r="AU2945" s="215"/>
      <c r="AV2945" s="215"/>
      <c r="AW2945" s="215"/>
      <c r="AX2945" s="215"/>
      <c r="AY2945" s="215"/>
      <c r="AZ2945" s="215"/>
      <c r="BA2945" s="215"/>
      <c r="BB2945" s="215"/>
      <c r="BC2945" s="215"/>
      <c r="BD2945" s="277" t="n">
        <f aca="false">SUM(AC2945:BC2945)</f>
        <v>0</v>
      </c>
      <c r="BE2945" s="304" t="n">
        <f aca="false">IF((G2945+I2945+O2945-H2945-BD2945)&gt;=0,G2945+I2945+O2945-H2945-BD2945,0)</f>
        <v>0</v>
      </c>
      <c r="BF2945" s="305" t="n">
        <f aca="false">IF((H2945-I2945-O2945-G2945+BD2945)&gt;=0,H2945-I2945-O2945-G2945+BD2945,0)</f>
        <v>72</v>
      </c>
      <c r="BG2945" s="297" t="n">
        <v>43709</v>
      </c>
      <c r="BH2945" s="298"/>
      <c r="BI2945" s="282"/>
      <c r="BJ2945" s="283" t="n">
        <v>-72</v>
      </c>
      <c r="BK2945" s="283" t="n">
        <f aca="false">BJ2945-BD2945+O2945+I2945</f>
        <v>-72</v>
      </c>
      <c r="BL2945" s="92"/>
    </row>
    <row r="2946" s="93" customFormat="true" ht="15" hidden="false" customHeight="false" outlineLevel="0" collapsed="false">
      <c r="A2946" s="207" t="n">
        <v>2940</v>
      </c>
      <c r="B2946" s="302" t="n">
        <v>43709</v>
      </c>
      <c r="C2946" s="271"/>
      <c r="D2946" s="272"/>
      <c r="E2946" s="251" t="n">
        <v>72</v>
      </c>
      <c r="F2946" s="273"/>
      <c r="G2946" s="76" t="n">
        <v>0</v>
      </c>
      <c r="H2946" s="303" t="n">
        <v>2</v>
      </c>
      <c r="I2946" s="208"/>
      <c r="J2946" s="208"/>
      <c r="K2946" s="208"/>
      <c r="L2946" s="208"/>
      <c r="M2946" s="208"/>
      <c r="N2946" s="209"/>
      <c r="O2946" s="276" t="n">
        <f aca="false">SUM(J2946:N2946)</f>
        <v>0</v>
      </c>
      <c r="P2946" s="215"/>
      <c r="Q2946" s="215"/>
      <c r="R2946" s="215"/>
      <c r="S2946" s="215"/>
      <c r="T2946" s="215"/>
      <c r="U2946" s="215"/>
      <c r="V2946" s="215"/>
      <c r="W2946" s="215"/>
      <c r="X2946" s="215"/>
      <c r="Y2946" s="215"/>
      <c r="Z2946" s="215"/>
      <c r="AA2946" s="217"/>
      <c r="AB2946" s="218"/>
      <c r="AC2946" s="214"/>
      <c r="AD2946" s="214"/>
      <c r="AE2946" s="215"/>
      <c r="AF2946" s="215"/>
      <c r="AG2946" s="215"/>
      <c r="AH2946" s="215"/>
      <c r="AI2946" s="215"/>
      <c r="AJ2946" s="215"/>
      <c r="AK2946" s="215"/>
      <c r="AL2946" s="215"/>
      <c r="AM2946" s="215"/>
      <c r="AN2946" s="209"/>
      <c r="AO2946" s="215"/>
      <c r="AP2946" s="215"/>
      <c r="AQ2946" s="215"/>
      <c r="AR2946" s="215"/>
      <c r="AS2946" s="215"/>
      <c r="AT2946" s="215"/>
      <c r="AU2946" s="215"/>
      <c r="AV2946" s="215"/>
      <c r="AW2946" s="215"/>
      <c r="AX2946" s="215"/>
      <c r="AY2946" s="215"/>
      <c r="AZ2946" s="215"/>
      <c r="BA2946" s="215"/>
      <c r="BB2946" s="215"/>
      <c r="BC2946" s="215"/>
      <c r="BD2946" s="277" t="n">
        <f aca="false">SUM(AC2946:BC2946)</f>
        <v>0</v>
      </c>
      <c r="BE2946" s="304" t="n">
        <f aca="false">IF((G2946+I2946+O2946-H2946-BD2946)&gt;=0,G2946+I2946+O2946-H2946-BD2946,0)</f>
        <v>0</v>
      </c>
      <c r="BF2946" s="305" t="n">
        <f aca="false">IF((H2946-I2946-O2946-G2946+BD2946)&gt;=0,H2946-I2946-O2946-G2946+BD2946,0)</f>
        <v>2</v>
      </c>
      <c r="BG2946" s="297" t="n">
        <v>43710</v>
      </c>
      <c r="BH2946" s="298"/>
      <c r="BI2946" s="282"/>
      <c r="BJ2946" s="283" t="n">
        <v>-2</v>
      </c>
      <c r="BK2946" s="283" t="n">
        <f aca="false">BJ2946-BD2946+O2946</f>
        <v>-2</v>
      </c>
      <c r="BL2946" s="92"/>
    </row>
    <row r="2947" s="93" customFormat="true" ht="15" hidden="false" customHeight="false" outlineLevel="0" collapsed="false">
      <c r="A2947" s="207" t="n">
        <v>2941</v>
      </c>
      <c r="B2947" s="302" t="n">
        <v>43709</v>
      </c>
      <c r="C2947" s="271"/>
      <c r="D2947" s="272"/>
      <c r="E2947" s="251" t="n">
        <v>72</v>
      </c>
      <c r="F2947" s="273" t="s">
        <v>2230</v>
      </c>
      <c r="G2947" s="76" t="n">
        <v>0</v>
      </c>
      <c r="H2947" s="303" t="n">
        <v>0</v>
      </c>
      <c r="I2947" s="208"/>
      <c r="J2947" s="208"/>
      <c r="K2947" s="208"/>
      <c r="L2947" s="208"/>
      <c r="M2947" s="208"/>
      <c r="N2947" s="209"/>
      <c r="O2947" s="276" t="n">
        <f aca="false">SUM(J2947:N2947)</f>
        <v>0</v>
      </c>
      <c r="P2947" s="215"/>
      <c r="Q2947" s="215"/>
      <c r="R2947" s="215"/>
      <c r="S2947" s="215"/>
      <c r="T2947" s="215"/>
      <c r="U2947" s="215"/>
      <c r="V2947" s="215"/>
      <c r="W2947" s="215"/>
      <c r="X2947" s="215"/>
      <c r="Y2947" s="215"/>
      <c r="Z2947" s="215"/>
      <c r="AA2947" s="217"/>
      <c r="AB2947" s="218"/>
      <c r="AC2947" s="214"/>
      <c r="AD2947" s="214"/>
      <c r="AE2947" s="215"/>
      <c r="AF2947" s="215"/>
      <c r="AG2947" s="215"/>
      <c r="AH2947" s="215"/>
      <c r="AI2947" s="215"/>
      <c r="AJ2947" s="215"/>
      <c r="AK2947" s="215"/>
      <c r="AL2947" s="215"/>
      <c r="AM2947" s="215"/>
      <c r="AN2947" s="209"/>
      <c r="AO2947" s="215"/>
      <c r="AP2947" s="215"/>
      <c r="AQ2947" s="215"/>
      <c r="AR2947" s="215"/>
      <c r="AS2947" s="215"/>
      <c r="AT2947" s="215"/>
      <c r="AU2947" s="215"/>
      <c r="AV2947" s="215"/>
      <c r="AW2947" s="215"/>
      <c r="AX2947" s="215"/>
      <c r="AY2947" s="215"/>
      <c r="AZ2947" s="215"/>
      <c r="BA2947" s="215"/>
      <c r="BB2947" s="215"/>
      <c r="BC2947" s="215"/>
      <c r="BD2947" s="277" t="n">
        <f aca="false">SUM(AC2947:BC2947)</f>
        <v>0</v>
      </c>
      <c r="BE2947" s="304" t="n">
        <f aca="false">IF((G2947+I2947+O2947-H2947-BD2947)&gt;=0,G2947+I2947+O2947-H2947-BD2947,0)</f>
        <v>0</v>
      </c>
      <c r="BF2947" s="305" t="n">
        <f aca="false">IF((H2947-I2947-O2947-G2947+BD2947)&gt;=0,H2947-I2947-O2947-G2947+BD2947,0)</f>
        <v>0</v>
      </c>
      <c r="BG2947" s="297" t="n">
        <v>43709</v>
      </c>
      <c r="BH2947" s="298"/>
      <c r="BI2947" s="282"/>
      <c r="BJ2947" s="283" t="n">
        <v>0</v>
      </c>
      <c r="BK2947" s="283" t="n">
        <f aca="false">BJ2947-BD2947+O2947+I2947</f>
        <v>0</v>
      </c>
      <c r="BL2947" s="92"/>
    </row>
    <row r="2948" s="93" customFormat="true" ht="15" hidden="false" customHeight="false" outlineLevel="0" collapsed="false">
      <c r="A2948" s="207" t="n">
        <v>2942</v>
      </c>
      <c r="B2948" s="302" t="n">
        <v>43709</v>
      </c>
      <c r="C2948" s="271"/>
      <c r="D2948" s="272"/>
      <c r="E2948" s="251" t="n">
        <v>72</v>
      </c>
      <c r="F2948" s="273" t="s">
        <v>2231</v>
      </c>
      <c r="G2948" s="76" t="n">
        <v>107</v>
      </c>
      <c r="H2948" s="303" t="n">
        <v>0</v>
      </c>
      <c r="I2948" s="208"/>
      <c r="J2948" s="208"/>
      <c r="K2948" s="208"/>
      <c r="L2948" s="208"/>
      <c r="M2948" s="208"/>
      <c r="N2948" s="209"/>
      <c r="O2948" s="276" t="n">
        <f aca="false">SUM(J2948:N2948)</f>
        <v>0</v>
      </c>
      <c r="P2948" s="215"/>
      <c r="Q2948" s="215"/>
      <c r="R2948" s="215"/>
      <c r="S2948" s="215"/>
      <c r="T2948" s="215"/>
      <c r="U2948" s="215"/>
      <c r="V2948" s="215"/>
      <c r="W2948" s="215"/>
      <c r="X2948" s="215"/>
      <c r="Y2948" s="215"/>
      <c r="Z2948" s="215"/>
      <c r="AA2948" s="217"/>
      <c r="AB2948" s="218"/>
      <c r="AC2948" s="214"/>
      <c r="AD2948" s="214"/>
      <c r="AE2948" s="215"/>
      <c r="AF2948" s="215"/>
      <c r="AG2948" s="215"/>
      <c r="AH2948" s="215"/>
      <c r="AI2948" s="215"/>
      <c r="AJ2948" s="215"/>
      <c r="AK2948" s="215"/>
      <c r="AL2948" s="215"/>
      <c r="AM2948" s="215"/>
      <c r="AN2948" s="209"/>
      <c r="AO2948" s="215"/>
      <c r="AP2948" s="215"/>
      <c r="AQ2948" s="215"/>
      <c r="AR2948" s="215"/>
      <c r="AS2948" s="215"/>
      <c r="AT2948" s="215"/>
      <c r="AU2948" s="215"/>
      <c r="AV2948" s="215"/>
      <c r="AW2948" s="215"/>
      <c r="AX2948" s="215"/>
      <c r="AY2948" s="215"/>
      <c r="AZ2948" s="215"/>
      <c r="BA2948" s="215"/>
      <c r="BB2948" s="215"/>
      <c r="BC2948" s="215"/>
      <c r="BD2948" s="277" t="n">
        <f aca="false">SUM(AC2948:BC2948)</f>
        <v>0</v>
      </c>
      <c r="BE2948" s="304" t="n">
        <f aca="false">IF((G2948+I2948+O2948-H2948-BD2948)&gt;=0,G2948+I2948+O2948-H2948-BD2948,0)</f>
        <v>107</v>
      </c>
      <c r="BF2948" s="305" t="n">
        <f aca="false">IF((H2948-I2948-O2948-G2948+BD2948)&gt;=0,H2948-I2948-O2948-G2948+BD2948,0)</f>
        <v>0</v>
      </c>
      <c r="BG2948" s="297" t="n">
        <v>43711</v>
      </c>
      <c r="BH2948" s="298"/>
      <c r="BI2948" s="282"/>
      <c r="BJ2948" s="283" t="n">
        <v>107</v>
      </c>
      <c r="BK2948" s="283" t="n">
        <f aca="false">BJ2948-BD2948+O2948</f>
        <v>107</v>
      </c>
      <c r="BL2948" s="92"/>
    </row>
    <row r="2949" s="93" customFormat="true" ht="15" hidden="false" customHeight="false" outlineLevel="0" collapsed="false">
      <c r="A2949" s="207" t="n">
        <v>2943</v>
      </c>
      <c r="B2949" s="302" t="n">
        <v>43709</v>
      </c>
      <c r="C2949" s="271"/>
      <c r="D2949" s="272"/>
      <c r="E2949" s="251" t="n">
        <v>72</v>
      </c>
      <c r="F2949" s="273" t="s">
        <v>2232</v>
      </c>
      <c r="G2949" s="76" t="n">
        <v>0</v>
      </c>
      <c r="H2949" s="303" t="n">
        <v>216</v>
      </c>
      <c r="I2949" s="208"/>
      <c r="J2949" s="208"/>
      <c r="K2949" s="208"/>
      <c r="L2949" s="208"/>
      <c r="M2949" s="208"/>
      <c r="N2949" s="209"/>
      <c r="O2949" s="276" t="n">
        <f aca="false">SUM(J2949:N2949)</f>
        <v>0</v>
      </c>
      <c r="P2949" s="215"/>
      <c r="Q2949" s="215"/>
      <c r="R2949" s="215"/>
      <c r="S2949" s="215"/>
      <c r="T2949" s="215"/>
      <c r="U2949" s="215"/>
      <c r="V2949" s="215"/>
      <c r="W2949" s="215"/>
      <c r="X2949" s="215"/>
      <c r="Y2949" s="215"/>
      <c r="Z2949" s="215"/>
      <c r="AA2949" s="217"/>
      <c r="AB2949" s="218"/>
      <c r="AC2949" s="214"/>
      <c r="AD2949" s="214"/>
      <c r="AE2949" s="215"/>
      <c r="AF2949" s="215"/>
      <c r="AG2949" s="215"/>
      <c r="AH2949" s="215"/>
      <c r="AI2949" s="215"/>
      <c r="AJ2949" s="215"/>
      <c r="AK2949" s="215"/>
      <c r="AL2949" s="215"/>
      <c r="AM2949" s="215"/>
      <c r="AN2949" s="209"/>
      <c r="AO2949" s="215"/>
      <c r="AP2949" s="215"/>
      <c r="AQ2949" s="215"/>
      <c r="AR2949" s="215"/>
      <c r="AS2949" s="215"/>
      <c r="AT2949" s="215"/>
      <c r="AU2949" s="215"/>
      <c r="AV2949" s="215"/>
      <c r="AW2949" s="215"/>
      <c r="AX2949" s="215"/>
      <c r="AY2949" s="215"/>
      <c r="AZ2949" s="215"/>
      <c r="BA2949" s="215"/>
      <c r="BB2949" s="215"/>
      <c r="BC2949" s="215"/>
      <c r="BD2949" s="277" t="n">
        <f aca="false">SUM(AC2949:BC2949)</f>
        <v>0</v>
      </c>
      <c r="BE2949" s="304" t="n">
        <f aca="false">IF((G2949+I2949+O2949-H2949-BD2949)&gt;=0,G2949+I2949+O2949-H2949-BD2949,0)</f>
        <v>0</v>
      </c>
      <c r="BF2949" s="305" t="n">
        <f aca="false">IF((H2949-I2949-O2949-G2949+BD2949)&gt;=0,H2949-I2949-O2949-G2949+BD2949,0)</f>
        <v>216</v>
      </c>
      <c r="BG2949" s="297" t="n">
        <v>43711</v>
      </c>
      <c r="BH2949" s="298"/>
      <c r="BI2949" s="282"/>
      <c r="BJ2949" s="283" t="n">
        <v>-216</v>
      </c>
      <c r="BK2949" s="283" t="n">
        <f aca="false">BJ2949-BD2949+O2949</f>
        <v>-216</v>
      </c>
      <c r="BL2949" s="92"/>
    </row>
    <row r="2950" s="93" customFormat="true" ht="15" hidden="false" customHeight="false" outlineLevel="0" collapsed="false">
      <c r="A2950" s="207" t="n">
        <v>2944</v>
      </c>
      <c r="B2950" s="302" t="n">
        <v>43709</v>
      </c>
      <c r="C2950" s="271"/>
      <c r="D2950" s="272"/>
      <c r="E2950" s="251" t="n">
        <v>72</v>
      </c>
      <c r="F2950" s="273" t="s">
        <v>2233</v>
      </c>
      <c r="G2950" s="76" t="n">
        <v>0</v>
      </c>
      <c r="H2950" s="303" t="n">
        <v>72</v>
      </c>
      <c r="I2950" s="208"/>
      <c r="J2950" s="208"/>
      <c r="K2950" s="208"/>
      <c r="L2950" s="208"/>
      <c r="M2950" s="208"/>
      <c r="N2950" s="209"/>
      <c r="O2950" s="276" t="n">
        <f aca="false">SUM(J2950:N2950)</f>
        <v>0</v>
      </c>
      <c r="P2950" s="215"/>
      <c r="Q2950" s="215"/>
      <c r="R2950" s="215"/>
      <c r="S2950" s="215"/>
      <c r="T2950" s="215"/>
      <c r="U2950" s="215"/>
      <c r="V2950" s="215"/>
      <c r="W2950" s="215"/>
      <c r="X2950" s="215"/>
      <c r="Y2950" s="215"/>
      <c r="Z2950" s="215"/>
      <c r="AA2950" s="217"/>
      <c r="AB2950" s="218"/>
      <c r="AC2950" s="214"/>
      <c r="AD2950" s="214"/>
      <c r="AE2950" s="215"/>
      <c r="AF2950" s="215"/>
      <c r="AG2950" s="215"/>
      <c r="AH2950" s="215"/>
      <c r="AI2950" s="215"/>
      <c r="AJ2950" s="215"/>
      <c r="AK2950" s="215"/>
      <c r="AL2950" s="215"/>
      <c r="AM2950" s="215"/>
      <c r="AN2950" s="209"/>
      <c r="AO2950" s="215"/>
      <c r="AP2950" s="215"/>
      <c r="AQ2950" s="215"/>
      <c r="AR2950" s="215"/>
      <c r="AS2950" s="215"/>
      <c r="AT2950" s="215"/>
      <c r="AU2950" s="215"/>
      <c r="AV2950" s="215"/>
      <c r="AW2950" s="215"/>
      <c r="AX2950" s="215"/>
      <c r="AY2950" s="215"/>
      <c r="AZ2950" s="215"/>
      <c r="BA2950" s="215"/>
      <c r="BB2950" s="215"/>
      <c r="BC2950" s="215"/>
      <c r="BD2950" s="277" t="n">
        <f aca="false">SUM(AC2950:BC2950)</f>
        <v>0</v>
      </c>
      <c r="BE2950" s="304" t="n">
        <f aca="false">IF((G2950+I2950+O2950-H2950-BD2950)&gt;=0,G2950+I2950+O2950-H2950-BD2950,0)</f>
        <v>0</v>
      </c>
      <c r="BF2950" s="305" t="n">
        <f aca="false">IF((H2950-I2950-O2950-G2950+BD2950)&gt;=0,H2950-I2950-O2950-G2950+BD2950,0)</f>
        <v>72</v>
      </c>
      <c r="BG2950" s="297"/>
      <c r="BH2950" s="298"/>
      <c r="BI2950" s="282"/>
      <c r="BJ2950" s="283" t="n">
        <v>-72</v>
      </c>
      <c r="BK2950" s="283" t="n">
        <f aca="false">BJ2950-BD2950+O2950</f>
        <v>-72</v>
      </c>
      <c r="BL2950" s="92"/>
    </row>
    <row r="2951" s="93" customFormat="true" ht="15" hidden="false" customHeight="false" outlineLevel="0" collapsed="false">
      <c r="A2951" s="207" t="n">
        <v>2945</v>
      </c>
      <c r="B2951" s="302" t="n">
        <v>43709</v>
      </c>
      <c r="C2951" s="72"/>
      <c r="D2951" s="73"/>
      <c r="E2951" s="251" t="n">
        <v>72</v>
      </c>
      <c r="F2951" s="306" t="s">
        <v>2234</v>
      </c>
      <c r="G2951" s="76" t="n">
        <v>1008</v>
      </c>
      <c r="H2951" s="303" t="n">
        <v>0</v>
      </c>
      <c r="I2951" s="208"/>
      <c r="J2951" s="208"/>
      <c r="K2951" s="208"/>
      <c r="L2951" s="208"/>
      <c r="M2951" s="208"/>
      <c r="N2951" s="209"/>
      <c r="O2951" s="276" t="n">
        <f aca="false">SUM(J2951:N2951)</f>
        <v>0</v>
      </c>
      <c r="P2951" s="215"/>
      <c r="Q2951" s="215"/>
      <c r="R2951" s="215"/>
      <c r="S2951" s="215"/>
      <c r="T2951" s="215"/>
      <c r="U2951" s="215"/>
      <c r="V2951" s="215"/>
      <c r="W2951" s="215"/>
      <c r="X2951" s="215"/>
      <c r="Y2951" s="215"/>
      <c r="Z2951" s="215"/>
      <c r="AA2951" s="217"/>
      <c r="AB2951" s="218"/>
      <c r="AC2951" s="214"/>
      <c r="AD2951" s="214"/>
      <c r="AE2951" s="215"/>
      <c r="AF2951" s="215"/>
      <c r="AG2951" s="215"/>
      <c r="AH2951" s="215"/>
      <c r="AI2951" s="215"/>
      <c r="AJ2951" s="215"/>
      <c r="AK2951" s="215"/>
      <c r="AL2951" s="215"/>
      <c r="AM2951" s="215"/>
      <c r="AN2951" s="209"/>
      <c r="AO2951" s="215"/>
      <c r="AP2951" s="215"/>
      <c r="AQ2951" s="215"/>
      <c r="AR2951" s="215"/>
      <c r="AS2951" s="215"/>
      <c r="AT2951" s="215"/>
      <c r="AU2951" s="215"/>
      <c r="AV2951" s="215"/>
      <c r="AW2951" s="215"/>
      <c r="AX2951" s="215"/>
      <c r="AY2951" s="215"/>
      <c r="AZ2951" s="215"/>
      <c r="BA2951" s="215"/>
      <c r="BB2951" s="215"/>
      <c r="BC2951" s="215"/>
      <c r="BD2951" s="277" t="n">
        <f aca="false">SUM(AC2951:BC2951)</f>
        <v>0</v>
      </c>
      <c r="BE2951" s="304" t="n">
        <f aca="false">IF((G2951+I2951+O2951-H2951-BD2951)&gt;=0,G2951+I2951+O2951-H2951-BD2951,0)</f>
        <v>1008</v>
      </c>
      <c r="BF2951" s="305" t="n">
        <f aca="false">IF((H2951-I2951-O2951-G2951+BD2951)&gt;=0,H2951-I2951-O2951-G2951+BD2951,0)</f>
        <v>0</v>
      </c>
      <c r="BG2951" s="297"/>
      <c r="BH2951" s="298"/>
      <c r="BI2951" s="282"/>
      <c r="BJ2951" s="283" t="n">
        <v>1008</v>
      </c>
      <c r="BK2951" s="283" t="n">
        <f aca="false">BJ2951-BD2951+O2951</f>
        <v>1008</v>
      </c>
      <c r="BL2951" s="92"/>
    </row>
    <row r="2952" s="93" customFormat="true" ht="15" hidden="false" customHeight="false" outlineLevel="0" collapsed="false">
      <c r="A2952" s="207" t="n">
        <v>2946</v>
      </c>
      <c r="B2952" s="302" t="n">
        <v>43709</v>
      </c>
      <c r="C2952" s="72"/>
      <c r="D2952" s="73"/>
      <c r="E2952" s="251" t="n">
        <v>20</v>
      </c>
      <c r="F2952" s="306" t="s">
        <v>2235</v>
      </c>
      <c r="G2952" s="76" t="n">
        <v>0</v>
      </c>
      <c r="H2952" s="303" t="n">
        <v>60</v>
      </c>
      <c r="I2952" s="208"/>
      <c r="J2952" s="208"/>
      <c r="K2952" s="208"/>
      <c r="L2952" s="208"/>
      <c r="M2952" s="208"/>
      <c r="N2952" s="209"/>
      <c r="O2952" s="276" t="n">
        <f aca="false">SUM(J2952:N2952)</f>
        <v>0</v>
      </c>
      <c r="P2952" s="215"/>
      <c r="Q2952" s="215"/>
      <c r="R2952" s="215"/>
      <c r="S2952" s="215"/>
      <c r="T2952" s="215"/>
      <c r="U2952" s="215"/>
      <c r="V2952" s="215"/>
      <c r="W2952" s="215"/>
      <c r="X2952" s="215"/>
      <c r="Y2952" s="215"/>
      <c r="Z2952" s="215"/>
      <c r="AA2952" s="217"/>
      <c r="AB2952" s="218"/>
      <c r="AC2952" s="214"/>
      <c r="AD2952" s="214"/>
      <c r="AE2952" s="215"/>
      <c r="AF2952" s="215"/>
      <c r="AG2952" s="215"/>
      <c r="AH2952" s="215"/>
      <c r="AI2952" s="215"/>
      <c r="AJ2952" s="215"/>
      <c r="AK2952" s="215"/>
      <c r="AL2952" s="215"/>
      <c r="AM2952" s="215"/>
      <c r="AN2952" s="209"/>
      <c r="AO2952" s="215"/>
      <c r="AP2952" s="215"/>
      <c r="AQ2952" s="215"/>
      <c r="AR2952" s="215"/>
      <c r="AS2952" s="215"/>
      <c r="AT2952" s="215"/>
      <c r="AU2952" s="215"/>
      <c r="AV2952" s="215"/>
      <c r="AW2952" s="215"/>
      <c r="AX2952" s="215"/>
      <c r="AY2952" s="215"/>
      <c r="AZ2952" s="215"/>
      <c r="BA2952" s="215"/>
      <c r="BB2952" s="215"/>
      <c r="BC2952" s="215"/>
      <c r="BD2952" s="277" t="n">
        <f aca="false">SUM(AC2952:BC2952)</f>
        <v>0</v>
      </c>
      <c r="BE2952" s="304" t="n">
        <f aca="false">IF((G2952+I2952+O2952-H2952-BD2952)&gt;=0,G2952+I2952+O2952-H2952-BD2952,0)</f>
        <v>0</v>
      </c>
      <c r="BF2952" s="305" t="n">
        <f aca="false">IF((H2952-I2952-O2952-G2952+BD2952)&gt;=0,H2952-I2952-O2952-G2952+BD2952,0)</f>
        <v>60</v>
      </c>
      <c r="BG2952" s="297"/>
      <c r="BH2952" s="298"/>
      <c r="BI2952" s="282"/>
      <c r="BJ2952" s="283" t="n">
        <v>-60</v>
      </c>
      <c r="BK2952" s="283" t="n">
        <f aca="false">BJ2952-BD2952+O2952</f>
        <v>-60</v>
      </c>
      <c r="BL2952" s="92"/>
    </row>
    <row r="2953" s="93" customFormat="true" ht="15" hidden="false" customHeight="false" outlineLevel="0" collapsed="false">
      <c r="A2953" s="207" t="n">
        <v>2947</v>
      </c>
      <c r="B2953" s="302" t="n">
        <v>43709</v>
      </c>
      <c r="C2953" s="307"/>
      <c r="D2953" s="73"/>
      <c r="E2953" s="251" t="n">
        <v>72</v>
      </c>
      <c r="F2953" s="308" t="s">
        <v>2236</v>
      </c>
      <c r="G2953" s="76" t="n">
        <v>40</v>
      </c>
      <c r="H2953" s="303" t="n">
        <v>0</v>
      </c>
      <c r="I2953" s="208"/>
      <c r="J2953" s="208"/>
      <c r="K2953" s="208"/>
      <c r="L2953" s="208"/>
      <c r="M2953" s="208"/>
      <c r="N2953" s="209"/>
      <c r="O2953" s="276" t="n">
        <f aca="false">SUM(J2953:N2953)</f>
        <v>0</v>
      </c>
      <c r="P2953" s="215"/>
      <c r="Q2953" s="215"/>
      <c r="R2953" s="215"/>
      <c r="S2953" s="215"/>
      <c r="T2953" s="215"/>
      <c r="U2953" s="215"/>
      <c r="V2953" s="215"/>
      <c r="W2953" s="215"/>
      <c r="X2953" s="215"/>
      <c r="Y2953" s="215"/>
      <c r="Z2953" s="215"/>
      <c r="AA2953" s="217"/>
      <c r="AB2953" s="218"/>
      <c r="AC2953" s="214"/>
      <c r="AD2953" s="214"/>
      <c r="AE2953" s="215"/>
      <c r="AF2953" s="215"/>
      <c r="AG2953" s="215"/>
      <c r="AH2953" s="215"/>
      <c r="AI2953" s="215"/>
      <c r="AJ2953" s="215"/>
      <c r="AK2953" s="215"/>
      <c r="AL2953" s="215"/>
      <c r="AM2953" s="215"/>
      <c r="AN2953" s="209"/>
      <c r="AO2953" s="215"/>
      <c r="AP2953" s="215"/>
      <c r="AQ2953" s="215"/>
      <c r="AR2953" s="215"/>
      <c r="AS2953" s="215"/>
      <c r="AT2953" s="215"/>
      <c r="AU2953" s="215"/>
      <c r="AV2953" s="215"/>
      <c r="AW2953" s="215"/>
      <c r="AX2953" s="215"/>
      <c r="AY2953" s="215"/>
      <c r="AZ2953" s="215"/>
      <c r="BA2953" s="215"/>
      <c r="BB2953" s="215"/>
      <c r="BC2953" s="215"/>
      <c r="BD2953" s="277" t="n">
        <f aca="false">SUM(AC2953:BC2953)</f>
        <v>0</v>
      </c>
      <c r="BE2953" s="304" t="n">
        <f aca="false">IF((G2953+I2953+O2953-H2953-BD2953)&gt;=0,G2953+I2953+O2953-H2953-BD2953,0)</f>
        <v>40</v>
      </c>
      <c r="BF2953" s="305" t="n">
        <f aca="false">IF((H2953-I2953-O2953-G2953+BD2953)&gt;=0,H2953-I2953-O2953-G2953+BD2953,0)</f>
        <v>0</v>
      </c>
      <c r="BG2953" s="297" t="n">
        <v>43719</v>
      </c>
      <c r="BH2953" s="298"/>
      <c r="BI2953" s="282"/>
      <c r="BJ2953" s="283" t="n">
        <v>40</v>
      </c>
      <c r="BK2953" s="283" t="n">
        <f aca="false">BJ2953-BD2953+O2953</f>
        <v>40</v>
      </c>
      <c r="BL2953" s="92"/>
    </row>
    <row r="2954" s="93" customFormat="true" ht="15" hidden="false" customHeight="false" outlineLevel="0" collapsed="false">
      <c r="A2954" s="207" t="n">
        <v>2948</v>
      </c>
      <c r="B2954" s="302" t="n">
        <v>43709</v>
      </c>
      <c r="C2954" s="307"/>
      <c r="D2954" s="73"/>
      <c r="E2954" s="251" t="n">
        <v>72</v>
      </c>
      <c r="F2954" s="308" t="s">
        <v>2237</v>
      </c>
      <c r="G2954" s="76" t="n">
        <v>0</v>
      </c>
      <c r="H2954" s="303" t="n">
        <v>72</v>
      </c>
      <c r="I2954" s="208"/>
      <c r="J2954" s="208"/>
      <c r="K2954" s="208"/>
      <c r="L2954" s="208"/>
      <c r="M2954" s="208"/>
      <c r="N2954" s="209"/>
      <c r="O2954" s="276" t="n">
        <f aca="false">SUM(J2954:N2954)</f>
        <v>0</v>
      </c>
      <c r="P2954" s="215"/>
      <c r="Q2954" s="215"/>
      <c r="R2954" s="215"/>
      <c r="S2954" s="215"/>
      <c r="T2954" s="215"/>
      <c r="U2954" s="215"/>
      <c r="V2954" s="215"/>
      <c r="W2954" s="215"/>
      <c r="X2954" s="215"/>
      <c r="Y2954" s="215"/>
      <c r="Z2954" s="215"/>
      <c r="AA2954" s="217"/>
      <c r="AB2954" s="218"/>
      <c r="AC2954" s="214"/>
      <c r="AD2954" s="214"/>
      <c r="AE2954" s="215"/>
      <c r="AF2954" s="215"/>
      <c r="AG2954" s="215"/>
      <c r="AH2954" s="215"/>
      <c r="AI2954" s="215"/>
      <c r="AJ2954" s="215"/>
      <c r="AK2954" s="215"/>
      <c r="AL2954" s="215"/>
      <c r="AM2954" s="215"/>
      <c r="AN2954" s="209"/>
      <c r="AO2954" s="215"/>
      <c r="AP2954" s="215"/>
      <c r="AQ2954" s="215"/>
      <c r="AR2954" s="215"/>
      <c r="AS2954" s="215"/>
      <c r="AT2954" s="215"/>
      <c r="AU2954" s="215"/>
      <c r="AV2954" s="215"/>
      <c r="AW2954" s="215"/>
      <c r="AX2954" s="215"/>
      <c r="AY2954" s="215"/>
      <c r="AZ2954" s="215"/>
      <c r="BA2954" s="215"/>
      <c r="BB2954" s="215"/>
      <c r="BC2954" s="215"/>
      <c r="BD2954" s="277" t="n">
        <f aca="false">SUM(AC2954:BC2954)</f>
        <v>0</v>
      </c>
      <c r="BE2954" s="304" t="n">
        <f aca="false">IF((G2954+I2954+O2954-H2954-BD2954)&gt;=0,G2954+I2954+O2954-H2954-BD2954,0)</f>
        <v>0</v>
      </c>
      <c r="BF2954" s="305" t="n">
        <f aca="false">IF((H2954-I2954-O2954-G2954+BD2954)&gt;=0,H2954-I2954-O2954-G2954+BD2954,0)</f>
        <v>72</v>
      </c>
      <c r="BG2954" s="297"/>
      <c r="BH2954" s="298"/>
      <c r="BI2954" s="282"/>
      <c r="BJ2954" s="283" t="n">
        <v>-72</v>
      </c>
      <c r="BK2954" s="283" t="n">
        <f aca="false">BJ2954-BD2954+O2954</f>
        <v>-72</v>
      </c>
      <c r="BL2954" s="92"/>
    </row>
    <row r="2955" s="93" customFormat="true" ht="15" hidden="false" customHeight="false" outlineLevel="0" collapsed="false">
      <c r="A2955" s="207" t="n">
        <v>2949</v>
      </c>
      <c r="B2955" s="302" t="n">
        <v>43709</v>
      </c>
      <c r="C2955" s="271"/>
      <c r="D2955" s="272"/>
      <c r="E2955" s="251" t="n">
        <v>72</v>
      </c>
      <c r="F2955" s="273" t="s">
        <v>2238</v>
      </c>
      <c r="G2955" s="76" t="n">
        <v>0</v>
      </c>
      <c r="H2955" s="303" t="n">
        <v>74</v>
      </c>
      <c r="I2955" s="208"/>
      <c r="J2955" s="208"/>
      <c r="K2955" s="208"/>
      <c r="L2955" s="208"/>
      <c r="M2955" s="208"/>
      <c r="N2955" s="209"/>
      <c r="O2955" s="276" t="n">
        <f aca="false">SUM(J2955:N2955)</f>
        <v>0</v>
      </c>
      <c r="P2955" s="215"/>
      <c r="Q2955" s="215"/>
      <c r="R2955" s="215"/>
      <c r="S2955" s="215"/>
      <c r="T2955" s="215"/>
      <c r="U2955" s="215"/>
      <c r="V2955" s="215"/>
      <c r="W2955" s="215"/>
      <c r="X2955" s="215"/>
      <c r="Y2955" s="215"/>
      <c r="Z2955" s="215"/>
      <c r="AA2955" s="217"/>
      <c r="AB2955" s="218"/>
      <c r="AC2955" s="214"/>
      <c r="AD2955" s="214"/>
      <c r="AE2955" s="215"/>
      <c r="AF2955" s="215"/>
      <c r="AG2955" s="215"/>
      <c r="AH2955" s="215"/>
      <c r="AI2955" s="215"/>
      <c r="AJ2955" s="215"/>
      <c r="AK2955" s="215"/>
      <c r="AL2955" s="215"/>
      <c r="AM2955" s="215"/>
      <c r="AN2955" s="209"/>
      <c r="AO2955" s="215"/>
      <c r="AP2955" s="215"/>
      <c r="AQ2955" s="215"/>
      <c r="AR2955" s="215"/>
      <c r="AS2955" s="215"/>
      <c r="AT2955" s="215"/>
      <c r="AU2955" s="215"/>
      <c r="AV2955" s="215"/>
      <c r="AW2955" s="215"/>
      <c r="AX2955" s="215"/>
      <c r="AY2955" s="215"/>
      <c r="AZ2955" s="215"/>
      <c r="BA2955" s="215"/>
      <c r="BB2955" s="215"/>
      <c r="BC2955" s="215"/>
      <c r="BD2955" s="277" t="n">
        <f aca="false">SUM(AC2955:BC2955)</f>
        <v>0</v>
      </c>
      <c r="BE2955" s="304" t="n">
        <f aca="false">IF((G2955+I2955+O2955-H2955-BD2955)&gt;=0,G2955+I2955+O2955-H2955-BD2955,0)</f>
        <v>0</v>
      </c>
      <c r="BF2955" s="305" t="n">
        <f aca="false">IF((H2955-I2955-O2955-G2955+BD2955)&gt;=0,H2955-I2955-O2955-G2955+BD2955,0)</f>
        <v>74</v>
      </c>
      <c r="BG2955" s="297"/>
      <c r="BH2955" s="298"/>
      <c r="BI2955" s="282"/>
      <c r="BJ2955" s="283" t="n">
        <v>-74</v>
      </c>
      <c r="BK2955" s="283" t="n">
        <f aca="false">BJ2955-BD2955+O2955</f>
        <v>-74</v>
      </c>
      <c r="BL2955" s="92"/>
    </row>
    <row r="2956" s="93" customFormat="true" ht="15" hidden="false" customHeight="false" outlineLevel="0" collapsed="false">
      <c r="A2956" s="207" t="n">
        <v>2950</v>
      </c>
      <c r="B2956" s="302" t="n">
        <v>43709</v>
      </c>
      <c r="C2956" s="271"/>
      <c r="D2956" s="272"/>
      <c r="E2956" s="251" t="n">
        <v>72</v>
      </c>
      <c r="F2956" s="273" t="s">
        <v>2239</v>
      </c>
      <c r="G2956" s="76" t="n">
        <v>0</v>
      </c>
      <c r="H2956" s="303" t="n">
        <v>117</v>
      </c>
      <c r="I2956" s="208"/>
      <c r="J2956" s="208"/>
      <c r="K2956" s="208"/>
      <c r="L2956" s="208"/>
      <c r="M2956" s="208"/>
      <c r="N2956" s="209"/>
      <c r="O2956" s="276" t="n">
        <f aca="false">SUM(J2956:N2956)</f>
        <v>0</v>
      </c>
      <c r="P2956" s="215"/>
      <c r="Q2956" s="215"/>
      <c r="R2956" s="215"/>
      <c r="S2956" s="215"/>
      <c r="T2956" s="215"/>
      <c r="U2956" s="215"/>
      <c r="V2956" s="215"/>
      <c r="W2956" s="215"/>
      <c r="X2956" s="215"/>
      <c r="Y2956" s="215"/>
      <c r="Z2956" s="215"/>
      <c r="AA2956" s="217"/>
      <c r="AB2956" s="218"/>
      <c r="AC2956" s="214"/>
      <c r="AD2956" s="214"/>
      <c r="AE2956" s="215"/>
      <c r="AF2956" s="215"/>
      <c r="AG2956" s="215"/>
      <c r="AH2956" s="215"/>
      <c r="AI2956" s="215"/>
      <c r="AJ2956" s="215"/>
      <c r="AK2956" s="215"/>
      <c r="AL2956" s="215"/>
      <c r="AM2956" s="215"/>
      <c r="AN2956" s="209"/>
      <c r="AO2956" s="215"/>
      <c r="AP2956" s="215"/>
      <c r="AQ2956" s="215"/>
      <c r="AR2956" s="215"/>
      <c r="AS2956" s="215"/>
      <c r="AT2956" s="215"/>
      <c r="AU2956" s="215"/>
      <c r="AV2956" s="215"/>
      <c r="AW2956" s="215"/>
      <c r="AX2956" s="215"/>
      <c r="AY2956" s="215"/>
      <c r="AZ2956" s="215"/>
      <c r="BA2956" s="215"/>
      <c r="BB2956" s="215"/>
      <c r="BC2956" s="215"/>
      <c r="BD2956" s="277" t="n">
        <f aca="false">SUM(AC2956:BC2956)</f>
        <v>0</v>
      </c>
      <c r="BE2956" s="304" t="n">
        <f aca="false">IF((G2956+I2956+O2956-H2956-BD2956)&gt;=0,G2956+I2956+O2956-H2956-BD2956,0)</f>
        <v>0</v>
      </c>
      <c r="BF2956" s="305" t="n">
        <f aca="false">IF((H2956-I2956-O2956-G2956+BD2956)&gt;=0,H2956-I2956-O2956-G2956+BD2956,0)</f>
        <v>117</v>
      </c>
      <c r="BG2956" s="297" t="n">
        <v>43726</v>
      </c>
      <c r="BH2956" s="298"/>
      <c r="BI2956" s="282"/>
      <c r="BJ2956" s="283" t="n">
        <v>-117</v>
      </c>
      <c r="BK2956" s="283" t="n">
        <f aca="false">BJ2956-BD2956+O2956</f>
        <v>-117</v>
      </c>
      <c r="BL2956" s="92"/>
    </row>
    <row r="2957" s="93" customFormat="true" ht="15" hidden="false" customHeight="false" outlineLevel="0" collapsed="false">
      <c r="A2957" s="207" t="n">
        <v>2951</v>
      </c>
      <c r="B2957" s="302" t="n">
        <v>43709</v>
      </c>
      <c r="C2957" s="309"/>
      <c r="D2957" s="272"/>
      <c r="E2957" s="251" t="n">
        <v>72</v>
      </c>
      <c r="F2957" s="273" t="s">
        <v>2240</v>
      </c>
      <c r="G2957" s="76" t="n">
        <v>9</v>
      </c>
      <c r="H2957" s="303" t="n">
        <v>0</v>
      </c>
      <c r="I2957" s="208"/>
      <c r="J2957" s="208"/>
      <c r="K2957" s="208"/>
      <c r="L2957" s="208"/>
      <c r="M2957" s="208"/>
      <c r="N2957" s="209"/>
      <c r="O2957" s="276" t="n">
        <f aca="false">SUM(J2957:N2957)</f>
        <v>0</v>
      </c>
      <c r="P2957" s="215"/>
      <c r="Q2957" s="215"/>
      <c r="R2957" s="215"/>
      <c r="S2957" s="215"/>
      <c r="T2957" s="215"/>
      <c r="U2957" s="215"/>
      <c r="V2957" s="215"/>
      <c r="W2957" s="215"/>
      <c r="X2957" s="215"/>
      <c r="Y2957" s="215"/>
      <c r="Z2957" s="215"/>
      <c r="AA2957" s="217"/>
      <c r="AB2957" s="218"/>
      <c r="AC2957" s="214"/>
      <c r="AD2957" s="214"/>
      <c r="AE2957" s="215"/>
      <c r="AF2957" s="215"/>
      <c r="AG2957" s="215"/>
      <c r="AH2957" s="215"/>
      <c r="AI2957" s="215"/>
      <c r="AJ2957" s="215"/>
      <c r="AK2957" s="215"/>
      <c r="AL2957" s="215"/>
      <c r="AM2957" s="215"/>
      <c r="AN2957" s="209"/>
      <c r="AO2957" s="215"/>
      <c r="AP2957" s="215"/>
      <c r="AQ2957" s="215"/>
      <c r="AR2957" s="215"/>
      <c r="AS2957" s="215"/>
      <c r="AT2957" s="215"/>
      <c r="AU2957" s="215"/>
      <c r="AV2957" s="215"/>
      <c r="AW2957" s="215"/>
      <c r="AX2957" s="215"/>
      <c r="AY2957" s="215"/>
      <c r="AZ2957" s="215"/>
      <c r="BA2957" s="215"/>
      <c r="BB2957" s="215"/>
      <c r="BC2957" s="215"/>
      <c r="BD2957" s="277" t="n">
        <f aca="false">SUM(AC2957:BC2957)</f>
        <v>0</v>
      </c>
      <c r="BE2957" s="304" t="n">
        <f aca="false">IF((G2957+I2957+O2957-H2957-BD2957)&gt;=0,G2957+I2957+O2957-H2957-BD2957,0)</f>
        <v>9</v>
      </c>
      <c r="BF2957" s="305" t="n">
        <f aca="false">IF((H2957-I2957-O2957-G2957+BD2957)&gt;=0,H2957-I2957-O2957-G2957+BD2957,0)</f>
        <v>0</v>
      </c>
      <c r="BG2957" s="297" t="n">
        <v>43721</v>
      </c>
      <c r="BH2957" s="298"/>
      <c r="BI2957" s="282"/>
      <c r="BJ2957" s="283" t="n">
        <v>9</v>
      </c>
      <c r="BK2957" s="283" t="n">
        <f aca="false">BJ2957-BD2957+O2957</f>
        <v>9</v>
      </c>
      <c r="BL2957" s="92"/>
    </row>
    <row r="2958" s="93" customFormat="true" ht="15" hidden="false" customHeight="false" outlineLevel="0" collapsed="false">
      <c r="A2958" s="207" t="n">
        <v>2952</v>
      </c>
      <c r="B2958" s="302" t="n">
        <v>43709</v>
      </c>
      <c r="C2958" s="309"/>
      <c r="D2958" s="272"/>
      <c r="E2958" s="251" t="n">
        <v>72</v>
      </c>
      <c r="F2958" s="310" t="s">
        <v>2241</v>
      </c>
      <c r="G2958" s="76" t="n">
        <v>0</v>
      </c>
      <c r="H2958" s="303" t="n">
        <v>72</v>
      </c>
      <c r="I2958" s="208"/>
      <c r="J2958" s="208"/>
      <c r="K2958" s="208"/>
      <c r="L2958" s="208"/>
      <c r="M2958" s="208"/>
      <c r="N2958" s="209"/>
      <c r="O2958" s="276" t="n">
        <f aca="false">SUM(J2958:N2958)</f>
        <v>0</v>
      </c>
      <c r="P2958" s="215"/>
      <c r="Q2958" s="215"/>
      <c r="R2958" s="215"/>
      <c r="S2958" s="215"/>
      <c r="T2958" s="215"/>
      <c r="U2958" s="215"/>
      <c r="V2958" s="215"/>
      <c r="W2958" s="215"/>
      <c r="X2958" s="215"/>
      <c r="Y2958" s="215"/>
      <c r="Z2958" s="215"/>
      <c r="AA2958" s="217"/>
      <c r="AB2958" s="218"/>
      <c r="AC2958" s="214"/>
      <c r="AD2958" s="214"/>
      <c r="AE2958" s="215"/>
      <c r="AF2958" s="215"/>
      <c r="AG2958" s="215"/>
      <c r="AH2958" s="215"/>
      <c r="AI2958" s="215"/>
      <c r="AJ2958" s="215"/>
      <c r="AK2958" s="215"/>
      <c r="AL2958" s="215"/>
      <c r="AM2958" s="215"/>
      <c r="AN2958" s="209"/>
      <c r="AO2958" s="215"/>
      <c r="AP2958" s="215"/>
      <c r="AQ2958" s="215"/>
      <c r="AR2958" s="215"/>
      <c r="AS2958" s="215"/>
      <c r="AT2958" s="215"/>
      <c r="AU2958" s="215"/>
      <c r="AV2958" s="215"/>
      <c r="AW2958" s="215"/>
      <c r="AX2958" s="215"/>
      <c r="AY2958" s="215"/>
      <c r="AZ2958" s="215"/>
      <c r="BA2958" s="215"/>
      <c r="BB2958" s="215"/>
      <c r="BC2958" s="215"/>
      <c r="BD2958" s="277" t="n">
        <f aca="false">SUM(AC2958:BC2958)</f>
        <v>0</v>
      </c>
      <c r="BE2958" s="304" t="n">
        <f aca="false">IF((G2958+I2958+O2958-H2958-BD2958)&gt;=0,G2958+I2958+O2958-H2958-BD2958,0)</f>
        <v>0</v>
      </c>
      <c r="BF2958" s="305" t="n">
        <f aca="false">IF((H2958-I2958-O2958-G2958+BD2958)&gt;=0,H2958-I2958-O2958-G2958+BD2958,0)</f>
        <v>72</v>
      </c>
      <c r="BG2958" s="297" t="n">
        <v>43725</v>
      </c>
      <c r="BH2958" s="298"/>
      <c r="BI2958" s="282"/>
      <c r="BJ2958" s="283" t="n">
        <v>-72</v>
      </c>
      <c r="BK2958" s="283" t="n">
        <f aca="false">BJ2958-BD2958+O2958</f>
        <v>-72</v>
      </c>
      <c r="BL2958" s="92"/>
    </row>
    <row r="2959" s="93" customFormat="true" ht="15" hidden="false" customHeight="false" outlineLevel="0" collapsed="false">
      <c r="A2959" s="207" t="n">
        <v>2953</v>
      </c>
      <c r="B2959" s="302" t="n">
        <v>43709</v>
      </c>
      <c r="C2959" s="307"/>
      <c r="D2959" s="272"/>
      <c r="E2959" s="251" t="n">
        <v>72</v>
      </c>
      <c r="F2959" s="308" t="s">
        <v>2242</v>
      </c>
      <c r="G2959" s="76" t="n">
        <v>0</v>
      </c>
      <c r="H2959" s="303" t="n">
        <v>72</v>
      </c>
      <c r="I2959" s="208"/>
      <c r="J2959" s="208"/>
      <c r="K2959" s="208"/>
      <c r="L2959" s="208"/>
      <c r="M2959" s="208"/>
      <c r="N2959" s="209"/>
      <c r="O2959" s="276" t="n">
        <f aca="false">SUM(J2959:N2959)</f>
        <v>0</v>
      </c>
      <c r="P2959" s="215"/>
      <c r="Q2959" s="215"/>
      <c r="R2959" s="215"/>
      <c r="S2959" s="215"/>
      <c r="T2959" s="215"/>
      <c r="U2959" s="215"/>
      <c r="V2959" s="215"/>
      <c r="W2959" s="215"/>
      <c r="X2959" s="215"/>
      <c r="Y2959" s="215"/>
      <c r="Z2959" s="215"/>
      <c r="AA2959" s="217"/>
      <c r="AB2959" s="218"/>
      <c r="AC2959" s="214"/>
      <c r="AD2959" s="214"/>
      <c r="AE2959" s="215"/>
      <c r="AF2959" s="215"/>
      <c r="AG2959" s="215"/>
      <c r="AH2959" s="215"/>
      <c r="AI2959" s="215"/>
      <c r="AJ2959" s="215"/>
      <c r="AK2959" s="215"/>
      <c r="AL2959" s="215"/>
      <c r="AM2959" s="215"/>
      <c r="AN2959" s="209"/>
      <c r="AO2959" s="215"/>
      <c r="AP2959" s="215"/>
      <c r="AQ2959" s="215"/>
      <c r="AR2959" s="215"/>
      <c r="AS2959" s="215"/>
      <c r="AT2959" s="215"/>
      <c r="AU2959" s="215"/>
      <c r="AV2959" s="215"/>
      <c r="AW2959" s="215"/>
      <c r="AX2959" s="215"/>
      <c r="AY2959" s="215"/>
      <c r="AZ2959" s="215"/>
      <c r="BA2959" s="215"/>
      <c r="BB2959" s="215"/>
      <c r="BC2959" s="215"/>
      <c r="BD2959" s="277" t="n">
        <f aca="false">SUM(AC2959:BC2959)</f>
        <v>0</v>
      </c>
      <c r="BE2959" s="304" t="n">
        <f aca="false">IF((G2959+I2959+O2959-H2959-BD2959)&gt;=0,G2959+I2959+O2959-H2959-BD2959,0)</f>
        <v>0</v>
      </c>
      <c r="BF2959" s="305" t="n">
        <f aca="false">IF((H2959-I2959-O2959-G2959+BD2959)&gt;=0,H2959-I2959-O2959-G2959+BD2959,0)</f>
        <v>72</v>
      </c>
      <c r="BG2959" s="297" t="n">
        <v>43725</v>
      </c>
      <c r="BH2959" s="298"/>
      <c r="BI2959" s="282"/>
      <c r="BJ2959" s="283" t="n">
        <v>-72</v>
      </c>
      <c r="BK2959" s="283" t="n">
        <f aca="false">BJ2959-BD2959+O2959</f>
        <v>-72</v>
      </c>
      <c r="BL2959" s="92"/>
    </row>
    <row r="2960" s="93" customFormat="true" ht="15" hidden="false" customHeight="false" outlineLevel="0" collapsed="false">
      <c r="A2960" s="207" t="n">
        <v>2954</v>
      </c>
      <c r="B2960" s="302" t="n">
        <v>43709</v>
      </c>
      <c r="C2960" s="309"/>
      <c r="D2960" s="73"/>
      <c r="E2960" s="251" t="n">
        <v>72</v>
      </c>
      <c r="F2960" s="310" t="s">
        <v>2243</v>
      </c>
      <c r="G2960" s="76" t="n">
        <v>0</v>
      </c>
      <c r="H2960" s="303" t="n">
        <v>196</v>
      </c>
      <c r="I2960" s="208"/>
      <c r="J2960" s="208"/>
      <c r="K2960" s="208"/>
      <c r="L2960" s="208"/>
      <c r="M2960" s="208"/>
      <c r="N2960" s="209"/>
      <c r="O2960" s="276" t="n">
        <f aca="false">SUM(J2960:N2960)</f>
        <v>0</v>
      </c>
      <c r="P2960" s="215"/>
      <c r="Q2960" s="215"/>
      <c r="R2960" s="215"/>
      <c r="S2960" s="215"/>
      <c r="T2960" s="215"/>
      <c r="U2960" s="215"/>
      <c r="V2960" s="215"/>
      <c r="W2960" s="215"/>
      <c r="X2960" s="215"/>
      <c r="Y2960" s="215"/>
      <c r="Z2960" s="215"/>
      <c r="AA2960" s="217"/>
      <c r="AB2960" s="218"/>
      <c r="AC2960" s="214"/>
      <c r="AD2960" s="214"/>
      <c r="AE2960" s="215"/>
      <c r="AF2960" s="215"/>
      <c r="AG2960" s="215"/>
      <c r="AH2960" s="215"/>
      <c r="AI2960" s="215"/>
      <c r="AJ2960" s="215"/>
      <c r="AK2960" s="215"/>
      <c r="AL2960" s="215"/>
      <c r="AM2960" s="215"/>
      <c r="AN2960" s="209"/>
      <c r="AO2960" s="215"/>
      <c r="AP2960" s="215"/>
      <c r="AQ2960" s="215"/>
      <c r="AR2960" s="215"/>
      <c r="AS2960" s="215"/>
      <c r="AT2960" s="215"/>
      <c r="AU2960" s="215"/>
      <c r="AV2960" s="215"/>
      <c r="AW2960" s="215"/>
      <c r="AX2960" s="215"/>
      <c r="AY2960" s="215"/>
      <c r="AZ2960" s="215"/>
      <c r="BA2960" s="215"/>
      <c r="BB2960" s="215"/>
      <c r="BC2960" s="215"/>
      <c r="BD2960" s="277" t="n">
        <f aca="false">SUM(AC2960:BC2960)</f>
        <v>0</v>
      </c>
      <c r="BE2960" s="304" t="n">
        <f aca="false">IF((G2960+I2960+O2960-H2960-BD2960)&gt;=0,G2960+I2960+O2960-H2960-BD2960,0)</f>
        <v>0</v>
      </c>
      <c r="BF2960" s="305" t="n">
        <f aca="false">IF((H2960-I2960-O2960-G2960+BD2960)&gt;=0,H2960-I2960-O2960-G2960+BD2960,0)</f>
        <v>196</v>
      </c>
      <c r="BG2960" s="297"/>
      <c r="BH2960" s="298"/>
      <c r="BI2960" s="282"/>
      <c r="BJ2960" s="283" t="n">
        <v>-196</v>
      </c>
      <c r="BK2960" s="283" t="n">
        <f aca="false">BJ2960-BD2960+O2960</f>
        <v>-196</v>
      </c>
      <c r="BL2960" s="92"/>
    </row>
    <row r="2961" s="93" customFormat="true" ht="15" hidden="false" customHeight="false" outlineLevel="0" collapsed="false">
      <c r="A2961" s="207" t="n">
        <v>2955</v>
      </c>
      <c r="B2961" s="302" t="n">
        <v>43709</v>
      </c>
      <c r="C2961" s="309"/>
      <c r="D2961" s="73"/>
      <c r="E2961" s="251" t="n">
        <v>72</v>
      </c>
      <c r="F2961" s="310" t="s">
        <v>2244</v>
      </c>
      <c r="G2961" s="76" t="n">
        <v>7</v>
      </c>
      <c r="H2961" s="303" t="n">
        <v>0</v>
      </c>
      <c r="I2961" s="208"/>
      <c r="J2961" s="208"/>
      <c r="K2961" s="208"/>
      <c r="L2961" s="208"/>
      <c r="M2961" s="208"/>
      <c r="N2961" s="209"/>
      <c r="O2961" s="276" t="n">
        <f aca="false">SUM(J2961:N2961)</f>
        <v>0</v>
      </c>
      <c r="P2961" s="215"/>
      <c r="Q2961" s="215"/>
      <c r="R2961" s="215"/>
      <c r="S2961" s="215"/>
      <c r="T2961" s="215"/>
      <c r="U2961" s="215"/>
      <c r="V2961" s="215"/>
      <c r="W2961" s="215"/>
      <c r="X2961" s="215"/>
      <c r="Y2961" s="215"/>
      <c r="Z2961" s="215"/>
      <c r="AA2961" s="217"/>
      <c r="AB2961" s="218"/>
      <c r="AC2961" s="214"/>
      <c r="AD2961" s="214"/>
      <c r="AE2961" s="215"/>
      <c r="AF2961" s="215"/>
      <c r="AG2961" s="215"/>
      <c r="AH2961" s="215"/>
      <c r="AI2961" s="215"/>
      <c r="AJ2961" s="215"/>
      <c r="AK2961" s="215"/>
      <c r="AL2961" s="215"/>
      <c r="AM2961" s="215"/>
      <c r="AN2961" s="209"/>
      <c r="AO2961" s="215"/>
      <c r="AP2961" s="215"/>
      <c r="AQ2961" s="215"/>
      <c r="AR2961" s="215"/>
      <c r="AS2961" s="215"/>
      <c r="AT2961" s="215"/>
      <c r="AU2961" s="215"/>
      <c r="AV2961" s="215"/>
      <c r="AW2961" s="215"/>
      <c r="AX2961" s="215"/>
      <c r="AY2961" s="215"/>
      <c r="AZ2961" s="215"/>
      <c r="BA2961" s="215"/>
      <c r="BB2961" s="215"/>
      <c r="BC2961" s="215"/>
      <c r="BD2961" s="277" t="n">
        <f aca="false">SUM(AC2961:BC2961)</f>
        <v>0</v>
      </c>
      <c r="BE2961" s="304" t="n">
        <f aca="false">IF((G2961+I2961+O2961-H2961-BD2961)&gt;=0,G2961+I2961+O2961-H2961-BD2961,0)</f>
        <v>7</v>
      </c>
      <c r="BF2961" s="305" t="n">
        <f aca="false">IF((H2961-I2961-O2961-G2961+BD2961)&gt;=0,H2961-I2961-O2961-G2961+BD2961,0)</f>
        <v>0</v>
      </c>
      <c r="BG2961" s="297" t="n">
        <v>43728</v>
      </c>
      <c r="BH2961" s="298"/>
      <c r="BI2961" s="282"/>
      <c r="BJ2961" s="283" t="n">
        <v>7</v>
      </c>
      <c r="BK2961" s="283" t="n">
        <f aca="false">BJ2961-BD2961+O2961</f>
        <v>7</v>
      </c>
      <c r="BL2961" s="92"/>
    </row>
    <row r="2962" s="93" customFormat="true" ht="15" hidden="false" customHeight="false" outlineLevel="0" collapsed="false">
      <c r="A2962" s="207" t="n">
        <v>2956</v>
      </c>
      <c r="B2962" s="302" t="n">
        <v>43709</v>
      </c>
      <c r="C2962" s="72"/>
      <c r="D2962" s="272"/>
      <c r="E2962" s="74" t="n">
        <v>72</v>
      </c>
      <c r="F2962" s="311" t="s">
        <v>2245</v>
      </c>
      <c r="G2962" s="76" t="n">
        <v>0</v>
      </c>
      <c r="H2962" s="303" t="n">
        <v>74</v>
      </c>
      <c r="I2962" s="208"/>
      <c r="J2962" s="208"/>
      <c r="K2962" s="208"/>
      <c r="L2962" s="208"/>
      <c r="M2962" s="208"/>
      <c r="N2962" s="209"/>
      <c r="O2962" s="276" t="n">
        <f aca="false">SUM(J2962:N2962)</f>
        <v>0</v>
      </c>
      <c r="P2962" s="215"/>
      <c r="Q2962" s="215"/>
      <c r="R2962" s="215"/>
      <c r="S2962" s="215"/>
      <c r="T2962" s="215"/>
      <c r="U2962" s="215"/>
      <c r="V2962" s="215"/>
      <c r="W2962" s="215"/>
      <c r="X2962" s="215"/>
      <c r="Y2962" s="215"/>
      <c r="Z2962" s="215"/>
      <c r="AA2962" s="217"/>
      <c r="AB2962" s="218"/>
      <c r="AC2962" s="214"/>
      <c r="AD2962" s="214"/>
      <c r="AE2962" s="215"/>
      <c r="AF2962" s="215"/>
      <c r="AG2962" s="215"/>
      <c r="AH2962" s="215"/>
      <c r="AI2962" s="215"/>
      <c r="AJ2962" s="215"/>
      <c r="AK2962" s="215"/>
      <c r="AL2962" s="215"/>
      <c r="AM2962" s="215"/>
      <c r="AN2962" s="209"/>
      <c r="AO2962" s="215"/>
      <c r="AP2962" s="215"/>
      <c r="AQ2962" s="215"/>
      <c r="AR2962" s="215"/>
      <c r="AS2962" s="215"/>
      <c r="AT2962" s="215"/>
      <c r="AU2962" s="215"/>
      <c r="AV2962" s="215"/>
      <c r="AW2962" s="215"/>
      <c r="AX2962" s="215"/>
      <c r="AY2962" s="215"/>
      <c r="AZ2962" s="215"/>
      <c r="BA2962" s="215"/>
      <c r="BB2962" s="215"/>
      <c r="BC2962" s="215"/>
      <c r="BD2962" s="277" t="n">
        <f aca="false">SUM(AC2962:BC2962)</f>
        <v>0</v>
      </c>
      <c r="BE2962" s="304" t="n">
        <f aca="false">IF((G2962+I2962+O2962-H2962-BD2962)&gt;=0,G2962+I2962+O2962-H2962-BD2962,0)</f>
        <v>0</v>
      </c>
      <c r="BF2962" s="305" t="n">
        <f aca="false">IF((H2962-I2962-O2962-G2962+BD2962)&gt;=0,H2962-I2962-O2962-G2962+BD2962,0)</f>
        <v>74</v>
      </c>
      <c r="BG2962" s="297" t="n">
        <v>43734</v>
      </c>
      <c r="BH2962" s="298"/>
      <c r="BI2962" s="282"/>
      <c r="BJ2962" s="283" t="n">
        <v>-74</v>
      </c>
      <c r="BK2962" s="283" t="n">
        <f aca="false">BJ2962-BD2962+O2962</f>
        <v>-74</v>
      </c>
      <c r="BL2962" s="92"/>
    </row>
    <row r="2963" s="93" customFormat="true" ht="15" hidden="false" customHeight="false" outlineLevel="0" collapsed="false">
      <c r="A2963" s="207" t="n">
        <v>2957</v>
      </c>
      <c r="B2963" s="302" t="n">
        <v>43709</v>
      </c>
      <c r="C2963" s="72"/>
      <c r="D2963" s="73"/>
      <c r="E2963" s="74" t="n">
        <v>72</v>
      </c>
      <c r="F2963" s="311" t="s">
        <v>2246</v>
      </c>
      <c r="G2963" s="76" t="n">
        <v>0</v>
      </c>
      <c r="H2963" s="303" t="n">
        <v>144</v>
      </c>
      <c r="I2963" s="208"/>
      <c r="J2963" s="208"/>
      <c r="K2963" s="208"/>
      <c r="L2963" s="208"/>
      <c r="M2963" s="208"/>
      <c r="N2963" s="209"/>
      <c r="O2963" s="276" t="n">
        <f aca="false">SUM(J2963:N2963)</f>
        <v>0</v>
      </c>
      <c r="P2963" s="215"/>
      <c r="Q2963" s="215"/>
      <c r="R2963" s="215"/>
      <c r="S2963" s="215"/>
      <c r="T2963" s="215"/>
      <c r="U2963" s="215"/>
      <c r="V2963" s="215"/>
      <c r="W2963" s="215"/>
      <c r="X2963" s="215"/>
      <c r="Y2963" s="215"/>
      <c r="Z2963" s="215"/>
      <c r="AA2963" s="217"/>
      <c r="AB2963" s="218"/>
      <c r="AC2963" s="214"/>
      <c r="AD2963" s="214"/>
      <c r="AE2963" s="215"/>
      <c r="AF2963" s="215"/>
      <c r="AG2963" s="215"/>
      <c r="AH2963" s="215"/>
      <c r="AI2963" s="215"/>
      <c r="AJ2963" s="215"/>
      <c r="AK2963" s="215"/>
      <c r="AL2963" s="215"/>
      <c r="AM2963" s="215"/>
      <c r="AN2963" s="209"/>
      <c r="AO2963" s="215"/>
      <c r="AP2963" s="215"/>
      <c r="AQ2963" s="215"/>
      <c r="AR2963" s="215"/>
      <c r="AS2963" s="215"/>
      <c r="AT2963" s="215"/>
      <c r="AU2963" s="215"/>
      <c r="AV2963" s="215"/>
      <c r="AW2963" s="215"/>
      <c r="AX2963" s="215"/>
      <c r="AY2963" s="215"/>
      <c r="AZ2963" s="215"/>
      <c r="BA2963" s="215"/>
      <c r="BB2963" s="215"/>
      <c r="BC2963" s="215"/>
      <c r="BD2963" s="277" t="n">
        <f aca="false">SUM(AC2963:BC2963)</f>
        <v>0</v>
      </c>
      <c r="BE2963" s="304" t="n">
        <f aca="false">IF((G2963+I2963+O2963-H2963-BD2963)&gt;=0,G2963+I2963+O2963-H2963-BD2963,0)</f>
        <v>0</v>
      </c>
      <c r="BF2963" s="305" t="n">
        <f aca="false">IF((H2963-I2963-O2963-G2963+BD2963)&gt;=0,H2963-I2963-O2963-G2963+BD2963,0)</f>
        <v>144</v>
      </c>
      <c r="BG2963" s="297" t="n">
        <v>43732</v>
      </c>
      <c r="BH2963" s="298"/>
      <c r="BI2963" s="282"/>
      <c r="BJ2963" s="283" t="n">
        <v>-144</v>
      </c>
      <c r="BK2963" s="283" t="n">
        <f aca="false">BJ2963-BD2963+O2963</f>
        <v>-144</v>
      </c>
      <c r="BL2963" s="92"/>
    </row>
    <row r="2964" s="93" customFormat="true" ht="15" hidden="false" customHeight="false" outlineLevel="0" collapsed="false">
      <c r="A2964" s="207" t="n">
        <v>2958</v>
      </c>
      <c r="B2964" s="302" t="n">
        <v>43709</v>
      </c>
      <c r="C2964" s="72"/>
      <c r="D2964" s="272"/>
      <c r="E2964" s="74" t="n">
        <v>72</v>
      </c>
      <c r="F2964" s="311" t="s">
        <v>2247</v>
      </c>
      <c r="G2964" s="76" t="n">
        <v>0</v>
      </c>
      <c r="H2964" s="303" t="n">
        <v>216</v>
      </c>
      <c r="I2964" s="208"/>
      <c r="J2964" s="208"/>
      <c r="K2964" s="208"/>
      <c r="L2964" s="208"/>
      <c r="M2964" s="208"/>
      <c r="N2964" s="209"/>
      <c r="O2964" s="276" t="n">
        <f aca="false">SUM(J2964:N2964)</f>
        <v>0</v>
      </c>
      <c r="P2964" s="215"/>
      <c r="Q2964" s="215"/>
      <c r="R2964" s="215"/>
      <c r="S2964" s="215"/>
      <c r="T2964" s="215"/>
      <c r="U2964" s="215"/>
      <c r="V2964" s="215"/>
      <c r="W2964" s="215"/>
      <c r="X2964" s="215"/>
      <c r="Y2964" s="215"/>
      <c r="Z2964" s="215"/>
      <c r="AA2964" s="217"/>
      <c r="AB2964" s="218"/>
      <c r="AC2964" s="214"/>
      <c r="AD2964" s="214"/>
      <c r="AE2964" s="215"/>
      <c r="AF2964" s="215"/>
      <c r="AG2964" s="215"/>
      <c r="AH2964" s="215"/>
      <c r="AI2964" s="215"/>
      <c r="AJ2964" s="215"/>
      <c r="AK2964" s="215"/>
      <c r="AL2964" s="215"/>
      <c r="AM2964" s="215"/>
      <c r="AN2964" s="209"/>
      <c r="AO2964" s="215"/>
      <c r="AP2964" s="215"/>
      <c r="AQ2964" s="215"/>
      <c r="AR2964" s="215"/>
      <c r="AS2964" s="215"/>
      <c r="AT2964" s="215"/>
      <c r="AU2964" s="215"/>
      <c r="AV2964" s="215"/>
      <c r="AW2964" s="215"/>
      <c r="AX2964" s="215"/>
      <c r="AY2964" s="215"/>
      <c r="AZ2964" s="215"/>
      <c r="BA2964" s="215"/>
      <c r="BB2964" s="215"/>
      <c r="BC2964" s="215"/>
      <c r="BD2964" s="277" t="n">
        <f aca="false">SUM(AC2964:BC2964)</f>
        <v>0</v>
      </c>
      <c r="BE2964" s="304" t="n">
        <f aca="false">IF((G2964+I2964+O2964-H2964-BD2964)&gt;=0,G2964+I2964+O2964-H2964-BD2964,0)</f>
        <v>0</v>
      </c>
      <c r="BF2964" s="305" t="n">
        <f aca="false">IF((H2964-I2964-O2964-G2964+BD2964)&gt;=0,H2964-I2964-O2964-G2964+BD2964,0)</f>
        <v>216</v>
      </c>
      <c r="BG2964" s="297" t="n">
        <v>43732</v>
      </c>
      <c r="BH2964" s="298"/>
      <c r="BI2964" s="282"/>
      <c r="BJ2964" s="283" t="n">
        <v>-216</v>
      </c>
      <c r="BK2964" s="283" t="n">
        <f aca="false">BJ2964-BD2964+O2964</f>
        <v>-216</v>
      </c>
      <c r="BL2964" s="92"/>
    </row>
    <row r="2965" s="93" customFormat="true" ht="15" hidden="false" customHeight="false" outlineLevel="0" collapsed="false">
      <c r="A2965" s="207" t="n">
        <v>2959</v>
      </c>
      <c r="B2965" s="302" t="n">
        <v>43709</v>
      </c>
      <c r="C2965" s="309"/>
      <c r="D2965" s="272"/>
      <c r="E2965" s="251" t="n">
        <v>72</v>
      </c>
      <c r="F2965" s="310" t="s">
        <v>2248</v>
      </c>
      <c r="G2965" s="76" t="n">
        <v>0</v>
      </c>
      <c r="H2965" s="303" t="n">
        <v>112</v>
      </c>
      <c r="I2965" s="208"/>
      <c r="J2965" s="208" t="n">
        <v>40</v>
      </c>
      <c r="K2965" s="208"/>
      <c r="L2965" s="208"/>
      <c r="M2965" s="208"/>
      <c r="N2965" s="209" t="n">
        <v>72</v>
      </c>
      <c r="O2965" s="276" t="n">
        <f aca="false">SUM(J2965:N2965)</f>
        <v>112</v>
      </c>
      <c r="P2965" s="215"/>
      <c r="Q2965" s="215"/>
      <c r="R2965" s="215"/>
      <c r="S2965" s="215"/>
      <c r="T2965" s="215"/>
      <c r="U2965" s="215"/>
      <c r="V2965" s="215"/>
      <c r="W2965" s="215"/>
      <c r="X2965" s="215"/>
      <c r="Y2965" s="215"/>
      <c r="Z2965" s="215"/>
      <c r="AA2965" s="217"/>
      <c r="AB2965" s="218"/>
      <c r="AC2965" s="214"/>
      <c r="AD2965" s="214"/>
      <c r="AE2965" s="215"/>
      <c r="AF2965" s="215"/>
      <c r="AG2965" s="215"/>
      <c r="AH2965" s="215"/>
      <c r="AI2965" s="215"/>
      <c r="AJ2965" s="215"/>
      <c r="AK2965" s="215"/>
      <c r="AL2965" s="215"/>
      <c r="AM2965" s="215"/>
      <c r="AN2965" s="209"/>
      <c r="AO2965" s="215"/>
      <c r="AP2965" s="215"/>
      <c r="AQ2965" s="215"/>
      <c r="AR2965" s="215"/>
      <c r="AS2965" s="215"/>
      <c r="AT2965" s="215"/>
      <c r="AU2965" s="215"/>
      <c r="AV2965" s="215"/>
      <c r="AW2965" s="215"/>
      <c r="AX2965" s="215"/>
      <c r="AY2965" s="215"/>
      <c r="AZ2965" s="215"/>
      <c r="BA2965" s="215"/>
      <c r="BB2965" s="215"/>
      <c r="BC2965" s="215"/>
      <c r="BD2965" s="277" t="n">
        <f aca="false">SUM(AC2965:BC2965)</f>
        <v>0</v>
      </c>
      <c r="BE2965" s="304" t="n">
        <f aca="false">IF((G2965+I2965+O2965-H2965-BD2965)&gt;=0,G2965+I2965+O2965-H2965-BD2965,0)</f>
        <v>0</v>
      </c>
      <c r="BF2965" s="305" t="n">
        <f aca="false">IF((H2965-I2965-O2965-G2965+BD2965)&gt;=0,H2965-I2965-O2965-G2965+BD2965,0)</f>
        <v>0</v>
      </c>
      <c r="BG2965" s="297" t="n">
        <v>43739</v>
      </c>
      <c r="BH2965" s="298"/>
      <c r="BI2965" s="282"/>
      <c r="BJ2965" s="283" t="n">
        <v>-112</v>
      </c>
      <c r="BK2965" s="283" t="n">
        <f aca="false">BJ2965-BD2965+O2965</f>
        <v>0</v>
      </c>
      <c r="BL2965" s="92" t="s">
        <v>2249</v>
      </c>
    </row>
    <row r="2966" s="93" customFormat="true" ht="15" hidden="false" customHeight="false" outlineLevel="0" collapsed="false">
      <c r="A2966" s="207" t="n">
        <v>2960</v>
      </c>
      <c r="B2966" s="302" t="n">
        <v>43709</v>
      </c>
      <c r="C2966" s="72"/>
      <c r="D2966" s="73"/>
      <c r="E2966" s="251" t="n">
        <v>72</v>
      </c>
      <c r="F2966" s="311" t="s">
        <v>2250</v>
      </c>
      <c r="G2966" s="76" t="n">
        <v>0</v>
      </c>
      <c r="H2966" s="303" t="n">
        <v>216</v>
      </c>
      <c r="I2966" s="208"/>
      <c r="J2966" s="208"/>
      <c r="K2966" s="208"/>
      <c r="L2966" s="208"/>
      <c r="M2966" s="208"/>
      <c r="N2966" s="209"/>
      <c r="O2966" s="276" t="n">
        <f aca="false">SUM(J2966:N2966)</f>
        <v>0</v>
      </c>
      <c r="P2966" s="215"/>
      <c r="Q2966" s="215"/>
      <c r="R2966" s="215"/>
      <c r="S2966" s="215"/>
      <c r="T2966" s="215"/>
      <c r="U2966" s="215"/>
      <c r="V2966" s="215"/>
      <c r="W2966" s="215"/>
      <c r="X2966" s="215"/>
      <c r="Y2966" s="215"/>
      <c r="Z2966" s="215"/>
      <c r="AA2966" s="217"/>
      <c r="AB2966" s="218"/>
      <c r="AC2966" s="214"/>
      <c r="AD2966" s="214"/>
      <c r="AE2966" s="215"/>
      <c r="AF2966" s="215"/>
      <c r="AG2966" s="215"/>
      <c r="AH2966" s="215"/>
      <c r="AI2966" s="215"/>
      <c r="AJ2966" s="215"/>
      <c r="AK2966" s="215"/>
      <c r="AL2966" s="215"/>
      <c r="AM2966" s="215"/>
      <c r="AN2966" s="209"/>
      <c r="AO2966" s="215"/>
      <c r="AP2966" s="215"/>
      <c r="AQ2966" s="215"/>
      <c r="AR2966" s="215"/>
      <c r="AS2966" s="215"/>
      <c r="AT2966" s="215"/>
      <c r="AU2966" s="215"/>
      <c r="AV2966" s="215"/>
      <c r="AW2966" s="215"/>
      <c r="AX2966" s="215"/>
      <c r="AY2966" s="215"/>
      <c r="AZ2966" s="215"/>
      <c r="BA2966" s="215"/>
      <c r="BB2966" s="215"/>
      <c r="BC2966" s="215"/>
      <c r="BD2966" s="277" t="n">
        <f aca="false">SUM(AC2966:BC2966)</f>
        <v>0</v>
      </c>
      <c r="BE2966" s="304" t="n">
        <f aca="false">IF((G2966+I2966+O2966-H2966-BD2966)&gt;=0,G2966+I2966+O2966-H2966-BD2966,0)</f>
        <v>0</v>
      </c>
      <c r="BF2966" s="305" t="n">
        <f aca="false">IF((H2966-I2966-O2966-G2966+BD2966)&gt;=0,H2966-I2966-O2966-G2966+BD2966,0)</f>
        <v>216</v>
      </c>
      <c r="BG2966" s="297"/>
      <c r="BH2966" s="298"/>
      <c r="BI2966" s="282"/>
      <c r="BJ2966" s="283" t="n">
        <v>-216</v>
      </c>
      <c r="BK2966" s="283" t="n">
        <f aca="false">BJ2966-BD2966+O2966</f>
        <v>-216</v>
      </c>
      <c r="BL2966" s="92"/>
    </row>
    <row r="2967" s="93" customFormat="true" ht="15" hidden="false" customHeight="false" outlineLevel="0" collapsed="false">
      <c r="A2967" s="207" t="n">
        <v>2961</v>
      </c>
      <c r="B2967" s="302" t="n">
        <v>43709</v>
      </c>
      <c r="C2967" s="312"/>
      <c r="D2967" s="272"/>
      <c r="E2967" s="251" t="n">
        <v>72</v>
      </c>
      <c r="F2967" s="313" t="s">
        <v>2251</v>
      </c>
      <c r="G2967" s="76" t="n">
        <v>0</v>
      </c>
      <c r="H2967" s="303" t="n">
        <v>0</v>
      </c>
      <c r="I2967" s="208"/>
      <c r="J2967" s="208"/>
      <c r="K2967" s="208"/>
      <c r="L2967" s="208"/>
      <c r="M2967" s="208"/>
      <c r="N2967" s="209"/>
      <c r="O2967" s="276" t="n">
        <f aca="false">SUM(J2967:N2967)</f>
        <v>0</v>
      </c>
      <c r="P2967" s="215"/>
      <c r="Q2967" s="215"/>
      <c r="R2967" s="215"/>
      <c r="S2967" s="215"/>
      <c r="T2967" s="215"/>
      <c r="U2967" s="215"/>
      <c r="V2967" s="215"/>
      <c r="W2967" s="215"/>
      <c r="X2967" s="215"/>
      <c r="Y2967" s="215"/>
      <c r="Z2967" s="215"/>
      <c r="AA2967" s="217"/>
      <c r="AB2967" s="218"/>
      <c r="AC2967" s="214"/>
      <c r="AD2967" s="214"/>
      <c r="AE2967" s="215"/>
      <c r="AF2967" s="215"/>
      <c r="AG2967" s="215"/>
      <c r="AH2967" s="215"/>
      <c r="AI2967" s="215"/>
      <c r="AJ2967" s="215"/>
      <c r="AK2967" s="215"/>
      <c r="AL2967" s="215"/>
      <c r="AM2967" s="215"/>
      <c r="AN2967" s="209"/>
      <c r="AO2967" s="215"/>
      <c r="AP2967" s="215"/>
      <c r="AQ2967" s="215"/>
      <c r="AR2967" s="215"/>
      <c r="AS2967" s="215"/>
      <c r="AT2967" s="215"/>
      <c r="AU2967" s="215"/>
      <c r="AV2967" s="215"/>
      <c r="AW2967" s="215"/>
      <c r="AX2967" s="215"/>
      <c r="AY2967" s="215"/>
      <c r="AZ2967" s="215"/>
      <c r="BA2967" s="215"/>
      <c r="BB2967" s="215"/>
      <c r="BC2967" s="215"/>
      <c r="BD2967" s="277" t="n">
        <f aca="false">SUM(AC2967:BC2967)</f>
        <v>0</v>
      </c>
      <c r="BE2967" s="304" t="n">
        <f aca="false">IF((G2967+I2967+O2967-H2967-BD2967)&gt;=0,G2967+I2967+O2967-H2967-BD2967,0)</f>
        <v>0</v>
      </c>
      <c r="BF2967" s="305" t="n">
        <f aca="false">IF((H2967-I2967-O2967-G2967+BD2967)&gt;=0,H2967-I2967-O2967-G2967+BD2967,0)</f>
        <v>0</v>
      </c>
      <c r="BG2967" s="297"/>
      <c r="BH2967" s="298"/>
      <c r="BI2967" s="282"/>
      <c r="BJ2967" s="283" t="n">
        <v>0</v>
      </c>
      <c r="BK2967" s="283" t="n">
        <f aca="false">BJ2967-BD2967+O2967</f>
        <v>0</v>
      </c>
      <c r="BL2967" s="92"/>
    </row>
    <row r="2968" s="105" customFormat="true" ht="15" hidden="false" customHeight="false" outlineLevel="0" collapsed="false">
      <c r="A2968" s="207" t="n">
        <v>2962</v>
      </c>
      <c r="B2968" s="300" t="n">
        <v>43709</v>
      </c>
      <c r="C2968" s="314"/>
      <c r="D2968" s="250"/>
      <c r="E2968" s="251" t="n">
        <v>72</v>
      </c>
      <c r="F2968" s="252"/>
      <c r="G2968" s="98" t="n">
        <v>0</v>
      </c>
      <c r="H2968" s="275" t="n">
        <v>0</v>
      </c>
      <c r="I2968" s="208"/>
      <c r="J2968" s="208"/>
      <c r="K2968" s="208"/>
      <c r="L2968" s="208"/>
      <c r="M2968" s="208"/>
      <c r="N2968" s="209"/>
      <c r="O2968" s="276" t="n">
        <f aca="false">SUM(J2968:N2968)</f>
        <v>0</v>
      </c>
      <c r="P2968" s="210"/>
      <c r="Q2968" s="210"/>
      <c r="R2968" s="210"/>
      <c r="S2968" s="210"/>
      <c r="T2968" s="210"/>
      <c r="U2968" s="210"/>
      <c r="V2968" s="210"/>
      <c r="W2968" s="210"/>
      <c r="X2968" s="210"/>
      <c r="Y2968" s="210"/>
      <c r="Z2968" s="210"/>
      <c r="AA2968" s="211"/>
      <c r="AB2968" s="212"/>
      <c r="AC2968" s="214"/>
      <c r="AD2968" s="214"/>
      <c r="AE2968" s="215"/>
      <c r="AF2968" s="215"/>
      <c r="AG2968" s="215"/>
      <c r="AH2968" s="215"/>
      <c r="AI2968" s="215"/>
      <c r="AJ2968" s="215"/>
      <c r="AK2968" s="215"/>
      <c r="AL2968" s="215"/>
      <c r="AM2968" s="215"/>
      <c r="AN2968" s="209"/>
      <c r="AO2968" s="215"/>
      <c r="AP2968" s="215"/>
      <c r="AQ2968" s="215"/>
      <c r="AR2968" s="215"/>
      <c r="AS2968" s="215"/>
      <c r="AT2968" s="215"/>
      <c r="AU2968" s="215"/>
      <c r="AV2968" s="215"/>
      <c r="AW2968" s="215"/>
      <c r="AX2968" s="215"/>
      <c r="AY2968" s="215"/>
      <c r="AZ2968" s="215"/>
      <c r="BA2968" s="215"/>
      <c r="BB2968" s="215"/>
      <c r="BC2968" s="215"/>
      <c r="BD2968" s="277" t="n">
        <f aca="false">SUM(AC2968:BC2968)</f>
        <v>0</v>
      </c>
      <c r="BE2968" s="278" t="n">
        <f aca="false">IF((G2968+I2968+O2968-H2968-BD2968)&gt;=0,G2968+I2968+O2968-H2968-BD2968,0)</f>
        <v>0</v>
      </c>
      <c r="BF2968" s="279" t="n">
        <f aca="false">IF((H2968-I2968-O2968-G2968+BD2968)&gt;=0,H2968-I2968-O2968-G2968+BD2968,0)</f>
        <v>0</v>
      </c>
      <c r="BG2968" s="280"/>
      <c r="BH2968" s="281"/>
      <c r="BI2968" s="282"/>
      <c r="BJ2968" s="283" t="n">
        <v>0</v>
      </c>
      <c r="BK2968" s="283" t="n">
        <f aca="false">BJ2968-BD2968+O2968</f>
        <v>0</v>
      </c>
      <c r="BL2968" s="104"/>
    </row>
    <row r="2969" s="105" customFormat="true" ht="15" hidden="false" customHeight="false" outlineLevel="0" collapsed="false">
      <c r="A2969" s="207" t="n">
        <v>2963</v>
      </c>
      <c r="B2969" s="300" t="n">
        <v>43709</v>
      </c>
      <c r="C2969" s="249"/>
      <c r="D2969" s="96"/>
      <c r="E2969" s="251" t="n">
        <v>72</v>
      </c>
      <c r="F2969" s="315" t="s">
        <v>2252</v>
      </c>
      <c r="G2969" s="98" t="n">
        <v>0</v>
      </c>
      <c r="H2969" s="275" t="n">
        <v>0</v>
      </c>
      <c r="I2969" s="208"/>
      <c r="J2969" s="208" t="n">
        <v>40</v>
      </c>
      <c r="K2969" s="208"/>
      <c r="L2969" s="208" t="n">
        <v>157</v>
      </c>
      <c r="M2969" s="208"/>
      <c r="N2969" s="209" t="n">
        <v>72</v>
      </c>
      <c r="O2969" s="276" t="n">
        <f aca="false">SUM(J2969:N2969)</f>
        <v>269</v>
      </c>
      <c r="P2969" s="210"/>
      <c r="Q2969" s="210"/>
      <c r="R2969" s="210"/>
      <c r="S2969" s="210"/>
      <c r="T2969" s="210"/>
      <c r="U2969" s="210"/>
      <c r="V2969" s="210"/>
      <c r="W2969" s="210"/>
      <c r="X2969" s="210"/>
      <c r="Y2969" s="210"/>
      <c r="Z2969" s="210"/>
      <c r="AA2969" s="211"/>
      <c r="AB2969" s="212"/>
      <c r="AC2969" s="214"/>
      <c r="AD2969" s="214" t="n">
        <v>413</v>
      </c>
      <c r="AE2969" s="215"/>
      <c r="AF2969" s="215"/>
      <c r="AG2969" s="215"/>
      <c r="AH2969" s="215"/>
      <c r="AI2969" s="215"/>
      <c r="AJ2969" s="215"/>
      <c r="AK2969" s="215"/>
      <c r="AL2969" s="215"/>
      <c r="AM2969" s="215"/>
      <c r="AN2969" s="209"/>
      <c r="AO2969" s="215"/>
      <c r="AP2969" s="215"/>
      <c r="AQ2969" s="215"/>
      <c r="AR2969" s="215"/>
      <c r="AS2969" s="215"/>
      <c r="AT2969" s="215"/>
      <c r="AU2969" s="215"/>
      <c r="AV2969" s="215"/>
      <c r="AW2969" s="215"/>
      <c r="AX2969" s="215"/>
      <c r="AY2969" s="215"/>
      <c r="AZ2969" s="215"/>
      <c r="BA2969" s="215"/>
      <c r="BB2969" s="215"/>
      <c r="BC2969" s="215"/>
      <c r="BD2969" s="277" t="n">
        <f aca="false">SUM(AC2969:BC2969)</f>
        <v>413</v>
      </c>
      <c r="BE2969" s="278" t="n">
        <f aca="false">IF((G2969+I2969+O2969-H2969-BD2969)&gt;=0,G2969+I2969+O2969-H2969-BD2969,0)</f>
        <v>0</v>
      </c>
      <c r="BF2969" s="279" t="n">
        <f aca="false">IF((H2969-I2969-O2969-G2969+BD2969)&gt;=0,H2969-I2969-O2969-G2969+BD2969,0)</f>
        <v>144</v>
      </c>
      <c r="BG2969" s="280"/>
      <c r="BH2969" s="281"/>
      <c r="BI2969" s="282" t="s">
        <v>43</v>
      </c>
      <c r="BJ2969" s="283" t="n">
        <v>0</v>
      </c>
      <c r="BK2969" s="283" t="n">
        <f aca="false">BJ2969-BD2969+O2969</f>
        <v>-144</v>
      </c>
      <c r="BL2969" s="104"/>
    </row>
    <row r="2970" s="105" customFormat="true" ht="15" hidden="false" customHeight="false" outlineLevel="0" collapsed="false">
      <c r="A2970" s="207" t="n">
        <v>2964</v>
      </c>
      <c r="B2970" s="300"/>
      <c r="C2970" s="249"/>
      <c r="D2970" s="96"/>
      <c r="E2970" s="251" t="n">
        <v>72</v>
      </c>
      <c r="F2970" s="315" t="s">
        <v>2253</v>
      </c>
      <c r="G2970" s="98" t="n">
        <v>0</v>
      </c>
      <c r="H2970" s="275" t="n">
        <v>0</v>
      </c>
      <c r="I2970" s="208" t="n">
        <v>648</v>
      </c>
      <c r="J2970" s="208"/>
      <c r="K2970" s="208"/>
      <c r="L2970" s="208"/>
      <c r="M2970" s="208"/>
      <c r="N2970" s="209" t="n">
        <v>72</v>
      </c>
      <c r="O2970" s="276" t="n">
        <f aca="false">SUM(J2970:N2970)</f>
        <v>72</v>
      </c>
      <c r="P2970" s="210"/>
      <c r="Q2970" s="210"/>
      <c r="R2970" s="210"/>
      <c r="S2970" s="210"/>
      <c r="T2970" s="210"/>
      <c r="U2970" s="210"/>
      <c r="V2970" s="210"/>
      <c r="W2970" s="210"/>
      <c r="X2970" s="210"/>
      <c r="Y2970" s="210"/>
      <c r="Z2970" s="210"/>
      <c r="AA2970" s="211"/>
      <c r="AB2970" s="212"/>
      <c r="AC2970" s="214"/>
      <c r="AD2970" s="214"/>
      <c r="AE2970" s="215"/>
      <c r="AF2970" s="215"/>
      <c r="AG2970" s="215"/>
      <c r="AH2970" s="215"/>
      <c r="AI2970" s="215"/>
      <c r="AJ2970" s="215"/>
      <c r="AK2970" s="215"/>
      <c r="AL2970" s="215"/>
      <c r="AM2970" s="215"/>
      <c r="AN2970" s="209"/>
      <c r="AO2970" s="215"/>
      <c r="AP2970" s="215"/>
      <c r="AQ2970" s="215"/>
      <c r="AR2970" s="215"/>
      <c r="AS2970" s="215"/>
      <c r="AT2970" s="215"/>
      <c r="AU2970" s="215"/>
      <c r="AV2970" s="215"/>
      <c r="AW2970" s="215"/>
      <c r="AX2970" s="215"/>
      <c r="AY2970" s="215"/>
      <c r="AZ2970" s="215"/>
      <c r="BA2970" s="215"/>
      <c r="BB2970" s="215"/>
      <c r="BC2970" s="215"/>
      <c r="BD2970" s="277" t="n">
        <f aca="false">SUM(AC2970:BC2970)</f>
        <v>0</v>
      </c>
      <c r="BE2970" s="278" t="n">
        <f aca="false">IF((G2970+I2970+O2970-H2970-BD2970)&gt;=0,G2970+I2970+O2970-H2970-BD2970,0)</f>
        <v>720</v>
      </c>
      <c r="BF2970" s="279" t="n">
        <f aca="false">IF((H2970-I2970-O2970-G2970+BD2970)&gt;=0,H2970-I2970-O2970-G2970+BD2970,0)</f>
        <v>0</v>
      </c>
      <c r="BG2970" s="280"/>
      <c r="BH2970" s="281"/>
      <c r="BI2970" s="282"/>
      <c r="BJ2970" s="283" t="n">
        <v>648</v>
      </c>
      <c r="BK2970" s="283" t="n">
        <f aca="false">BJ2970-BD2970+O2970</f>
        <v>720</v>
      </c>
      <c r="BL2970" s="104"/>
    </row>
    <row r="2971" s="105" customFormat="true" ht="15" hidden="false" customHeight="false" outlineLevel="0" collapsed="false">
      <c r="A2971" s="207" t="n">
        <v>2965</v>
      </c>
      <c r="B2971" s="300"/>
      <c r="C2971" s="249"/>
      <c r="D2971" s="96"/>
      <c r="E2971" s="251" t="n">
        <v>72</v>
      </c>
      <c r="F2971" s="315" t="s">
        <v>2254</v>
      </c>
      <c r="G2971" s="98" t="n">
        <v>0</v>
      </c>
      <c r="H2971" s="275" t="n">
        <v>0</v>
      </c>
      <c r="I2971" s="208" t="n">
        <v>-34</v>
      </c>
      <c r="J2971" s="208" t="n">
        <v>40</v>
      </c>
      <c r="K2971" s="208"/>
      <c r="L2971" s="208"/>
      <c r="M2971" s="208"/>
      <c r="N2971" s="209" t="n">
        <v>72</v>
      </c>
      <c r="O2971" s="276" t="n">
        <f aca="false">SUM(J2971:N2971)</f>
        <v>112</v>
      </c>
      <c r="P2971" s="210"/>
      <c r="Q2971" s="210"/>
      <c r="R2971" s="210"/>
      <c r="S2971" s="210"/>
      <c r="T2971" s="210"/>
      <c r="U2971" s="210"/>
      <c r="V2971" s="210"/>
      <c r="W2971" s="210"/>
      <c r="X2971" s="210"/>
      <c r="Y2971" s="210"/>
      <c r="Z2971" s="210"/>
      <c r="AA2971" s="211"/>
      <c r="AB2971" s="212"/>
      <c r="AC2971" s="214"/>
      <c r="AD2971" s="214" t="n">
        <v>78</v>
      </c>
      <c r="AE2971" s="215"/>
      <c r="AF2971" s="215"/>
      <c r="AG2971" s="215"/>
      <c r="AH2971" s="215"/>
      <c r="AI2971" s="215"/>
      <c r="AJ2971" s="215"/>
      <c r="AK2971" s="215"/>
      <c r="AL2971" s="215"/>
      <c r="AM2971" s="215"/>
      <c r="AN2971" s="209"/>
      <c r="AO2971" s="215"/>
      <c r="AP2971" s="215"/>
      <c r="AQ2971" s="215"/>
      <c r="AR2971" s="215"/>
      <c r="AS2971" s="215"/>
      <c r="AT2971" s="215"/>
      <c r="AU2971" s="215"/>
      <c r="AV2971" s="215"/>
      <c r="AW2971" s="215"/>
      <c r="AX2971" s="215"/>
      <c r="AY2971" s="215"/>
      <c r="AZ2971" s="215"/>
      <c r="BA2971" s="215"/>
      <c r="BB2971" s="215"/>
      <c r="BC2971" s="215"/>
      <c r="BD2971" s="277" t="n">
        <f aca="false">SUM(AC2971:BC2971)</f>
        <v>78</v>
      </c>
      <c r="BE2971" s="278" t="n">
        <f aca="false">IF((G2971+I2971+O2971-H2971-BD2971)&gt;=0,G2971+I2971+O2971-H2971-BD2971,0)</f>
        <v>0</v>
      </c>
      <c r="BF2971" s="279" t="n">
        <f aca="false">IF((H2971-I2971-O2971-G2971+BD2971)&gt;=0,H2971-I2971-O2971-G2971+BD2971,0)</f>
        <v>0</v>
      </c>
      <c r="BG2971" s="280" t="n">
        <v>43739</v>
      </c>
      <c r="BH2971" s="281"/>
      <c r="BI2971" s="282" t="s">
        <v>52</v>
      </c>
      <c r="BJ2971" s="283" t="n">
        <v>-34</v>
      </c>
      <c r="BK2971" s="283" t="n">
        <f aca="false">BJ2971-BD2971+O2971</f>
        <v>0</v>
      </c>
      <c r="BL2971" s="104"/>
    </row>
    <row r="2972" s="105" customFormat="true" ht="15" hidden="false" customHeight="false" outlineLevel="0" collapsed="false">
      <c r="A2972" s="207" t="n">
        <v>2966</v>
      </c>
      <c r="B2972" s="300"/>
      <c r="C2972" s="249"/>
      <c r="D2972" s="73"/>
      <c r="E2972" s="251" t="n">
        <v>72</v>
      </c>
      <c r="F2972" s="315" t="s">
        <v>2255</v>
      </c>
      <c r="G2972" s="98" t="n">
        <v>0</v>
      </c>
      <c r="H2972" s="275" t="n">
        <v>0</v>
      </c>
      <c r="I2972" s="208"/>
      <c r="J2972" s="208" t="n">
        <v>40</v>
      </c>
      <c r="K2972" s="208"/>
      <c r="L2972" s="208" t="n">
        <v>138</v>
      </c>
      <c r="M2972" s="208"/>
      <c r="N2972" s="209" t="n">
        <v>70</v>
      </c>
      <c r="O2972" s="276" t="n">
        <f aca="false">SUM(J2972:N2972)</f>
        <v>248</v>
      </c>
      <c r="P2972" s="210"/>
      <c r="Q2972" s="210"/>
      <c r="R2972" s="210"/>
      <c r="S2972" s="210"/>
      <c r="T2972" s="210"/>
      <c r="U2972" s="210"/>
      <c r="V2972" s="210"/>
      <c r="W2972" s="210"/>
      <c r="X2972" s="210"/>
      <c r="Y2972" s="210"/>
      <c r="Z2972" s="210"/>
      <c r="AA2972" s="211"/>
      <c r="AB2972" s="212"/>
      <c r="AC2972" s="214"/>
      <c r="AD2972" s="214"/>
      <c r="AE2972" s="215" t="n">
        <v>182</v>
      </c>
      <c r="AF2972" s="215"/>
      <c r="AG2972" s="215"/>
      <c r="AH2972" s="215"/>
      <c r="AI2972" s="215"/>
      <c r="AJ2972" s="215"/>
      <c r="AK2972" s="215"/>
      <c r="AL2972" s="215"/>
      <c r="AM2972" s="215"/>
      <c r="AN2972" s="209"/>
      <c r="AO2972" s="215"/>
      <c r="AP2972" s="215"/>
      <c r="AQ2972" s="215"/>
      <c r="AR2972" s="215"/>
      <c r="AS2972" s="215"/>
      <c r="AT2972" s="215"/>
      <c r="AU2972" s="215"/>
      <c r="AV2972" s="215"/>
      <c r="AW2972" s="215"/>
      <c r="AX2972" s="215"/>
      <c r="AY2972" s="215"/>
      <c r="AZ2972" s="215"/>
      <c r="BA2972" s="215"/>
      <c r="BB2972" s="215"/>
      <c r="BC2972" s="215"/>
      <c r="BD2972" s="277" t="n">
        <f aca="false">SUM(AC2972:BC2972)</f>
        <v>182</v>
      </c>
      <c r="BE2972" s="278" t="n">
        <f aca="false">IF((G2972+I2972+O2972-H2972-BD2972)&gt;=0,G2972+I2972+O2972-H2972-BD2972,0)</f>
        <v>66</v>
      </c>
      <c r="BF2972" s="279" t="n">
        <f aca="false">IF((H2972-I2972-O2972-G2972+BD2972)&gt;=0,H2972-I2972-O2972-G2972+BD2972,0)</f>
        <v>0</v>
      </c>
      <c r="BG2972" s="280"/>
      <c r="BH2972" s="281"/>
      <c r="BI2972" s="282" t="s">
        <v>73</v>
      </c>
      <c r="BJ2972" s="283" t="n">
        <v>0</v>
      </c>
      <c r="BK2972" s="283" t="n">
        <f aca="false">BJ2972-BD2972+O2972</f>
        <v>66</v>
      </c>
      <c r="BL2972" s="104"/>
    </row>
    <row r="2973" s="105" customFormat="true" ht="15" hidden="false" customHeight="false" outlineLevel="0" collapsed="false">
      <c r="A2973" s="207" t="n">
        <v>2967</v>
      </c>
      <c r="B2973" s="300"/>
      <c r="C2973" s="249"/>
      <c r="D2973" s="96"/>
      <c r="E2973" s="251" t="n">
        <v>72</v>
      </c>
      <c r="F2973" s="315" t="s">
        <v>2256</v>
      </c>
      <c r="G2973" s="98" t="n">
        <v>0</v>
      </c>
      <c r="H2973" s="275" t="n">
        <v>0</v>
      </c>
      <c r="I2973" s="208" t="n">
        <v>470</v>
      </c>
      <c r="J2973" s="208" t="n">
        <v>40</v>
      </c>
      <c r="K2973" s="208"/>
      <c r="L2973" s="208"/>
      <c r="M2973" s="208"/>
      <c r="N2973" s="209" t="n">
        <v>72</v>
      </c>
      <c r="O2973" s="276" t="n">
        <f aca="false">SUM(J2973:N2973)</f>
        <v>112</v>
      </c>
      <c r="P2973" s="210"/>
      <c r="Q2973" s="210"/>
      <c r="R2973" s="210"/>
      <c r="S2973" s="210"/>
      <c r="T2973" s="210"/>
      <c r="U2973" s="210"/>
      <c r="V2973" s="210"/>
      <c r="W2973" s="210"/>
      <c r="X2973" s="210"/>
      <c r="Y2973" s="210"/>
      <c r="Z2973" s="210"/>
      <c r="AA2973" s="211"/>
      <c r="AB2973" s="212"/>
      <c r="AC2973" s="214"/>
      <c r="AD2973" s="214"/>
      <c r="AE2973" s="215" t="n">
        <v>726</v>
      </c>
      <c r="AF2973" s="215"/>
      <c r="AG2973" s="215"/>
      <c r="AH2973" s="215"/>
      <c r="AI2973" s="215"/>
      <c r="AJ2973" s="215"/>
      <c r="AK2973" s="215"/>
      <c r="AL2973" s="215"/>
      <c r="AM2973" s="215"/>
      <c r="AN2973" s="209"/>
      <c r="AO2973" s="215"/>
      <c r="AP2973" s="215"/>
      <c r="AQ2973" s="215"/>
      <c r="AR2973" s="215"/>
      <c r="AS2973" s="215"/>
      <c r="AT2973" s="215"/>
      <c r="AU2973" s="215"/>
      <c r="AV2973" s="215"/>
      <c r="AW2973" s="215"/>
      <c r="AX2973" s="215"/>
      <c r="AY2973" s="215"/>
      <c r="AZ2973" s="215"/>
      <c r="BA2973" s="215"/>
      <c r="BB2973" s="215"/>
      <c r="BC2973" s="215"/>
      <c r="BD2973" s="277" t="n">
        <f aca="false">SUM(AC2973:BC2973)</f>
        <v>726</v>
      </c>
      <c r="BE2973" s="278" t="n">
        <f aca="false">IF((G2973+I2973+O2973-H2973-BD2973)&gt;=0,G2973+I2973+O2973-H2973-BD2973,0)</f>
        <v>0</v>
      </c>
      <c r="BF2973" s="279" t="n">
        <f aca="false">IF((H2973-I2973-O2973-G2973+BD2973)&gt;=0,H2973-I2973-O2973-G2973+BD2973,0)</f>
        <v>144</v>
      </c>
      <c r="BG2973" s="280" t="n">
        <v>43739</v>
      </c>
      <c r="BH2973" s="281"/>
      <c r="BI2973" s="282" t="s">
        <v>1112</v>
      </c>
      <c r="BJ2973" s="283" t="n">
        <v>470</v>
      </c>
      <c r="BK2973" s="283" t="n">
        <f aca="false">BJ2973-BD2973+O2973</f>
        <v>-144</v>
      </c>
      <c r="BL2973" s="104"/>
    </row>
    <row r="2974" s="105" customFormat="true" ht="15" hidden="false" customHeight="false" outlineLevel="0" collapsed="false">
      <c r="A2974" s="207" t="n">
        <v>2968</v>
      </c>
      <c r="B2974" s="300"/>
      <c r="C2974" s="249"/>
      <c r="D2974" s="250"/>
      <c r="E2974" s="251" t="n">
        <v>72</v>
      </c>
      <c r="F2974" s="316" t="s">
        <v>2257</v>
      </c>
      <c r="G2974" s="98" t="n">
        <v>0</v>
      </c>
      <c r="H2974" s="275" t="n">
        <v>0</v>
      </c>
      <c r="I2974" s="208"/>
      <c r="J2974" s="208" t="n">
        <v>40</v>
      </c>
      <c r="K2974" s="208"/>
      <c r="L2974" s="208"/>
      <c r="M2974" s="208"/>
      <c r="N2974" s="209" t="n">
        <v>55</v>
      </c>
      <c r="O2974" s="276" t="n">
        <f aca="false">SUM(J2974:N2974)</f>
        <v>95</v>
      </c>
      <c r="P2974" s="210"/>
      <c r="Q2974" s="210"/>
      <c r="R2974" s="210"/>
      <c r="S2974" s="210"/>
      <c r="T2974" s="210"/>
      <c r="U2974" s="210"/>
      <c r="V2974" s="210"/>
      <c r="W2974" s="210"/>
      <c r="X2974" s="210"/>
      <c r="Y2974" s="210"/>
      <c r="Z2974" s="210"/>
      <c r="AA2974" s="211"/>
      <c r="AB2974" s="212"/>
      <c r="AC2974" s="214"/>
      <c r="AD2974" s="214"/>
      <c r="AE2974" s="215"/>
      <c r="AF2974" s="215"/>
      <c r="AG2974" s="215"/>
      <c r="AH2974" s="215"/>
      <c r="AI2974" s="215" t="n">
        <v>95</v>
      </c>
      <c r="AJ2974" s="215"/>
      <c r="AK2974" s="215"/>
      <c r="AL2974" s="215"/>
      <c r="AM2974" s="215"/>
      <c r="AN2974" s="209"/>
      <c r="AO2974" s="215"/>
      <c r="AP2974" s="215"/>
      <c r="AQ2974" s="215"/>
      <c r="AR2974" s="215"/>
      <c r="AS2974" s="215"/>
      <c r="AT2974" s="215"/>
      <c r="AU2974" s="215"/>
      <c r="AV2974" s="215"/>
      <c r="AW2974" s="215"/>
      <c r="AX2974" s="215"/>
      <c r="AY2974" s="215"/>
      <c r="AZ2974" s="215"/>
      <c r="BA2974" s="215"/>
      <c r="BB2974" s="215"/>
      <c r="BC2974" s="215"/>
      <c r="BD2974" s="277" t="n">
        <f aca="false">SUM(AC2974:BC2974)</f>
        <v>95</v>
      </c>
      <c r="BE2974" s="278" t="n">
        <f aca="false">IF((G2974+I2974+O2974-H2974-BD2974)&gt;=0,G2974+I2974+O2974-H2974-BD2974,0)</f>
        <v>0</v>
      </c>
      <c r="BF2974" s="279" t="n">
        <f aca="false">IF((H2974-I2974-O2974-G2974+BD2974)&gt;=0,H2974-I2974-O2974-G2974+BD2974,0)</f>
        <v>0</v>
      </c>
      <c r="BG2974" s="280" t="n">
        <v>43747</v>
      </c>
      <c r="BH2974" s="281"/>
      <c r="BI2974" s="282" t="s">
        <v>52</v>
      </c>
      <c r="BJ2974" s="283" t="n">
        <v>0</v>
      </c>
      <c r="BK2974" s="283" t="n">
        <f aca="false">BJ2974-BD2974+O2974</f>
        <v>0</v>
      </c>
      <c r="BL2974" s="104"/>
    </row>
    <row r="2975" s="105" customFormat="true" ht="15" hidden="false" customHeight="false" outlineLevel="0" collapsed="false">
      <c r="A2975" s="207" t="n">
        <v>2969</v>
      </c>
      <c r="B2975" s="300"/>
      <c r="C2975" s="249"/>
      <c r="D2975" s="250"/>
      <c r="E2975" s="251" t="n">
        <v>72</v>
      </c>
      <c r="F2975" s="316" t="s">
        <v>2258</v>
      </c>
      <c r="G2975" s="98" t="n">
        <v>0</v>
      </c>
      <c r="H2975" s="275" t="n">
        <v>0</v>
      </c>
      <c r="I2975" s="208" t="n">
        <v>174</v>
      </c>
      <c r="J2975" s="208" t="n">
        <v>40</v>
      </c>
      <c r="K2975" s="208"/>
      <c r="L2975" s="208"/>
      <c r="M2975" s="208"/>
      <c r="N2975" s="209" t="n">
        <v>55</v>
      </c>
      <c r="O2975" s="276" t="n">
        <f aca="false">SUM(J2975:N2975)</f>
        <v>95</v>
      </c>
      <c r="P2975" s="210"/>
      <c r="Q2975" s="210"/>
      <c r="R2975" s="210"/>
      <c r="S2975" s="210"/>
      <c r="T2975" s="210"/>
      <c r="U2975" s="210"/>
      <c r="V2975" s="210"/>
      <c r="W2975" s="210"/>
      <c r="X2975" s="210"/>
      <c r="Y2975" s="210"/>
      <c r="Z2975" s="210"/>
      <c r="AA2975" s="211"/>
      <c r="AB2975" s="212"/>
      <c r="AC2975" s="214"/>
      <c r="AD2975" s="214"/>
      <c r="AE2975" s="215"/>
      <c r="AF2975" s="215"/>
      <c r="AG2975" s="215"/>
      <c r="AH2975" s="215"/>
      <c r="AI2975" s="215" t="n">
        <v>490</v>
      </c>
      <c r="AJ2975" s="215"/>
      <c r="AK2975" s="215"/>
      <c r="AL2975" s="215"/>
      <c r="AM2975" s="215"/>
      <c r="AN2975" s="209"/>
      <c r="AO2975" s="215"/>
      <c r="AP2975" s="215"/>
      <c r="AQ2975" s="215"/>
      <c r="AR2975" s="215"/>
      <c r="AS2975" s="215"/>
      <c r="AT2975" s="215"/>
      <c r="AU2975" s="215"/>
      <c r="AV2975" s="215"/>
      <c r="AW2975" s="215"/>
      <c r="AX2975" s="215"/>
      <c r="AY2975" s="215"/>
      <c r="AZ2975" s="215"/>
      <c r="BA2975" s="215"/>
      <c r="BB2975" s="215"/>
      <c r="BC2975" s="215"/>
      <c r="BD2975" s="277" t="n">
        <f aca="false">SUM(AC2975:BC2975)</f>
        <v>490</v>
      </c>
      <c r="BE2975" s="278" t="n">
        <f aca="false">IF((G2975+I2975+O2975-H2975-BD2975)&gt;=0,G2975+I2975+O2975-H2975-BD2975,0)</f>
        <v>0</v>
      </c>
      <c r="BF2975" s="279" t="n">
        <f aca="false">IF((H2975-I2975-O2975-G2975+BD2975)&gt;=0,H2975-I2975-O2975-G2975+BD2975,0)</f>
        <v>221</v>
      </c>
      <c r="BG2975" s="280" t="n">
        <v>43747</v>
      </c>
      <c r="BH2975" s="281"/>
      <c r="BI2975" s="282" t="s">
        <v>2259</v>
      </c>
      <c r="BJ2975" s="283" t="n">
        <v>174</v>
      </c>
      <c r="BK2975" s="283" t="n">
        <f aca="false">BJ2975-BD2975+O2975</f>
        <v>-221</v>
      </c>
      <c r="BL2975" s="104"/>
    </row>
    <row r="2976" s="105" customFormat="true" ht="15" hidden="false" customHeight="false" outlineLevel="0" collapsed="false">
      <c r="A2976" s="207" t="n">
        <v>2970</v>
      </c>
      <c r="B2976" s="300"/>
      <c r="C2976" s="249"/>
      <c r="D2976" s="250"/>
      <c r="E2976" s="251" t="n">
        <v>20</v>
      </c>
      <c r="F2976" s="316" t="s">
        <v>2260</v>
      </c>
      <c r="G2976" s="98" t="n">
        <v>0</v>
      </c>
      <c r="H2976" s="275" t="n">
        <v>0</v>
      </c>
      <c r="I2976" s="208" t="n">
        <v>20</v>
      </c>
      <c r="J2976" s="208"/>
      <c r="K2976" s="208"/>
      <c r="L2976" s="208"/>
      <c r="M2976" s="208"/>
      <c r="N2976" s="209" t="n">
        <v>20</v>
      </c>
      <c r="O2976" s="276" t="n">
        <f aca="false">SUM(J2976:N2976)</f>
        <v>20</v>
      </c>
      <c r="P2976" s="210"/>
      <c r="Q2976" s="210"/>
      <c r="R2976" s="210"/>
      <c r="S2976" s="210"/>
      <c r="T2976" s="210"/>
      <c r="U2976" s="210"/>
      <c r="V2976" s="210"/>
      <c r="W2976" s="210"/>
      <c r="X2976" s="210"/>
      <c r="Y2976" s="210"/>
      <c r="Z2976" s="210"/>
      <c r="AA2976" s="211"/>
      <c r="AB2976" s="212"/>
      <c r="AC2976" s="214"/>
      <c r="AD2976" s="214"/>
      <c r="AE2976" s="215"/>
      <c r="AF2976" s="215"/>
      <c r="AG2976" s="215"/>
      <c r="AH2976" s="215"/>
      <c r="AI2976" s="215" t="n">
        <v>200</v>
      </c>
      <c r="AJ2976" s="215"/>
      <c r="AK2976" s="215"/>
      <c r="AL2976" s="215"/>
      <c r="AM2976" s="215"/>
      <c r="AN2976" s="209"/>
      <c r="AO2976" s="215"/>
      <c r="AP2976" s="215"/>
      <c r="AQ2976" s="215"/>
      <c r="AR2976" s="215"/>
      <c r="AS2976" s="215"/>
      <c r="AT2976" s="215"/>
      <c r="AU2976" s="215"/>
      <c r="AV2976" s="215"/>
      <c r="AW2976" s="215"/>
      <c r="AX2976" s="215"/>
      <c r="AY2976" s="215"/>
      <c r="AZ2976" s="215"/>
      <c r="BA2976" s="215"/>
      <c r="BB2976" s="215"/>
      <c r="BC2976" s="215"/>
      <c r="BD2976" s="277" t="n">
        <f aca="false">SUM(AC2976:BC2976)</f>
        <v>200</v>
      </c>
      <c r="BE2976" s="278" t="n">
        <f aca="false">IF((G2976+I2976+O2976-H2976-BD2976)&gt;=0,G2976+I2976+O2976-H2976-BD2976,0)</f>
        <v>0</v>
      </c>
      <c r="BF2976" s="279" t="n">
        <f aca="false">IF((H2976-I2976-O2976-G2976+BD2976)&gt;=0,H2976-I2976-O2976-G2976+BD2976,0)</f>
        <v>160</v>
      </c>
      <c r="BG2976" s="280"/>
      <c r="BH2976" s="281"/>
      <c r="BI2976" s="282" t="s">
        <v>2261</v>
      </c>
      <c r="BJ2976" s="283" t="n">
        <v>20</v>
      </c>
      <c r="BK2976" s="283" t="n">
        <f aca="false">BJ2976-BD2976+O2976</f>
        <v>-160</v>
      </c>
      <c r="BL2976" s="104"/>
    </row>
    <row r="2977" s="105" customFormat="true" ht="15" hidden="false" customHeight="false" outlineLevel="0" collapsed="false">
      <c r="A2977" s="207" t="n">
        <v>2971</v>
      </c>
      <c r="B2977" s="300"/>
      <c r="C2977" s="249"/>
      <c r="D2977" s="250"/>
      <c r="E2977" s="251" t="n">
        <v>72</v>
      </c>
      <c r="F2977" s="315" t="s">
        <v>2262</v>
      </c>
      <c r="G2977" s="98" t="n">
        <v>0</v>
      </c>
      <c r="H2977" s="275" t="n">
        <v>0</v>
      </c>
      <c r="I2977" s="208"/>
      <c r="J2977" s="208"/>
      <c r="K2977" s="208"/>
      <c r="L2977" s="208"/>
      <c r="M2977" s="208"/>
      <c r="N2977" s="209" t="n">
        <v>72</v>
      </c>
      <c r="O2977" s="276" t="n">
        <f aca="false">SUM(J2977:N2977)</f>
        <v>72</v>
      </c>
      <c r="P2977" s="210"/>
      <c r="Q2977" s="210"/>
      <c r="R2977" s="210"/>
      <c r="S2977" s="210"/>
      <c r="T2977" s="210"/>
      <c r="U2977" s="210"/>
      <c r="V2977" s="210"/>
      <c r="W2977" s="210"/>
      <c r="X2977" s="210"/>
      <c r="Y2977" s="210"/>
      <c r="Z2977" s="210"/>
      <c r="AA2977" s="211"/>
      <c r="AB2977" s="212"/>
      <c r="AC2977" s="214"/>
      <c r="AD2977" s="214"/>
      <c r="AE2977" s="215"/>
      <c r="AF2977" s="215"/>
      <c r="AG2977" s="215"/>
      <c r="AH2977" s="215"/>
      <c r="AI2977" s="215"/>
      <c r="AJ2977" s="215"/>
      <c r="AK2977" s="215"/>
      <c r="AL2977" s="215"/>
      <c r="AM2977" s="215" t="n">
        <v>300</v>
      </c>
      <c r="AN2977" s="209"/>
      <c r="AO2977" s="215"/>
      <c r="AP2977" s="215"/>
      <c r="AQ2977" s="215"/>
      <c r="AR2977" s="215"/>
      <c r="AS2977" s="215"/>
      <c r="AT2977" s="215"/>
      <c r="AU2977" s="215"/>
      <c r="AV2977" s="215"/>
      <c r="AW2977" s="215"/>
      <c r="AX2977" s="215"/>
      <c r="AY2977" s="215"/>
      <c r="AZ2977" s="215"/>
      <c r="BA2977" s="215"/>
      <c r="BB2977" s="215"/>
      <c r="BC2977" s="215"/>
      <c r="BD2977" s="277" t="n">
        <f aca="false">SUM(AC2977:BC2977)</f>
        <v>300</v>
      </c>
      <c r="BE2977" s="278" t="n">
        <f aca="false">IF((G2977+I2977+O2977-H2977-BD2977)&gt;=0,G2977+I2977+O2977-H2977-BD2977,0)</f>
        <v>0</v>
      </c>
      <c r="BF2977" s="279" t="n">
        <f aca="false">IF((H2977-I2977-O2977-G2977+BD2977)&gt;=0,H2977-I2977-O2977-G2977+BD2977,0)</f>
        <v>228</v>
      </c>
      <c r="BG2977" s="280"/>
      <c r="BH2977" s="281"/>
      <c r="BI2977" s="282" t="s">
        <v>52</v>
      </c>
      <c r="BJ2977" s="283" t="n">
        <v>0</v>
      </c>
      <c r="BK2977" s="283" t="n">
        <f aca="false">BJ2977-BD2977+O2977</f>
        <v>-228</v>
      </c>
      <c r="BL2977" s="104"/>
    </row>
    <row r="2978" s="105" customFormat="true" ht="15" hidden="false" customHeight="false" outlineLevel="0" collapsed="false">
      <c r="A2978" s="207" t="n">
        <v>2972</v>
      </c>
      <c r="B2978" s="300"/>
      <c r="C2978" s="249"/>
      <c r="D2978" s="250"/>
      <c r="E2978" s="251"/>
      <c r="F2978" s="252"/>
      <c r="G2978" s="98" t="n">
        <v>0</v>
      </c>
      <c r="H2978" s="275" t="n">
        <v>0</v>
      </c>
      <c r="I2978" s="208"/>
      <c r="J2978" s="208"/>
      <c r="K2978" s="208"/>
      <c r="L2978" s="208"/>
      <c r="M2978" s="208"/>
      <c r="N2978" s="209"/>
      <c r="O2978" s="276" t="n">
        <f aca="false">SUM(J2978:N2978)</f>
        <v>0</v>
      </c>
      <c r="P2978" s="210"/>
      <c r="Q2978" s="210"/>
      <c r="R2978" s="210"/>
      <c r="S2978" s="210"/>
      <c r="T2978" s="210"/>
      <c r="U2978" s="210"/>
      <c r="V2978" s="210"/>
      <c r="W2978" s="210"/>
      <c r="X2978" s="210"/>
      <c r="Y2978" s="210"/>
      <c r="Z2978" s="210"/>
      <c r="AA2978" s="211"/>
      <c r="AB2978" s="212"/>
      <c r="AC2978" s="214"/>
      <c r="AD2978" s="214"/>
      <c r="AE2978" s="215"/>
      <c r="AF2978" s="215"/>
      <c r="AG2978" s="215"/>
      <c r="AH2978" s="215"/>
      <c r="AI2978" s="215"/>
      <c r="AJ2978" s="215"/>
      <c r="AK2978" s="215"/>
      <c r="AL2978" s="215"/>
      <c r="AM2978" s="215"/>
      <c r="AN2978" s="209"/>
      <c r="AO2978" s="215"/>
      <c r="AP2978" s="215"/>
      <c r="AQ2978" s="215"/>
      <c r="AR2978" s="215"/>
      <c r="AS2978" s="215"/>
      <c r="AT2978" s="215"/>
      <c r="AU2978" s="215"/>
      <c r="AV2978" s="215"/>
      <c r="AW2978" s="215"/>
      <c r="AX2978" s="215"/>
      <c r="AY2978" s="215"/>
      <c r="AZ2978" s="215"/>
      <c r="BA2978" s="215"/>
      <c r="BB2978" s="215"/>
      <c r="BC2978" s="215"/>
      <c r="BD2978" s="277" t="n">
        <f aca="false">SUM(AC2978:BC2978)</f>
        <v>0</v>
      </c>
      <c r="BE2978" s="278" t="n">
        <f aca="false">IF((G2978+I2978+O2978-H2978-BD2978)&gt;=0,G2978+I2978+O2978-H2978-BD2978,0)</f>
        <v>0</v>
      </c>
      <c r="BF2978" s="279" t="n">
        <f aca="false">IF((H2978-I2978-O2978-G2978+BD2978)&gt;=0,H2978-I2978-O2978-G2978+BD2978,0)</f>
        <v>0</v>
      </c>
      <c r="BG2978" s="280"/>
      <c r="BH2978" s="281"/>
      <c r="BI2978" s="282"/>
      <c r="BJ2978" s="283" t="n">
        <v>0</v>
      </c>
      <c r="BK2978" s="283" t="n">
        <f aca="false">BJ2978-BD2978+O2978</f>
        <v>0</v>
      </c>
      <c r="BL2978" s="104"/>
    </row>
    <row r="2979" s="105" customFormat="true" ht="15" hidden="false" customHeight="false" outlineLevel="0" collapsed="false">
      <c r="A2979" s="207" t="n">
        <v>2973</v>
      </c>
      <c r="B2979" s="300"/>
      <c r="C2979" s="249"/>
      <c r="D2979" s="250"/>
      <c r="E2979" s="251"/>
      <c r="F2979" s="252"/>
      <c r="G2979" s="98" t="n">
        <v>0</v>
      </c>
      <c r="H2979" s="275" t="n">
        <v>0</v>
      </c>
      <c r="I2979" s="208"/>
      <c r="J2979" s="208"/>
      <c r="K2979" s="208"/>
      <c r="L2979" s="208"/>
      <c r="M2979" s="208"/>
      <c r="N2979" s="209"/>
      <c r="O2979" s="276" t="n">
        <f aca="false">SUM(J2979:N2979)</f>
        <v>0</v>
      </c>
      <c r="P2979" s="210"/>
      <c r="Q2979" s="210"/>
      <c r="R2979" s="210"/>
      <c r="S2979" s="210"/>
      <c r="T2979" s="210"/>
      <c r="U2979" s="210"/>
      <c r="V2979" s="210"/>
      <c r="W2979" s="210"/>
      <c r="X2979" s="210"/>
      <c r="Y2979" s="210"/>
      <c r="Z2979" s="210"/>
      <c r="AA2979" s="211"/>
      <c r="AB2979" s="212"/>
      <c r="AC2979" s="214"/>
      <c r="AD2979" s="214"/>
      <c r="AE2979" s="215"/>
      <c r="AF2979" s="215"/>
      <c r="AG2979" s="215"/>
      <c r="AH2979" s="215"/>
      <c r="AI2979" s="215"/>
      <c r="AJ2979" s="215"/>
      <c r="AK2979" s="215"/>
      <c r="AL2979" s="215"/>
      <c r="AM2979" s="215"/>
      <c r="AN2979" s="209"/>
      <c r="AO2979" s="215"/>
      <c r="AP2979" s="215"/>
      <c r="AQ2979" s="215"/>
      <c r="AR2979" s="215"/>
      <c r="AS2979" s="215"/>
      <c r="AT2979" s="215"/>
      <c r="AU2979" s="215"/>
      <c r="AV2979" s="215"/>
      <c r="AW2979" s="215"/>
      <c r="AX2979" s="215"/>
      <c r="AY2979" s="215"/>
      <c r="AZ2979" s="215"/>
      <c r="BA2979" s="215"/>
      <c r="BB2979" s="215"/>
      <c r="BC2979" s="215"/>
      <c r="BD2979" s="277" t="n">
        <f aca="false">SUM(AC2979:BC2979)</f>
        <v>0</v>
      </c>
      <c r="BE2979" s="278" t="n">
        <f aca="false">IF((G2979+I2979+O2979-H2979-BD2979)&gt;=0,G2979+I2979+O2979-H2979-BD2979,0)</f>
        <v>0</v>
      </c>
      <c r="BF2979" s="279" t="n">
        <f aca="false">IF((H2979-I2979-O2979-G2979+BD2979)&gt;=0,H2979-I2979-O2979-G2979+BD2979,0)</f>
        <v>0</v>
      </c>
      <c r="BG2979" s="280"/>
      <c r="BH2979" s="281"/>
      <c r="BI2979" s="282"/>
      <c r="BJ2979" s="283" t="n">
        <v>0</v>
      </c>
      <c r="BK2979" s="283" t="n">
        <f aca="false">BJ2979-BD2979+O2979</f>
        <v>0</v>
      </c>
      <c r="BL2979" s="104"/>
    </row>
    <row r="2980" s="105" customFormat="true" ht="15" hidden="false" customHeight="false" outlineLevel="0" collapsed="false">
      <c r="A2980" s="207" t="n">
        <v>2974</v>
      </c>
      <c r="B2980" s="300"/>
      <c r="C2980" s="249"/>
      <c r="D2980" s="250"/>
      <c r="E2980" s="251"/>
      <c r="F2980" s="252"/>
      <c r="G2980" s="98" t="n">
        <v>0</v>
      </c>
      <c r="H2980" s="275" t="n">
        <v>0</v>
      </c>
      <c r="I2980" s="208"/>
      <c r="J2980" s="208"/>
      <c r="K2980" s="208"/>
      <c r="L2980" s="208"/>
      <c r="M2980" s="208"/>
      <c r="N2980" s="209"/>
      <c r="O2980" s="276" t="n">
        <f aca="false">SUM(J2980:N2980)</f>
        <v>0</v>
      </c>
      <c r="P2980" s="210"/>
      <c r="Q2980" s="210"/>
      <c r="R2980" s="210"/>
      <c r="S2980" s="210"/>
      <c r="T2980" s="210"/>
      <c r="U2980" s="210"/>
      <c r="V2980" s="210"/>
      <c r="W2980" s="210"/>
      <c r="X2980" s="210"/>
      <c r="Y2980" s="210"/>
      <c r="Z2980" s="210"/>
      <c r="AA2980" s="211"/>
      <c r="AB2980" s="212"/>
      <c r="AC2980" s="214"/>
      <c r="AD2980" s="214"/>
      <c r="AE2980" s="215"/>
      <c r="AF2980" s="215"/>
      <c r="AG2980" s="215"/>
      <c r="AH2980" s="215"/>
      <c r="AI2980" s="215"/>
      <c r="AJ2980" s="215"/>
      <c r="AK2980" s="215"/>
      <c r="AL2980" s="215"/>
      <c r="AM2980" s="215"/>
      <c r="AN2980" s="209"/>
      <c r="AO2980" s="215"/>
      <c r="AP2980" s="215"/>
      <c r="AQ2980" s="215"/>
      <c r="AR2980" s="215"/>
      <c r="AS2980" s="215"/>
      <c r="AT2980" s="215"/>
      <c r="AU2980" s="215"/>
      <c r="AV2980" s="215"/>
      <c r="AW2980" s="215"/>
      <c r="AX2980" s="215"/>
      <c r="AY2980" s="215"/>
      <c r="AZ2980" s="215"/>
      <c r="BA2980" s="215"/>
      <c r="BB2980" s="215"/>
      <c r="BC2980" s="215"/>
      <c r="BD2980" s="277" t="n">
        <f aca="false">SUM(AC2980:BC2980)</f>
        <v>0</v>
      </c>
      <c r="BE2980" s="278" t="n">
        <f aca="false">IF((G2980+I2980+O2980-H2980-BD2980)&gt;=0,G2980+I2980+O2980-H2980-BD2980,0)</f>
        <v>0</v>
      </c>
      <c r="BF2980" s="279" t="n">
        <f aca="false">IF((H2980-I2980-O2980-G2980+BD2980)&gt;=0,H2980-I2980-O2980-G2980+BD2980,0)</f>
        <v>0</v>
      </c>
      <c r="BG2980" s="280"/>
      <c r="BH2980" s="281"/>
      <c r="BI2980" s="282"/>
      <c r="BJ2980" s="283" t="n">
        <v>0</v>
      </c>
      <c r="BK2980" s="283" t="n">
        <f aca="false">BJ2980-BD2980+O2980</f>
        <v>0</v>
      </c>
      <c r="BL2980" s="104"/>
    </row>
    <row r="2981" s="105" customFormat="true" ht="15" hidden="false" customHeight="false" outlineLevel="0" collapsed="false">
      <c r="A2981" s="207" t="n">
        <v>2975</v>
      </c>
      <c r="B2981" s="300"/>
      <c r="C2981" s="249"/>
      <c r="D2981" s="250"/>
      <c r="E2981" s="251"/>
      <c r="F2981" s="252"/>
      <c r="G2981" s="98" t="n">
        <v>0</v>
      </c>
      <c r="H2981" s="275" t="n">
        <v>0</v>
      </c>
      <c r="I2981" s="208"/>
      <c r="J2981" s="208"/>
      <c r="K2981" s="208"/>
      <c r="L2981" s="208"/>
      <c r="M2981" s="208"/>
      <c r="N2981" s="209"/>
      <c r="O2981" s="276" t="n">
        <f aca="false">SUM(J2981:N2981)</f>
        <v>0</v>
      </c>
      <c r="P2981" s="210"/>
      <c r="Q2981" s="210"/>
      <c r="R2981" s="210"/>
      <c r="S2981" s="210"/>
      <c r="T2981" s="210"/>
      <c r="U2981" s="210"/>
      <c r="V2981" s="210"/>
      <c r="W2981" s="210"/>
      <c r="X2981" s="210"/>
      <c r="Y2981" s="210"/>
      <c r="Z2981" s="210"/>
      <c r="AA2981" s="211"/>
      <c r="AB2981" s="212"/>
      <c r="AC2981" s="214"/>
      <c r="AD2981" s="214"/>
      <c r="AE2981" s="215"/>
      <c r="AF2981" s="215"/>
      <c r="AG2981" s="215"/>
      <c r="AH2981" s="215"/>
      <c r="AI2981" s="215"/>
      <c r="AJ2981" s="215"/>
      <c r="AK2981" s="215"/>
      <c r="AL2981" s="215"/>
      <c r="AM2981" s="215"/>
      <c r="AN2981" s="209"/>
      <c r="AO2981" s="215"/>
      <c r="AP2981" s="215"/>
      <c r="AQ2981" s="215"/>
      <c r="AR2981" s="215"/>
      <c r="AS2981" s="215"/>
      <c r="AT2981" s="215"/>
      <c r="AU2981" s="215"/>
      <c r="AV2981" s="215"/>
      <c r="AW2981" s="215"/>
      <c r="AX2981" s="215"/>
      <c r="AY2981" s="215"/>
      <c r="AZ2981" s="215"/>
      <c r="BA2981" s="215"/>
      <c r="BB2981" s="215"/>
      <c r="BC2981" s="215"/>
      <c r="BD2981" s="277" t="n">
        <f aca="false">SUM(AC2981:BC2981)</f>
        <v>0</v>
      </c>
      <c r="BE2981" s="278" t="n">
        <f aca="false">IF((G2981+I2981+O2981-H2981-BD2981)&gt;=0,G2981+I2981+O2981-H2981-BD2981,0)</f>
        <v>0</v>
      </c>
      <c r="BF2981" s="279" t="n">
        <f aca="false">IF((H2981-I2981-O2981-G2981+BD2981)&gt;=0,H2981-I2981-O2981-G2981+BD2981,0)</f>
        <v>0</v>
      </c>
      <c r="BG2981" s="280"/>
      <c r="BH2981" s="281"/>
      <c r="BI2981" s="282"/>
      <c r="BJ2981" s="283" t="n">
        <v>0</v>
      </c>
      <c r="BK2981" s="283" t="n">
        <f aca="false">BJ2981-BD2981+O2981</f>
        <v>0</v>
      </c>
      <c r="BL2981" s="104"/>
    </row>
    <row r="2982" s="105" customFormat="true" ht="15" hidden="false" customHeight="false" outlineLevel="0" collapsed="false">
      <c r="A2982" s="207" t="n">
        <v>2976</v>
      </c>
      <c r="B2982" s="300"/>
      <c r="C2982" s="249"/>
      <c r="D2982" s="250"/>
      <c r="E2982" s="251"/>
      <c r="F2982" s="252"/>
      <c r="G2982" s="98" t="n">
        <v>0</v>
      </c>
      <c r="H2982" s="275" t="n">
        <v>0</v>
      </c>
      <c r="I2982" s="208"/>
      <c r="J2982" s="208"/>
      <c r="K2982" s="208"/>
      <c r="L2982" s="208"/>
      <c r="M2982" s="208"/>
      <c r="N2982" s="209"/>
      <c r="O2982" s="276" t="n">
        <f aca="false">SUM(J2982:N2982)</f>
        <v>0</v>
      </c>
      <c r="P2982" s="210"/>
      <c r="Q2982" s="210"/>
      <c r="R2982" s="210"/>
      <c r="S2982" s="210"/>
      <c r="T2982" s="210"/>
      <c r="U2982" s="210"/>
      <c r="V2982" s="210"/>
      <c r="W2982" s="210"/>
      <c r="X2982" s="210"/>
      <c r="Y2982" s="210"/>
      <c r="Z2982" s="210"/>
      <c r="AA2982" s="211"/>
      <c r="AB2982" s="212"/>
      <c r="AC2982" s="214"/>
      <c r="AD2982" s="214"/>
      <c r="AE2982" s="215"/>
      <c r="AF2982" s="215"/>
      <c r="AG2982" s="215"/>
      <c r="AH2982" s="215"/>
      <c r="AI2982" s="215"/>
      <c r="AJ2982" s="215"/>
      <c r="AK2982" s="215"/>
      <c r="AL2982" s="215"/>
      <c r="AM2982" s="215"/>
      <c r="AN2982" s="209"/>
      <c r="AO2982" s="215"/>
      <c r="AP2982" s="215"/>
      <c r="AQ2982" s="215"/>
      <c r="AR2982" s="215"/>
      <c r="AS2982" s="215"/>
      <c r="AT2982" s="215"/>
      <c r="AU2982" s="215"/>
      <c r="AV2982" s="215"/>
      <c r="AW2982" s="215"/>
      <c r="AX2982" s="215"/>
      <c r="AY2982" s="215"/>
      <c r="AZ2982" s="215"/>
      <c r="BA2982" s="215"/>
      <c r="BB2982" s="215"/>
      <c r="BC2982" s="215"/>
      <c r="BD2982" s="277" t="n">
        <f aca="false">SUM(AC2982:BC2982)</f>
        <v>0</v>
      </c>
      <c r="BE2982" s="278" t="n">
        <f aca="false">IF((G2982+I2982+O2982-H2982-BD2982)&gt;=0,G2982+I2982+O2982-H2982-BD2982,0)</f>
        <v>0</v>
      </c>
      <c r="BF2982" s="279" t="n">
        <f aca="false">IF((H2982-I2982-O2982-G2982+BD2982)&gt;=0,H2982-I2982-O2982-G2982+BD2982,0)</f>
        <v>0</v>
      </c>
      <c r="BG2982" s="280"/>
      <c r="BH2982" s="281"/>
      <c r="BI2982" s="282"/>
      <c r="BJ2982" s="283" t="n">
        <v>0</v>
      </c>
      <c r="BK2982" s="283" t="n">
        <f aca="false">BJ2982-BD2982+O2982</f>
        <v>0</v>
      </c>
      <c r="BL2982" s="104"/>
    </row>
    <row r="2983" s="105" customFormat="true" ht="15" hidden="false" customHeight="false" outlineLevel="0" collapsed="false">
      <c r="A2983" s="207" t="n">
        <v>2977</v>
      </c>
      <c r="B2983" s="300"/>
      <c r="C2983" s="249"/>
      <c r="D2983" s="250"/>
      <c r="E2983" s="251"/>
      <c r="F2983" s="252"/>
      <c r="G2983" s="98" t="n">
        <v>0</v>
      </c>
      <c r="H2983" s="275" t="n">
        <v>0</v>
      </c>
      <c r="I2983" s="208"/>
      <c r="J2983" s="208"/>
      <c r="K2983" s="208"/>
      <c r="L2983" s="208"/>
      <c r="M2983" s="208"/>
      <c r="N2983" s="209"/>
      <c r="O2983" s="276" t="n">
        <f aca="false">SUM(J2983:N2983)</f>
        <v>0</v>
      </c>
      <c r="P2983" s="210"/>
      <c r="Q2983" s="210"/>
      <c r="R2983" s="210"/>
      <c r="S2983" s="210"/>
      <c r="T2983" s="210"/>
      <c r="U2983" s="210"/>
      <c r="V2983" s="210"/>
      <c r="W2983" s="210"/>
      <c r="X2983" s="210"/>
      <c r="Y2983" s="210"/>
      <c r="Z2983" s="210"/>
      <c r="AA2983" s="211"/>
      <c r="AB2983" s="212"/>
      <c r="AC2983" s="214"/>
      <c r="AD2983" s="214"/>
      <c r="AE2983" s="215"/>
      <c r="AF2983" s="215"/>
      <c r="AG2983" s="215"/>
      <c r="AH2983" s="215"/>
      <c r="AI2983" s="215"/>
      <c r="AJ2983" s="215"/>
      <c r="AK2983" s="215"/>
      <c r="AL2983" s="215"/>
      <c r="AM2983" s="215"/>
      <c r="AN2983" s="209"/>
      <c r="AO2983" s="215"/>
      <c r="AP2983" s="215"/>
      <c r="AQ2983" s="215"/>
      <c r="AR2983" s="215"/>
      <c r="AS2983" s="215"/>
      <c r="AT2983" s="215"/>
      <c r="AU2983" s="215"/>
      <c r="AV2983" s="215"/>
      <c r="AW2983" s="215"/>
      <c r="AX2983" s="215"/>
      <c r="AY2983" s="215"/>
      <c r="AZ2983" s="215"/>
      <c r="BA2983" s="215"/>
      <c r="BB2983" s="215"/>
      <c r="BC2983" s="215"/>
      <c r="BD2983" s="277" t="n">
        <f aca="false">SUM(AC2983:BC2983)</f>
        <v>0</v>
      </c>
      <c r="BE2983" s="278" t="n">
        <f aca="false">IF((G2983+I2983+O2983-H2983-BD2983)&gt;=0,G2983+I2983+O2983-H2983-BD2983,0)</f>
        <v>0</v>
      </c>
      <c r="BF2983" s="279" t="n">
        <f aca="false">IF((H2983-I2983-O2983-G2983+BD2983)&gt;=0,H2983-I2983-O2983-G2983+BD2983,0)</f>
        <v>0</v>
      </c>
      <c r="BG2983" s="280"/>
      <c r="BH2983" s="281"/>
      <c r="BI2983" s="282"/>
      <c r="BJ2983" s="283" t="n">
        <v>0</v>
      </c>
      <c r="BK2983" s="283" t="n">
        <f aca="false">BJ2983-BD2983+O2983</f>
        <v>0</v>
      </c>
      <c r="BL2983" s="104"/>
    </row>
    <row r="2984" s="105" customFormat="true" ht="15" hidden="false" customHeight="false" outlineLevel="0" collapsed="false">
      <c r="A2984" s="207" t="n">
        <v>2978</v>
      </c>
      <c r="B2984" s="300"/>
      <c r="C2984" s="249"/>
      <c r="D2984" s="250"/>
      <c r="E2984" s="251"/>
      <c r="F2984" s="252"/>
      <c r="G2984" s="98" t="n">
        <v>0</v>
      </c>
      <c r="H2984" s="275" t="n">
        <v>0</v>
      </c>
      <c r="I2984" s="208"/>
      <c r="J2984" s="208"/>
      <c r="K2984" s="208"/>
      <c r="L2984" s="208"/>
      <c r="M2984" s="208"/>
      <c r="N2984" s="209"/>
      <c r="O2984" s="276" t="n">
        <f aca="false">SUM(J2984:N2984)</f>
        <v>0</v>
      </c>
      <c r="P2984" s="210"/>
      <c r="Q2984" s="210"/>
      <c r="R2984" s="210"/>
      <c r="S2984" s="210"/>
      <c r="T2984" s="210"/>
      <c r="U2984" s="210"/>
      <c r="V2984" s="210"/>
      <c r="W2984" s="210"/>
      <c r="X2984" s="210"/>
      <c r="Y2984" s="210"/>
      <c r="Z2984" s="210"/>
      <c r="AA2984" s="211"/>
      <c r="AB2984" s="212"/>
      <c r="AC2984" s="214"/>
      <c r="AD2984" s="214"/>
      <c r="AE2984" s="215"/>
      <c r="AF2984" s="215"/>
      <c r="AG2984" s="215"/>
      <c r="AH2984" s="215"/>
      <c r="AI2984" s="215"/>
      <c r="AJ2984" s="215"/>
      <c r="AK2984" s="215"/>
      <c r="AL2984" s="215"/>
      <c r="AM2984" s="215"/>
      <c r="AN2984" s="209"/>
      <c r="AO2984" s="215"/>
      <c r="AP2984" s="215"/>
      <c r="AQ2984" s="215"/>
      <c r="AR2984" s="215"/>
      <c r="AS2984" s="215"/>
      <c r="AT2984" s="215"/>
      <c r="AU2984" s="215"/>
      <c r="AV2984" s="215"/>
      <c r="AW2984" s="215"/>
      <c r="AX2984" s="215"/>
      <c r="AY2984" s="215"/>
      <c r="AZ2984" s="215"/>
      <c r="BA2984" s="215"/>
      <c r="BB2984" s="215"/>
      <c r="BC2984" s="215"/>
      <c r="BD2984" s="277" t="n">
        <f aca="false">SUM(AC2984:BC2984)</f>
        <v>0</v>
      </c>
      <c r="BE2984" s="278" t="n">
        <f aca="false">IF((G2984+I2984+O2984-H2984-BD2984)&gt;=0,G2984+I2984+O2984-H2984-BD2984,0)</f>
        <v>0</v>
      </c>
      <c r="BF2984" s="279" t="n">
        <f aca="false">IF((H2984-I2984-O2984-G2984+BD2984)&gt;=0,H2984-I2984-O2984-G2984+BD2984,0)</f>
        <v>0</v>
      </c>
      <c r="BG2984" s="280"/>
      <c r="BH2984" s="281"/>
      <c r="BI2984" s="282"/>
      <c r="BJ2984" s="283" t="n">
        <v>0</v>
      </c>
      <c r="BK2984" s="283" t="n">
        <f aca="false">BJ2984-BD2984+O2984</f>
        <v>0</v>
      </c>
      <c r="BL2984" s="104"/>
    </row>
    <row r="2985" s="105" customFormat="true" ht="15" hidden="false" customHeight="false" outlineLevel="0" collapsed="false">
      <c r="A2985" s="207" t="n">
        <v>2979</v>
      </c>
      <c r="B2985" s="300"/>
      <c r="C2985" s="249"/>
      <c r="D2985" s="250"/>
      <c r="E2985" s="251"/>
      <c r="F2985" s="252"/>
      <c r="G2985" s="98" t="n">
        <v>0</v>
      </c>
      <c r="H2985" s="275" t="n">
        <v>0</v>
      </c>
      <c r="I2985" s="208"/>
      <c r="J2985" s="208"/>
      <c r="K2985" s="208"/>
      <c r="L2985" s="208"/>
      <c r="M2985" s="208"/>
      <c r="N2985" s="209"/>
      <c r="O2985" s="276" t="n">
        <f aca="false">SUM(J2985:N2985)</f>
        <v>0</v>
      </c>
      <c r="P2985" s="210"/>
      <c r="Q2985" s="210"/>
      <c r="R2985" s="210"/>
      <c r="S2985" s="210"/>
      <c r="T2985" s="210"/>
      <c r="U2985" s="210"/>
      <c r="V2985" s="210"/>
      <c r="W2985" s="210"/>
      <c r="X2985" s="210"/>
      <c r="Y2985" s="210"/>
      <c r="Z2985" s="210"/>
      <c r="AA2985" s="211"/>
      <c r="AB2985" s="212"/>
      <c r="AC2985" s="214"/>
      <c r="AD2985" s="214"/>
      <c r="AE2985" s="215"/>
      <c r="AF2985" s="215"/>
      <c r="AG2985" s="215"/>
      <c r="AH2985" s="215"/>
      <c r="AI2985" s="215"/>
      <c r="AJ2985" s="215"/>
      <c r="AK2985" s="215"/>
      <c r="AL2985" s="215"/>
      <c r="AM2985" s="215"/>
      <c r="AN2985" s="209"/>
      <c r="AO2985" s="215"/>
      <c r="AP2985" s="215"/>
      <c r="AQ2985" s="215"/>
      <c r="AR2985" s="215"/>
      <c r="AS2985" s="215"/>
      <c r="AT2985" s="215"/>
      <c r="AU2985" s="215"/>
      <c r="AV2985" s="215"/>
      <c r="AW2985" s="215"/>
      <c r="AX2985" s="215"/>
      <c r="AY2985" s="215"/>
      <c r="AZ2985" s="215"/>
      <c r="BA2985" s="215"/>
      <c r="BB2985" s="215"/>
      <c r="BC2985" s="215"/>
      <c r="BD2985" s="277" t="n">
        <f aca="false">SUM(AC2985:BC2985)</f>
        <v>0</v>
      </c>
      <c r="BE2985" s="278" t="n">
        <f aca="false">IF((G2985+I2985+O2985-H2985-BD2985)&gt;=0,G2985+I2985+O2985-H2985-BD2985,0)</f>
        <v>0</v>
      </c>
      <c r="BF2985" s="279" t="n">
        <f aca="false">IF((H2985-I2985-O2985-G2985+BD2985)&gt;=0,H2985-I2985-O2985-G2985+BD2985,0)</f>
        <v>0</v>
      </c>
      <c r="BG2985" s="280"/>
      <c r="BH2985" s="281"/>
      <c r="BI2985" s="282"/>
      <c r="BJ2985" s="283" t="n">
        <v>0</v>
      </c>
      <c r="BK2985" s="283" t="n">
        <f aca="false">BJ2985-BD2985+O2985</f>
        <v>0</v>
      </c>
      <c r="BL2985" s="104"/>
    </row>
    <row r="2986" s="105" customFormat="true" ht="15" hidden="false" customHeight="false" outlineLevel="0" collapsed="false">
      <c r="A2986" s="207" t="n">
        <v>2980</v>
      </c>
      <c r="B2986" s="300"/>
      <c r="C2986" s="249"/>
      <c r="D2986" s="250"/>
      <c r="E2986" s="251"/>
      <c r="F2986" s="252"/>
      <c r="G2986" s="98" t="n">
        <v>0</v>
      </c>
      <c r="H2986" s="275" t="n">
        <v>0</v>
      </c>
      <c r="I2986" s="208"/>
      <c r="J2986" s="208"/>
      <c r="K2986" s="208"/>
      <c r="L2986" s="208"/>
      <c r="M2986" s="208"/>
      <c r="N2986" s="209"/>
      <c r="O2986" s="276" t="n">
        <f aca="false">SUM(J2986:N2986)</f>
        <v>0</v>
      </c>
      <c r="P2986" s="210"/>
      <c r="Q2986" s="210"/>
      <c r="R2986" s="210"/>
      <c r="S2986" s="210"/>
      <c r="T2986" s="210"/>
      <c r="U2986" s="210"/>
      <c r="V2986" s="210"/>
      <c r="W2986" s="210"/>
      <c r="X2986" s="210"/>
      <c r="Y2986" s="210"/>
      <c r="Z2986" s="210"/>
      <c r="AA2986" s="211"/>
      <c r="AB2986" s="212"/>
      <c r="AC2986" s="214"/>
      <c r="AD2986" s="214"/>
      <c r="AE2986" s="215"/>
      <c r="AF2986" s="215"/>
      <c r="AG2986" s="215"/>
      <c r="AH2986" s="215"/>
      <c r="AI2986" s="215"/>
      <c r="AJ2986" s="215"/>
      <c r="AK2986" s="215"/>
      <c r="AL2986" s="215"/>
      <c r="AM2986" s="215"/>
      <c r="AN2986" s="209"/>
      <c r="AO2986" s="215"/>
      <c r="AP2986" s="215"/>
      <c r="AQ2986" s="215"/>
      <c r="AR2986" s="215"/>
      <c r="AS2986" s="215"/>
      <c r="AT2986" s="215"/>
      <c r="AU2986" s="215"/>
      <c r="AV2986" s="215"/>
      <c r="AW2986" s="215"/>
      <c r="AX2986" s="215"/>
      <c r="AY2986" s="215"/>
      <c r="AZ2986" s="215"/>
      <c r="BA2986" s="215"/>
      <c r="BB2986" s="215"/>
      <c r="BC2986" s="215"/>
      <c r="BD2986" s="277" t="n">
        <f aca="false">SUM(AC2986:BC2986)</f>
        <v>0</v>
      </c>
      <c r="BE2986" s="278" t="n">
        <f aca="false">IF((G2986+I2986+O2986-H2986-BD2986)&gt;=0,G2986+I2986+O2986-H2986-BD2986,0)</f>
        <v>0</v>
      </c>
      <c r="BF2986" s="279" t="n">
        <f aca="false">IF((H2986-I2986-O2986-G2986+BD2986)&gt;=0,H2986-I2986-O2986-G2986+BD2986,0)</f>
        <v>0</v>
      </c>
      <c r="BG2986" s="280"/>
      <c r="BH2986" s="281"/>
      <c r="BI2986" s="282"/>
      <c r="BJ2986" s="283" t="n">
        <v>0</v>
      </c>
      <c r="BK2986" s="283" t="n">
        <f aca="false">BJ2986-BD2986+O2986</f>
        <v>0</v>
      </c>
      <c r="BL2986" s="104"/>
    </row>
    <row r="2987" s="105" customFormat="true" ht="15" hidden="false" customHeight="false" outlineLevel="0" collapsed="false">
      <c r="A2987" s="207" t="n">
        <v>2981</v>
      </c>
      <c r="B2987" s="300"/>
      <c r="C2987" s="249"/>
      <c r="D2987" s="250"/>
      <c r="E2987" s="251"/>
      <c r="F2987" s="252"/>
      <c r="G2987" s="98" t="n">
        <v>0</v>
      </c>
      <c r="H2987" s="275" t="n">
        <v>0</v>
      </c>
      <c r="I2987" s="208"/>
      <c r="J2987" s="208"/>
      <c r="K2987" s="208"/>
      <c r="L2987" s="208"/>
      <c r="M2987" s="208"/>
      <c r="N2987" s="209"/>
      <c r="O2987" s="276" t="n">
        <f aca="false">SUM(J2987:N2987)</f>
        <v>0</v>
      </c>
      <c r="P2987" s="210"/>
      <c r="Q2987" s="210"/>
      <c r="R2987" s="210"/>
      <c r="S2987" s="210"/>
      <c r="T2987" s="210"/>
      <c r="U2987" s="210"/>
      <c r="V2987" s="210"/>
      <c r="W2987" s="210"/>
      <c r="X2987" s="210"/>
      <c r="Y2987" s="210"/>
      <c r="Z2987" s="210"/>
      <c r="AA2987" s="211"/>
      <c r="AB2987" s="212"/>
      <c r="AC2987" s="214"/>
      <c r="AD2987" s="214"/>
      <c r="AE2987" s="215"/>
      <c r="AF2987" s="215"/>
      <c r="AG2987" s="215"/>
      <c r="AH2987" s="215"/>
      <c r="AI2987" s="215"/>
      <c r="AJ2987" s="215"/>
      <c r="AK2987" s="215"/>
      <c r="AL2987" s="215"/>
      <c r="AM2987" s="215"/>
      <c r="AN2987" s="209"/>
      <c r="AO2987" s="215"/>
      <c r="AP2987" s="215"/>
      <c r="AQ2987" s="215"/>
      <c r="AR2987" s="215"/>
      <c r="AS2987" s="215"/>
      <c r="AT2987" s="215"/>
      <c r="AU2987" s="215"/>
      <c r="AV2987" s="215"/>
      <c r="AW2987" s="215"/>
      <c r="AX2987" s="215"/>
      <c r="AY2987" s="215"/>
      <c r="AZ2987" s="215"/>
      <c r="BA2987" s="215"/>
      <c r="BB2987" s="215"/>
      <c r="BC2987" s="215"/>
      <c r="BD2987" s="277" t="n">
        <f aca="false">SUM(AC2987:BC2987)</f>
        <v>0</v>
      </c>
      <c r="BE2987" s="278" t="n">
        <f aca="false">IF((G2987+I2987+O2987-H2987-BD2987)&gt;=0,G2987+I2987+O2987-H2987-BD2987,0)</f>
        <v>0</v>
      </c>
      <c r="BF2987" s="279" t="n">
        <f aca="false">IF((H2987-I2987-O2987-G2987+BD2987)&gt;=0,H2987-I2987-O2987-G2987+BD2987,0)</f>
        <v>0</v>
      </c>
      <c r="BG2987" s="280"/>
      <c r="BH2987" s="281"/>
      <c r="BI2987" s="282"/>
      <c r="BJ2987" s="283" t="n">
        <v>0</v>
      </c>
      <c r="BK2987" s="283" t="n">
        <f aca="false">BJ2987-BD2987+O2987</f>
        <v>0</v>
      </c>
      <c r="BL2987" s="104"/>
    </row>
    <row r="2988" s="105" customFormat="true" ht="15" hidden="false" customHeight="false" outlineLevel="0" collapsed="false">
      <c r="A2988" s="207" t="n">
        <v>2982</v>
      </c>
      <c r="B2988" s="300"/>
      <c r="C2988" s="249"/>
      <c r="D2988" s="250"/>
      <c r="E2988" s="251"/>
      <c r="F2988" s="252"/>
      <c r="G2988" s="98" t="n">
        <v>0</v>
      </c>
      <c r="H2988" s="275" t="n">
        <v>0</v>
      </c>
      <c r="I2988" s="208"/>
      <c r="J2988" s="208"/>
      <c r="K2988" s="208"/>
      <c r="L2988" s="208"/>
      <c r="M2988" s="208"/>
      <c r="N2988" s="209"/>
      <c r="O2988" s="276" t="n">
        <f aca="false">SUM(J2988:N2988)</f>
        <v>0</v>
      </c>
      <c r="P2988" s="210"/>
      <c r="Q2988" s="210"/>
      <c r="R2988" s="210"/>
      <c r="S2988" s="210"/>
      <c r="T2988" s="210"/>
      <c r="U2988" s="210"/>
      <c r="V2988" s="210"/>
      <c r="W2988" s="210"/>
      <c r="X2988" s="210"/>
      <c r="Y2988" s="210"/>
      <c r="Z2988" s="210"/>
      <c r="AA2988" s="211"/>
      <c r="AB2988" s="212"/>
      <c r="AC2988" s="214"/>
      <c r="AD2988" s="214"/>
      <c r="AE2988" s="215"/>
      <c r="AF2988" s="215"/>
      <c r="AG2988" s="215"/>
      <c r="AH2988" s="215"/>
      <c r="AI2988" s="215"/>
      <c r="AJ2988" s="215"/>
      <c r="AK2988" s="215"/>
      <c r="AL2988" s="215"/>
      <c r="AM2988" s="215"/>
      <c r="AN2988" s="209"/>
      <c r="AO2988" s="215"/>
      <c r="AP2988" s="215"/>
      <c r="AQ2988" s="215"/>
      <c r="AR2988" s="215"/>
      <c r="AS2988" s="215"/>
      <c r="AT2988" s="215"/>
      <c r="AU2988" s="215"/>
      <c r="AV2988" s="215"/>
      <c r="AW2988" s="215"/>
      <c r="AX2988" s="215"/>
      <c r="AY2988" s="215"/>
      <c r="AZ2988" s="215"/>
      <c r="BA2988" s="215"/>
      <c r="BB2988" s="215"/>
      <c r="BC2988" s="215"/>
      <c r="BD2988" s="277" t="n">
        <f aca="false">SUM(AC2988:BC2988)</f>
        <v>0</v>
      </c>
      <c r="BE2988" s="278" t="n">
        <f aca="false">IF((G2988+I2988+O2988-H2988-BD2988)&gt;=0,G2988+I2988+O2988-H2988-BD2988,0)</f>
        <v>0</v>
      </c>
      <c r="BF2988" s="279" t="n">
        <f aca="false">IF((H2988-I2988-O2988-G2988+BD2988)&gt;=0,H2988-I2988-O2988-G2988+BD2988,0)</f>
        <v>0</v>
      </c>
      <c r="BG2988" s="280"/>
      <c r="BH2988" s="281"/>
      <c r="BI2988" s="282"/>
      <c r="BJ2988" s="283" t="n">
        <v>0</v>
      </c>
      <c r="BK2988" s="283" t="n">
        <f aca="false">BJ2988-BD2988+O2988</f>
        <v>0</v>
      </c>
      <c r="BL2988" s="104"/>
    </row>
    <row r="2989" s="105" customFormat="true" ht="15" hidden="false" customHeight="false" outlineLevel="0" collapsed="false">
      <c r="A2989" s="207" t="n">
        <v>2983</v>
      </c>
      <c r="B2989" s="300"/>
      <c r="C2989" s="249"/>
      <c r="D2989" s="250"/>
      <c r="E2989" s="251"/>
      <c r="F2989" s="252"/>
      <c r="G2989" s="98" t="n">
        <v>0</v>
      </c>
      <c r="H2989" s="275" t="n">
        <v>0</v>
      </c>
      <c r="I2989" s="208"/>
      <c r="J2989" s="208"/>
      <c r="K2989" s="208"/>
      <c r="L2989" s="208"/>
      <c r="M2989" s="208"/>
      <c r="N2989" s="209"/>
      <c r="O2989" s="276" t="n">
        <f aca="false">SUM(J2989:N2989)</f>
        <v>0</v>
      </c>
      <c r="P2989" s="210"/>
      <c r="Q2989" s="210"/>
      <c r="R2989" s="210"/>
      <c r="S2989" s="210"/>
      <c r="T2989" s="210"/>
      <c r="U2989" s="210"/>
      <c r="V2989" s="210"/>
      <c r="W2989" s="210"/>
      <c r="X2989" s="210"/>
      <c r="Y2989" s="210"/>
      <c r="Z2989" s="210"/>
      <c r="AA2989" s="211"/>
      <c r="AB2989" s="212"/>
      <c r="AC2989" s="214"/>
      <c r="AD2989" s="214"/>
      <c r="AE2989" s="215"/>
      <c r="AF2989" s="215"/>
      <c r="AG2989" s="215"/>
      <c r="AH2989" s="215"/>
      <c r="AI2989" s="215"/>
      <c r="AJ2989" s="215"/>
      <c r="AK2989" s="215"/>
      <c r="AL2989" s="215"/>
      <c r="AM2989" s="215"/>
      <c r="AN2989" s="209"/>
      <c r="AO2989" s="215"/>
      <c r="AP2989" s="215"/>
      <c r="AQ2989" s="215"/>
      <c r="AR2989" s="215"/>
      <c r="AS2989" s="215"/>
      <c r="AT2989" s="215"/>
      <c r="AU2989" s="215"/>
      <c r="AV2989" s="215"/>
      <c r="AW2989" s="215"/>
      <c r="AX2989" s="215"/>
      <c r="AY2989" s="215"/>
      <c r="AZ2989" s="215"/>
      <c r="BA2989" s="215"/>
      <c r="BB2989" s="215"/>
      <c r="BC2989" s="215"/>
      <c r="BD2989" s="277" t="n">
        <f aca="false">SUM(AC2989:BC2989)</f>
        <v>0</v>
      </c>
      <c r="BE2989" s="278" t="n">
        <f aca="false">IF((G2989+I2989+O2989-H2989-BD2989)&gt;=0,G2989+I2989+O2989-H2989-BD2989,0)</f>
        <v>0</v>
      </c>
      <c r="BF2989" s="279" t="n">
        <f aca="false">IF((H2989-I2989-O2989-G2989+BD2989)&gt;=0,H2989-I2989-O2989-G2989+BD2989,0)</f>
        <v>0</v>
      </c>
      <c r="BG2989" s="280"/>
      <c r="BH2989" s="281"/>
      <c r="BI2989" s="282"/>
      <c r="BJ2989" s="283" t="n">
        <v>0</v>
      </c>
      <c r="BK2989" s="283" t="n">
        <f aca="false">BJ2989-BD2989+O2989</f>
        <v>0</v>
      </c>
      <c r="BL2989" s="104"/>
    </row>
    <row r="2990" s="105" customFormat="true" ht="15" hidden="false" customHeight="false" outlineLevel="0" collapsed="false">
      <c r="A2990" s="207" t="n">
        <v>2984</v>
      </c>
      <c r="B2990" s="300"/>
      <c r="C2990" s="249"/>
      <c r="D2990" s="250"/>
      <c r="E2990" s="251"/>
      <c r="F2990" s="252"/>
      <c r="G2990" s="98" t="n">
        <v>0</v>
      </c>
      <c r="H2990" s="275" t="n">
        <v>0</v>
      </c>
      <c r="I2990" s="208"/>
      <c r="J2990" s="208"/>
      <c r="K2990" s="208"/>
      <c r="L2990" s="208"/>
      <c r="M2990" s="208"/>
      <c r="N2990" s="209"/>
      <c r="O2990" s="276" t="n">
        <f aca="false">SUM(J2990:N2990)</f>
        <v>0</v>
      </c>
      <c r="P2990" s="210"/>
      <c r="Q2990" s="210"/>
      <c r="R2990" s="210"/>
      <c r="S2990" s="210"/>
      <c r="T2990" s="210"/>
      <c r="U2990" s="210"/>
      <c r="V2990" s="210"/>
      <c r="W2990" s="210"/>
      <c r="X2990" s="210"/>
      <c r="Y2990" s="210"/>
      <c r="Z2990" s="210"/>
      <c r="AA2990" s="211"/>
      <c r="AB2990" s="212"/>
      <c r="AC2990" s="214"/>
      <c r="AD2990" s="214"/>
      <c r="AE2990" s="215"/>
      <c r="AF2990" s="215"/>
      <c r="AG2990" s="215"/>
      <c r="AH2990" s="215"/>
      <c r="AI2990" s="215"/>
      <c r="AJ2990" s="215"/>
      <c r="AK2990" s="215"/>
      <c r="AL2990" s="215"/>
      <c r="AM2990" s="215"/>
      <c r="AN2990" s="209"/>
      <c r="AO2990" s="215"/>
      <c r="AP2990" s="215"/>
      <c r="AQ2990" s="215"/>
      <c r="AR2990" s="215"/>
      <c r="AS2990" s="215"/>
      <c r="AT2990" s="215"/>
      <c r="AU2990" s="215"/>
      <c r="AV2990" s="215"/>
      <c r="AW2990" s="215"/>
      <c r="AX2990" s="215"/>
      <c r="AY2990" s="215"/>
      <c r="AZ2990" s="215"/>
      <c r="BA2990" s="215"/>
      <c r="BB2990" s="215"/>
      <c r="BC2990" s="215"/>
      <c r="BD2990" s="277" t="n">
        <f aca="false">SUM(AC2990:BC2990)</f>
        <v>0</v>
      </c>
      <c r="BE2990" s="278" t="n">
        <f aca="false">IF((G2990+I2990+O2990-H2990-BD2990)&gt;=0,G2990+I2990+O2990-H2990-BD2990,0)</f>
        <v>0</v>
      </c>
      <c r="BF2990" s="279" t="n">
        <f aca="false">IF((H2990-I2990-O2990-G2990+BD2990)&gt;=0,H2990-I2990-O2990-G2990+BD2990,0)</f>
        <v>0</v>
      </c>
      <c r="BG2990" s="280"/>
      <c r="BH2990" s="281"/>
      <c r="BI2990" s="282"/>
      <c r="BJ2990" s="283" t="n">
        <v>0</v>
      </c>
      <c r="BK2990" s="283" t="n">
        <f aca="false">BJ2990-BD2990+O2990</f>
        <v>0</v>
      </c>
      <c r="BL2990" s="104"/>
    </row>
    <row r="2991" s="105" customFormat="true" ht="15" hidden="false" customHeight="false" outlineLevel="0" collapsed="false">
      <c r="A2991" s="207" t="n">
        <v>2985</v>
      </c>
      <c r="B2991" s="300"/>
      <c r="C2991" s="249"/>
      <c r="D2991" s="250"/>
      <c r="E2991" s="251"/>
      <c r="F2991" s="252"/>
      <c r="G2991" s="98" t="n">
        <v>0</v>
      </c>
      <c r="H2991" s="275" t="n">
        <v>0</v>
      </c>
      <c r="I2991" s="208"/>
      <c r="J2991" s="208"/>
      <c r="K2991" s="208"/>
      <c r="L2991" s="208"/>
      <c r="M2991" s="208"/>
      <c r="N2991" s="209"/>
      <c r="O2991" s="276" t="n">
        <f aca="false">SUM(J2991:N2991)</f>
        <v>0</v>
      </c>
      <c r="P2991" s="210"/>
      <c r="Q2991" s="210"/>
      <c r="R2991" s="210"/>
      <c r="S2991" s="210"/>
      <c r="T2991" s="210"/>
      <c r="U2991" s="210"/>
      <c r="V2991" s="210"/>
      <c r="W2991" s="210"/>
      <c r="X2991" s="210"/>
      <c r="Y2991" s="210"/>
      <c r="Z2991" s="210"/>
      <c r="AA2991" s="211"/>
      <c r="AB2991" s="212"/>
      <c r="AC2991" s="214"/>
      <c r="AD2991" s="214"/>
      <c r="AE2991" s="215"/>
      <c r="AF2991" s="215"/>
      <c r="AG2991" s="215"/>
      <c r="AH2991" s="215"/>
      <c r="AI2991" s="215"/>
      <c r="AJ2991" s="215"/>
      <c r="AK2991" s="215"/>
      <c r="AL2991" s="215"/>
      <c r="AM2991" s="215"/>
      <c r="AN2991" s="209"/>
      <c r="AO2991" s="215"/>
      <c r="AP2991" s="215"/>
      <c r="AQ2991" s="215"/>
      <c r="AR2991" s="215"/>
      <c r="AS2991" s="215"/>
      <c r="AT2991" s="215"/>
      <c r="AU2991" s="215"/>
      <c r="AV2991" s="215"/>
      <c r="AW2991" s="215"/>
      <c r="AX2991" s="215"/>
      <c r="AY2991" s="215"/>
      <c r="AZ2991" s="215"/>
      <c r="BA2991" s="215"/>
      <c r="BB2991" s="215"/>
      <c r="BC2991" s="215"/>
      <c r="BD2991" s="277" t="n">
        <f aca="false">SUM(AC2991:BC2991)</f>
        <v>0</v>
      </c>
      <c r="BE2991" s="278" t="n">
        <f aca="false">IF((G2991+I2991+O2991-H2991-BD2991)&gt;=0,G2991+I2991+O2991-H2991-BD2991,0)</f>
        <v>0</v>
      </c>
      <c r="BF2991" s="279" t="n">
        <f aca="false">IF((H2991-I2991-O2991-G2991+BD2991)&gt;=0,H2991-I2991-O2991-G2991+BD2991,0)</f>
        <v>0</v>
      </c>
      <c r="BG2991" s="280"/>
      <c r="BH2991" s="281"/>
      <c r="BI2991" s="282"/>
      <c r="BJ2991" s="283" t="n">
        <v>0</v>
      </c>
      <c r="BK2991" s="283" t="n">
        <f aca="false">BJ2991-BD2991+O2991</f>
        <v>0</v>
      </c>
      <c r="BL2991" s="104"/>
    </row>
    <row r="2992" s="105" customFormat="true" ht="15" hidden="false" customHeight="false" outlineLevel="0" collapsed="false">
      <c r="A2992" s="207" t="n">
        <v>2986</v>
      </c>
      <c r="B2992" s="300" t="n">
        <v>43709</v>
      </c>
      <c r="C2992" s="249"/>
      <c r="D2992" s="250"/>
      <c r="E2992" s="251"/>
      <c r="F2992" s="252"/>
      <c r="G2992" s="98" t="n">
        <v>0</v>
      </c>
      <c r="H2992" s="275" t="n">
        <v>0</v>
      </c>
      <c r="I2992" s="208"/>
      <c r="J2992" s="208"/>
      <c r="K2992" s="208"/>
      <c r="L2992" s="208"/>
      <c r="M2992" s="208"/>
      <c r="N2992" s="209"/>
      <c r="O2992" s="276" t="n">
        <f aca="false">SUM(J2992:N2992)</f>
        <v>0</v>
      </c>
      <c r="P2992" s="210"/>
      <c r="Q2992" s="210"/>
      <c r="R2992" s="210"/>
      <c r="S2992" s="210"/>
      <c r="T2992" s="210"/>
      <c r="U2992" s="210"/>
      <c r="V2992" s="210"/>
      <c r="W2992" s="210"/>
      <c r="X2992" s="210"/>
      <c r="Y2992" s="210"/>
      <c r="Z2992" s="210"/>
      <c r="AA2992" s="211"/>
      <c r="AB2992" s="212"/>
      <c r="AC2992" s="214"/>
      <c r="AD2992" s="214"/>
      <c r="AE2992" s="215"/>
      <c r="AF2992" s="215"/>
      <c r="AG2992" s="215"/>
      <c r="AH2992" s="215"/>
      <c r="AI2992" s="215"/>
      <c r="AJ2992" s="215"/>
      <c r="AK2992" s="215"/>
      <c r="AL2992" s="215"/>
      <c r="AM2992" s="215"/>
      <c r="AN2992" s="209"/>
      <c r="AO2992" s="215"/>
      <c r="AP2992" s="215"/>
      <c r="AQ2992" s="215"/>
      <c r="AR2992" s="215"/>
      <c r="AS2992" s="215"/>
      <c r="AT2992" s="215"/>
      <c r="AU2992" s="215"/>
      <c r="AV2992" s="215"/>
      <c r="AW2992" s="215"/>
      <c r="AX2992" s="215"/>
      <c r="AY2992" s="215"/>
      <c r="AZ2992" s="215"/>
      <c r="BA2992" s="215"/>
      <c r="BB2992" s="215"/>
      <c r="BC2992" s="215"/>
      <c r="BD2992" s="277" t="n">
        <f aca="false">SUM(AC2992:BC2992)</f>
        <v>0</v>
      </c>
      <c r="BE2992" s="278" t="n">
        <f aca="false">IF((G2992+I2992+O2992-H2992-BD2992)&gt;=0,G2992+I2992+O2992-H2992-BD2992,0)</f>
        <v>0</v>
      </c>
      <c r="BF2992" s="279" t="n">
        <f aca="false">IF((H2992-I2992-O2992-G2992+BD2992)&gt;=0,H2992-I2992-O2992-G2992+BD2992,0)</f>
        <v>0</v>
      </c>
      <c r="BG2992" s="280"/>
      <c r="BH2992" s="281"/>
      <c r="BI2992" s="282"/>
      <c r="BJ2992" s="283" t="n">
        <v>0</v>
      </c>
      <c r="BK2992" s="283" t="n">
        <f aca="false">BJ2992-BD2992+O2992</f>
        <v>0</v>
      </c>
      <c r="BL2992" s="104"/>
    </row>
    <row r="2993" s="105" customFormat="true" ht="15" hidden="false" customHeight="false" outlineLevel="0" collapsed="false">
      <c r="A2993" s="207" t="n">
        <v>2987</v>
      </c>
      <c r="B2993" s="300" t="n">
        <v>43709</v>
      </c>
      <c r="C2993" s="249"/>
      <c r="D2993" s="250"/>
      <c r="E2993" s="251"/>
      <c r="F2993" s="252"/>
      <c r="G2993" s="98" t="n">
        <v>0</v>
      </c>
      <c r="H2993" s="275" t="n">
        <v>0</v>
      </c>
      <c r="I2993" s="208"/>
      <c r="J2993" s="208"/>
      <c r="K2993" s="208"/>
      <c r="L2993" s="208"/>
      <c r="M2993" s="208"/>
      <c r="N2993" s="209"/>
      <c r="O2993" s="276" t="n">
        <f aca="false">SUM(J2993:N2993)</f>
        <v>0</v>
      </c>
      <c r="P2993" s="210"/>
      <c r="Q2993" s="210"/>
      <c r="R2993" s="210"/>
      <c r="S2993" s="210"/>
      <c r="T2993" s="210"/>
      <c r="U2993" s="210"/>
      <c r="V2993" s="210"/>
      <c r="W2993" s="210"/>
      <c r="X2993" s="210"/>
      <c r="Y2993" s="210"/>
      <c r="Z2993" s="210"/>
      <c r="AA2993" s="211"/>
      <c r="AB2993" s="212"/>
      <c r="AC2993" s="214"/>
      <c r="AD2993" s="214"/>
      <c r="AE2993" s="215"/>
      <c r="AF2993" s="215"/>
      <c r="AG2993" s="215"/>
      <c r="AH2993" s="215"/>
      <c r="AI2993" s="215"/>
      <c r="AJ2993" s="215"/>
      <c r="AK2993" s="215"/>
      <c r="AL2993" s="215"/>
      <c r="AM2993" s="215"/>
      <c r="AN2993" s="209"/>
      <c r="AO2993" s="215"/>
      <c r="AP2993" s="215"/>
      <c r="AQ2993" s="215"/>
      <c r="AR2993" s="215"/>
      <c r="AS2993" s="215"/>
      <c r="AT2993" s="215"/>
      <c r="AU2993" s="215"/>
      <c r="AV2993" s="215"/>
      <c r="AW2993" s="215"/>
      <c r="AX2993" s="215"/>
      <c r="AY2993" s="215"/>
      <c r="AZ2993" s="215"/>
      <c r="BA2993" s="215"/>
      <c r="BB2993" s="215"/>
      <c r="BC2993" s="215"/>
      <c r="BD2993" s="277" t="n">
        <f aca="false">SUM(AC2993:BC2993)</f>
        <v>0</v>
      </c>
      <c r="BE2993" s="278" t="n">
        <f aca="false">IF((G2993+I2993+O2993-H2993-BD2993)&gt;=0,G2993+I2993+O2993-H2993-BD2993,0)</f>
        <v>0</v>
      </c>
      <c r="BF2993" s="279" t="n">
        <f aca="false">IF((H2993-I2993-O2993-G2993+BD2993)&gt;=0,H2993-I2993-O2993-G2993+BD2993,0)</f>
        <v>0</v>
      </c>
      <c r="BG2993" s="280"/>
      <c r="BH2993" s="281"/>
      <c r="BI2993" s="282"/>
      <c r="BJ2993" s="283" t="n">
        <v>0</v>
      </c>
      <c r="BK2993" s="283" t="n">
        <f aca="false">BJ2993-BD2993+O2993</f>
        <v>0</v>
      </c>
      <c r="BL2993" s="104"/>
    </row>
    <row r="2994" s="105" customFormat="true" ht="15" hidden="false" customHeight="false" outlineLevel="0" collapsed="false">
      <c r="A2994" s="207" t="n">
        <v>2988</v>
      </c>
      <c r="B2994" s="300" t="n">
        <v>43709</v>
      </c>
      <c r="C2994" s="249"/>
      <c r="D2994" s="250"/>
      <c r="E2994" s="251"/>
      <c r="F2994" s="252"/>
      <c r="G2994" s="98" t="n">
        <v>0</v>
      </c>
      <c r="H2994" s="275" t="n">
        <v>0</v>
      </c>
      <c r="I2994" s="208"/>
      <c r="J2994" s="208"/>
      <c r="K2994" s="208"/>
      <c r="L2994" s="208"/>
      <c r="M2994" s="208"/>
      <c r="N2994" s="209"/>
      <c r="O2994" s="276" t="n">
        <f aca="false">SUM(J2994:N2994)</f>
        <v>0</v>
      </c>
      <c r="P2994" s="210"/>
      <c r="Q2994" s="210"/>
      <c r="R2994" s="210"/>
      <c r="S2994" s="210"/>
      <c r="T2994" s="210"/>
      <c r="U2994" s="210"/>
      <c r="V2994" s="210"/>
      <c r="W2994" s="210"/>
      <c r="X2994" s="210"/>
      <c r="Y2994" s="210"/>
      <c r="Z2994" s="210"/>
      <c r="AA2994" s="211"/>
      <c r="AB2994" s="212"/>
      <c r="AC2994" s="214"/>
      <c r="AD2994" s="214"/>
      <c r="AE2994" s="215"/>
      <c r="AF2994" s="215"/>
      <c r="AG2994" s="215"/>
      <c r="AH2994" s="215"/>
      <c r="AI2994" s="215"/>
      <c r="AJ2994" s="215"/>
      <c r="AK2994" s="215"/>
      <c r="AL2994" s="215"/>
      <c r="AM2994" s="215"/>
      <c r="AN2994" s="209"/>
      <c r="AO2994" s="215"/>
      <c r="AP2994" s="215"/>
      <c r="AQ2994" s="215"/>
      <c r="AR2994" s="215"/>
      <c r="AS2994" s="215"/>
      <c r="AT2994" s="215"/>
      <c r="AU2994" s="215"/>
      <c r="AV2994" s="215"/>
      <c r="AW2994" s="215"/>
      <c r="AX2994" s="215"/>
      <c r="AY2994" s="215"/>
      <c r="AZ2994" s="215"/>
      <c r="BA2994" s="215"/>
      <c r="BB2994" s="215"/>
      <c r="BC2994" s="215"/>
      <c r="BD2994" s="277" t="n">
        <f aca="false">SUM(AC2994:BC2994)</f>
        <v>0</v>
      </c>
      <c r="BE2994" s="278" t="n">
        <f aca="false">IF((G2994+I2994+O2994-H2994-BD2994)&gt;=0,G2994+I2994+O2994-H2994-BD2994,0)</f>
        <v>0</v>
      </c>
      <c r="BF2994" s="279" t="n">
        <f aca="false">IF((H2994-I2994-O2994-G2994+BD2994)&gt;=0,H2994-I2994-O2994-G2994+BD2994,0)</f>
        <v>0</v>
      </c>
      <c r="BG2994" s="280"/>
      <c r="BH2994" s="281"/>
      <c r="BI2994" s="282"/>
      <c r="BJ2994" s="283" t="n">
        <v>0</v>
      </c>
      <c r="BK2994" s="283" t="n">
        <f aca="false">BJ2994-BD2994+O2994</f>
        <v>0</v>
      </c>
      <c r="BL2994" s="104"/>
    </row>
    <row r="2995" s="105" customFormat="true" ht="15" hidden="false" customHeight="false" outlineLevel="0" collapsed="false">
      <c r="A2995" s="207" t="n">
        <v>2989</v>
      </c>
      <c r="B2995" s="300" t="n">
        <v>43709</v>
      </c>
      <c r="C2995" s="249"/>
      <c r="D2995" s="250"/>
      <c r="E2995" s="251"/>
      <c r="F2995" s="252"/>
      <c r="G2995" s="98" t="n">
        <v>0</v>
      </c>
      <c r="H2995" s="275" t="n">
        <v>0</v>
      </c>
      <c r="I2995" s="208"/>
      <c r="J2995" s="208"/>
      <c r="K2995" s="208"/>
      <c r="L2995" s="208"/>
      <c r="M2995" s="208"/>
      <c r="N2995" s="209"/>
      <c r="O2995" s="276" t="n">
        <f aca="false">SUM(J2995:N2995)</f>
        <v>0</v>
      </c>
      <c r="P2995" s="210"/>
      <c r="Q2995" s="210"/>
      <c r="R2995" s="210"/>
      <c r="S2995" s="210"/>
      <c r="T2995" s="210"/>
      <c r="U2995" s="210"/>
      <c r="V2995" s="210"/>
      <c r="W2995" s="210"/>
      <c r="X2995" s="210"/>
      <c r="Y2995" s="210"/>
      <c r="Z2995" s="210"/>
      <c r="AA2995" s="211"/>
      <c r="AB2995" s="212"/>
      <c r="AC2995" s="214"/>
      <c r="AD2995" s="214"/>
      <c r="AE2995" s="215"/>
      <c r="AF2995" s="215"/>
      <c r="AG2995" s="215"/>
      <c r="AH2995" s="215"/>
      <c r="AI2995" s="215"/>
      <c r="AJ2995" s="215"/>
      <c r="AK2995" s="215"/>
      <c r="AL2995" s="215"/>
      <c r="AM2995" s="215"/>
      <c r="AN2995" s="209"/>
      <c r="AO2995" s="215"/>
      <c r="AP2995" s="215"/>
      <c r="AQ2995" s="215"/>
      <c r="AR2995" s="215"/>
      <c r="AS2995" s="215"/>
      <c r="AT2995" s="215"/>
      <c r="AU2995" s="215"/>
      <c r="AV2995" s="215"/>
      <c r="AW2995" s="215"/>
      <c r="AX2995" s="215"/>
      <c r="AY2995" s="215"/>
      <c r="AZ2995" s="215"/>
      <c r="BA2995" s="215"/>
      <c r="BB2995" s="215"/>
      <c r="BC2995" s="215"/>
      <c r="BD2995" s="277" t="n">
        <f aca="false">SUM(AC2995:BC2995)</f>
        <v>0</v>
      </c>
      <c r="BE2995" s="278" t="n">
        <f aca="false">IF((G2995+I2995+O2995-H2995-BD2995)&gt;=0,G2995+I2995+O2995-H2995-BD2995,0)</f>
        <v>0</v>
      </c>
      <c r="BF2995" s="279" t="n">
        <f aca="false">IF((H2995-I2995-O2995-G2995+BD2995)&gt;=0,H2995-I2995-O2995-G2995+BD2995,0)</f>
        <v>0</v>
      </c>
      <c r="BG2995" s="280"/>
      <c r="BH2995" s="281"/>
      <c r="BI2995" s="282"/>
      <c r="BJ2995" s="283" t="n">
        <v>0</v>
      </c>
      <c r="BK2995" s="283" t="n">
        <f aca="false">BJ2995-BD2995+O2995</f>
        <v>0</v>
      </c>
      <c r="BL2995" s="104"/>
    </row>
    <row r="2996" s="105" customFormat="true" ht="15" hidden="false" customHeight="false" outlineLevel="0" collapsed="false">
      <c r="A2996" s="207" t="n">
        <v>2990</v>
      </c>
      <c r="B2996" s="300" t="n">
        <v>43709</v>
      </c>
      <c r="C2996" s="249"/>
      <c r="D2996" s="250"/>
      <c r="E2996" s="251"/>
      <c r="F2996" s="252"/>
      <c r="G2996" s="98" t="n">
        <v>0</v>
      </c>
      <c r="H2996" s="275" t="n">
        <v>0</v>
      </c>
      <c r="I2996" s="208"/>
      <c r="J2996" s="208"/>
      <c r="K2996" s="208"/>
      <c r="L2996" s="208"/>
      <c r="M2996" s="208"/>
      <c r="N2996" s="209"/>
      <c r="O2996" s="276" t="n">
        <f aca="false">SUM(J2996:N2996)</f>
        <v>0</v>
      </c>
      <c r="P2996" s="210"/>
      <c r="Q2996" s="210"/>
      <c r="R2996" s="210"/>
      <c r="S2996" s="210"/>
      <c r="T2996" s="210"/>
      <c r="U2996" s="210"/>
      <c r="V2996" s="210"/>
      <c r="W2996" s="210"/>
      <c r="X2996" s="210"/>
      <c r="Y2996" s="210"/>
      <c r="Z2996" s="210"/>
      <c r="AA2996" s="211"/>
      <c r="AB2996" s="212"/>
      <c r="AC2996" s="214"/>
      <c r="AD2996" s="214"/>
      <c r="AE2996" s="215"/>
      <c r="AF2996" s="215"/>
      <c r="AG2996" s="215"/>
      <c r="AH2996" s="215"/>
      <c r="AI2996" s="215"/>
      <c r="AJ2996" s="215"/>
      <c r="AK2996" s="215"/>
      <c r="AL2996" s="215"/>
      <c r="AM2996" s="215"/>
      <c r="AN2996" s="209"/>
      <c r="AO2996" s="215"/>
      <c r="AP2996" s="215"/>
      <c r="AQ2996" s="215"/>
      <c r="AR2996" s="215"/>
      <c r="AS2996" s="215"/>
      <c r="AT2996" s="215"/>
      <c r="AU2996" s="215"/>
      <c r="AV2996" s="215"/>
      <c r="AW2996" s="215"/>
      <c r="AX2996" s="215"/>
      <c r="AY2996" s="215"/>
      <c r="AZ2996" s="215"/>
      <c r="BA2996" s="215"/>
      <c r="BB2996" s="215"/>
      <c r="BC2996" s="215"/>
      <c r="BD2996" s="277" t="n">
        <f aca="false">SUM(AC2996:BC2996)</f>
        <v>0</v>
      </c>
      <c r="BE2996" s="278" t="n">
        <f aca="false">IF((G2996+I2996+O2996-H2996-BD2996)&gt;=0,G2996+I2996+O2996-H2996-BD2996,0)</f>
        <v>0</v>
      </c>
      <c r="BF2996" s="279" t="n">
        <f aca="false">IF((H2996-I2996-O2996-G2996+BD2996)&gt;=0,H2996-I2996-O2996-G2996+BD2996,0)</f>
        <v>0</v>
      </c>
      <c r="BG2996" s="280"/>
      <c r="BH2996" s="281"/>
      <c r="BI2996" s="282"/>
      <c r="BJ2996" s="283" t="n">
        <v>0</v>
      </c>
      <c r="BK2996" s="283" t="n">
        <f aca="false">BJ2996-BD2996+O2996</f>
        <v>0</v>
      </c>
      <c r="BL2996" s="104"/>
    </row>
    <row r="2997" s="105" customFormat="true" ht="15" hidden="false" customHeight="false" outlineLevel="0" collapsed="false">
      <c r="A2997" s="207" t="n">
        <v>2991</v>
      </c>
      <c r="B2997" s="300"/>
      <c r="C2997" s="249"/>
      <c r="D2997" s="250"/>
      <c r="E2997" s="251"/>
      <c r="F2997" s="252"/>
      <c r="G2997" s="98" t="n">
        <v>0</v>
      </c>
      <c r="H2997" s="275" t="n">
        <v>0</v>
      </c>
      <c r="I2997" s="208"/>
      <c r="J2997" s="208"/>
      <c r="K2997" s="208"/>
      <c r="L2997" s="208"/>
      <c r="M2997" s="208"/>
      <c r="N2997" s="209"/>
      <c r="O2997" s="276" t="n">
        <f aca="false">SUM(J2997:N2997)</f>
        <v>0</v>
      </c>
      <c r="P2997" s="210"/>
      <c r="Q2997" s="210"/>
      <c r="R2997" s="210"/>
      <c r="S2997" s="210"/>
      <c r="T2997" s="210"/>
      <c r="U2997" s="210"/>
      <c r="V2997" s="210"/>
      <c r="W2997" s="210"/>
      <c r="X2997" s="210"/>
      <c r="Y2997" s="210"/>
      <c r="Z2997" s="210"/>
      <c r="AA2997" s="211"/>
      <c r="AB2997" s="212"/>
      <c r="AC2997" s="214"/>
      <c r="AD2997" s="214"/>
      <c r="AE2997" s="215"/>
      <c r="AF2997" s="215"/>
      <c r="AG2997" s="215"/>
      <c r="AH2997" s="215"/>
      <c r="AI2997" s="215"/>
      <c r="AJ2997" s="215"/>
      <c r="AK2997" s="215"/>
      <c r="AL2997" s="215"/>
      <c r="AM2997" s="215"/>
      <c r="AN2997" s="209"/>
      <c r="AO2997" s="215"/>
      <c r="AP2997" s="215"/>
      <c r="AQ2997" s="215"/>
      <c r="AR2997" s="215"/>
      <c r="AS2997" s="215"/>
      <c r="AT2997" s="215"/>
      <c r="AU2997" s="215"/>
      <c r="AV2997" s="215"/>
      <c r="AW2997" s="215"/>
      <c r="AX2997" s="215"/>
      <c r="AY2997" s="215"/>
      <c r="AZ2997" s="215"/>
      <c r="BA2997" s="215"/>
      <c r="BB2997" s="215"/>
      <c r="BC2997" s="215"/>
      <c r="BD2997" s="277" t="n">
        <f aca="false">SUM(AC2997:BC2997)</f>
        <v>0</v>
      </c>
      <c r="BE2997" s="278" t="n">
        <f aca="false">IF((G2997+I2997+O2997-H2997-BD2997)&gt;=0,G2997+I2997+O2997-H2997-BD2997,0)</f>
        <v>0</v>
      </c>
      <c r="BF2997" s="279" t="n">
        <f aca="false">IF((H2997-I2997-O2997-G2997+BD2997)&gt;=0,H2997-I2997-O2997-G2997+BD2997,0)</f>
        <v>0</v>
      </c>
      <c r="BG2997" s="280"/>
      <c r="BH2997" s="281"/>
      <c r="BI2997" s="282"/>
      <c r="BJ2997" s="283" t="n">
        <v>0</v>
      </c>
      <c r="BK2997" s="283" t="n">
        <f aca="false">BJ2997-BD2997+O2997</f>
        <v>0</v>
      </c>
      <c r="BL2997" s="104"/>
    </row>
    <row r="2998" s="105" customFormat="true" ht="15" hidden="false" customHeight="false" outlineLevel="0" collapsed="false">
      <c r="A2998" s="207" t="n">
        <v>2992</v>
      </c>
      <c r="B2998" s="300"/>
      <c r="C2998" s="249"/>
      <c r="D2998" s="250"/>
      <c r="E2998" s="251"/>
      <c r="F2998" s="252"/>
      <c r="G2998" s="98" t="n">
        <v>0</v>
      </c>
      <c r="H2998" s="275" t="n">
        <v>0</v>
      </c>
      <c r="I2998" s="208"/>
      <c r="J2998" s="208"/>
      <c r="K2998" s="208"/>
      <c r="L2998" s="208"/>
      <c r="M2998" s="208"/>
      <c r="N2998" s="209"/>
      <c r="O2998" s="276" t="n">
        <f aca="false">SUM(J2998:N2998)</f>
        <v>0</v>
      </c>
      <c r="P2998" s="210"/>
      <c r="Q2998" s="210"/>
      <c r="R2998" s="210"/>
      <c r="S2998" s="210"/>
      <c r="T2998" s="210"/>
      <c r="U2998" s="210"/>
      <c r="V2998" s="210"/>
      <c r="W2998" s="210"/>
      <c r="X2998" s="210"/>
      <c r="Y2998" s="210"/>
      <c r="Z2998" s="210"/>
      <c r="AA2998" s="211"/>
      <c r="AB2998" s="212"/>
      <c r="AC2998" s="214"/>
      <c r="AD2998" s="214"/>
      <c r="AE2998" s="215"/>
      <c r="AF2998" s="215"/>
      <c r="AG2998" s="215"/>
      <c r="AH2998" s="215"/>
      <c r="AI2998" s="215"/>
      <c r="AJ2998" s="215"/>
      <c r="AK2998" s="215"/>
      <c r="AL2998" s="215"/>
      <c r="AM2998" s="215"/>
      <c r="AN2998" s="209"/>
      <c r="AO2998" s="215"/>
      <c r="AP2998" s="215"/>
      <c r="AQ2998" s="215"/>
      <c r="AR2998" s="215"/>
      <c r="AS2998" s="215"/>
      <c r="AT2998" s="215"/>
      <c r="AU2998" s="215"/>
      <c r="AV2998" s="215"/>
      <c r="AW2998" s="215"/>
      <c r="AX2998" s="215"/>
      <c r="AY2998" s="215"/>
      <c r="AZ2998" s="215"/>
      <c r="BA2998" s="215"/>
      <c r="BB2998" s="215"/>
      <c r="BC2998" s="215"/>
      <c r="BD2998" s="277" t="n">
        <f aca="false">SUM(AC2998:BC2998)</f>
        <v>0</v>
      </c>
      <c r="BE2998" s="278" t="n">
        <f aca="false">IF((G2998+I2998+O2998-H2998-BD2998)&gt;=0,G2998+I2998+O2998-H2998-BD2998,0)</f>
        <v>0</v>
      </c>
      <c r="BF2998" s="279" t="n">
        <f aca="false">IF((H2998-I2998-O2998-G2998+BD2998)&gt;=0,H2998-I2998-O2998-G2998+BD2998,0)</f>
        <v>0</v>
      </c>
      <c r="BG2998" s="280"/>
      <c r="BH2998" s="281"/>
      <c r="BI2998" s="282"/>
      <c r="BJ2998" s="283" t="n">
        <v>0</v>
      </c>
      <c r="BK2998" s="283" t="n">
        <f aca="false">BJ2998-BD2998+O2998</f>
        <v>0</v>
      </c>
      <c r="BL2998" s="104"/>
    </row>
    <row r="2999" s="105" customFormat="true" ht="15" hidden="false" customHeight="false" outlineLevel="0" collapsed="false">
      <c r="A2999" s="207" t="n">
        <v>2993</v>
      </c>
      <c r="B2999" s="300"/>
      <c r="C2999" s="249"/>
      <c r="D2999" s="250"/>
      <c r="E2999" s="251"/>
      <c r="F2999" s="252"/>
      <c r="G2999" s="98" t="n">
        <v>0</v>
      </c>
      <c r="H2999" s="275" t="n">
        <v>0</v>
      </c>
      <c r="I2999" s="208"/>
      <c r="J2999" s="208"/>
      <c r="K2999" s="208"/>
      <c r="L2999" s="208"/>
      <c r="M2999" s="208"/>
      <c r="N2999" s="209"/>
      <c r="O2999" s="276" t="n">
        <f aca="false">SUM(J2999:N2999)</f>
        <v>0</v>
      </c>
      <c r="P2999" s="210"/>
      <c r="Q2999" s="210"/>
      <c r="R2999" s="210"/>
      <c r="S2999" s="210"/>
      <c r="T2999" s="210"/>
      <c r="U2999" s="210"/>
      <c r="V2999" s="210"/>
      <c r="W2999" s="210"/>
      <c r="X2999" s="210"/>
      <c r="Y2999" s="210"/>
      <c r="Z2999" s="210"/>
      <c r="AA2999" s="211"/>
      <c r="AB2999" s="212"/>
      <c r="AC2999" s="214"/>
      <c r="AD2999" s="214"/>
      <c r="AE2999" s="215"/>
      <c r="AF2999" s="215"/>
      <c r="AG2999" s="215"/>
      <c r="AH2999" s="215"/>
      <c r="AI2999" s="215"/>
      <c r="AJ2999" s="215"/>
      <c r="AK2999" s="215"/>
      <c r="AL2999" s="215"/>
      <c r="AM2999" s="215"/>
      <c r="AN2999" s="209"/>
      <c r="AO2999" s="215"/>
      <c r="AP2999" s="215"/>
      <c r="AQ2999" s="215"/>
      <c r="AR2999" s="215"/>
      <c r="AS2999" s="215"/>
      <c r="AT2999" s="215"/>
      <c r="AU2999" s="215"/>
      <c r="AV2999" s="215"/>
      <c r="AW2999" s="215"/>
      <c r="AX2999" s="215"/>
      <c r="AY2999" s="215"/>
      <c r="AZ2999" s="215"/>
      <c r="BA2999" s="215"/>
      <c r="BB2999" s="215"/>
      <c r="BC2999" s="215"/>
      <c r="BD2999" s="277" t="n">
        <f aca="false">SUM(AC2999:BC2999)</f>
        <v>0</v>
      </c>
      <c r="BE2999" s="278" t="n">
        <f aca="false">IF((G2999+I2999+O2999-H2999-BD2999)&gt;=0,G2999+I2999+O2999-H2999-BD2999,0)</f>
        <v>0</v>
      </c>
      <c r="BF2999" s="279" t="n">
        <f aca="false">IF((H2999-I2999-O2999-G2999+BD2999)&gt;=0,H2999-I2999-O2999-G2999+BD2999,0)</f>
        <v>0</v>
      </c>
      <c r="BG2999" s="280"/>
      <c r="BH2999" s="281"/>
      <c r="BI2999" s="282"/>
      <c r="BJ2999" s="283" t="n">
        <v>0</v>
      </c>
      <c r="BK2999" s="283" t="n">
        <f aca="false">BJ2999-BD2999+O2999</f>
        <v>0</v>
      </c>
      <c r="BL2999" s="104"/>
    </row>
    <row r="3000" s="105" customFormat="true" ht="15" hidden="false" customHeight="false" outlineLevel="0" collapsed="false">
      <c r="A3000" s="207" t="n">
        <v>2994</v>
      </c>
      <c r="B3000" s="300"/>
      <c r="C3000" s="249"/>
      <c r="D3000" s="250"/>
      <c r="E3000" s="251"/>
      <c r="F3000" s="252"/>
      <c r="G3000" s="98" t="n">
        <v>0</v>
      </c>
      <c r="H3000" s="275" t="n">
        <v>0</v>
      </c>
      <c r="I3000" s="208"/>
      <c r="J3000" s="208"/>
      <c r="K3000" s="208"/>
      <c r="L3000" s="208"/>
      <c r="M3000" s="208"/>
      <c r="N3000" s="209"/>
      <c r="O3000" s="276" t="n">
        <f aca="false">SUM(J3000:N3000)</f>
        <v>0</v>
      </c>
      <c r="P3000" s="210"/>
      <c r="Q3000" s="210"/>
      <c r="R3000" s="210"/>
      <c r="S3000" s="210"/>
      <c r="T3000" s="210"/>
      <c r="U3000" s="210"/>
      <c r="V3000" s="210"/>
      <c r="W3000" s="210"/>
      <c r="X3000" s="210"/>
      <c r="Y3000" s="210"/>
      <c r="Z3000" s="210"/>
      <c r="AA3000" s="211"/>
      <c r="AB3000" s="212"/>
      <c r="AC3000" s="214"/>
      <c r="AD3000" s="214"/>
      <c r="AE3000" s="215"/>
      <c r="AF3000" s="215"/>
      <c r="AG3000" s="215"/>
      <c r="AH3000" s="215"/>
      <c r="AI3000" s="215"/>
      <c r="AJ3000" s="215"/>
      <c r="AK3000" s="215"/>
      <c r="AL3000" s="215"/>
      <c r="AM3000" s="215"/>
      <c r="AN3000" s="209"/>
      <c r="AO3000" s="215"/>
      <c r="AP3000" s="215"/>
      <c r="AQ3000" s="215"/>
      <c r="AR3000" s="215"/>
      <c r="AS3000" s="215"/>
      <c r="AT3000" s="215"/>
      <c r="AU3000" s="215"/>
      <c r="AV3000" s="215"/>
      <c r="AW3000" s="215"/>
      <c r="AX3000" s="215"/>
      <c r="AY3000" s="215"/>
      <c r="AZ3000" s="215"/>
      <c r="BA3000" s="215"/>
      <c r="BB3000" s="215"/>
      <c r="BC3000" s="215"/>
      <c r="BD3000" s="277" t="n">
        <f aca="false">SUM(AC3000:BC3000)</f>
        <v>0</v>
      </c>
      <c r="BE3000" s="278" t="n">
        <f aca="false">IF((G3000+I3000+O3000-H3000-BD3000)&gt;=0,G3000+I3000+O3000-H3000-BD3000,0)</f>
        <v>0</v>
      </c>
      <c r="BF3000" s="279" t="n">
        <f aca="false">IF((H3000-I3000-O3000-G3000+BD3000)&gt;=0,H3000-I3000-O3000-G3000+BD3000,0)</f>
        <v>0</v>
      </c>
      <c r="BG3000" s="280"/>
      <c r="BH3000" s="281"/>
      <c r="BI3000" s="282"/>
      <c r="BJ3000" s="283" t="n">
        <v>0</v>
      </c>
      <c r="BK3000" s="283" t="n">
        <f aca="false">BJ3000-BD3000+O3000</f>
        <v>0</v>
      </c>
      <c r="BL3000" s="104"/>
    </row>
    <row r="3001" s="105" customFormat="true" ht="15" hidden="false" customHeight="false" outlineLevel="0" collapsed="false">
      <c r="A3001" s="207" t="n">
        <v>2995</v>
      </c>
      <c r="B3001" s="300"/>
      <c r="C3001" s="95"/>
      <c r="D3001" s="96"/>
      <c r="E3001" s="74"/>
      <c r="F3001" s="97"/>
      <c r="G3001" s="98" t="n">
        <v>0</v>
      </c>
      <c r="H3001" s="275" t="n">
        <v>0</v>
      </c>
      <c r="I3001" s="77"/>
      <c r="J3001" s="77"/>
      <c r="K3001" s="77"/>
      <c r="L3001" s="77"/>
      <c r="M3001" s="77"/>
      <c r="N3001" s="78"/>
      <c r="O3001" s="276" t="n">
        <f aca="false">SUM(J3001:N3001)</f>
        <v>0</v>
      </c>
      <c r="P3001" s="99"/>
      <c r="Q3001" s="99"/>
      <c r="R3001" s="99"/>
      <c r="S3001" s="99"/>
      <c r="T3001" s="99"/>
      <c r="U3001" s="99"/>
      <c r="V3001" s="99"/>
      <c r="W3001" s="99"/>
      <c r="X3001" s="99"/>
      <c r="Y3001" s="99"/>
      <c r="Z3001" s="99"/>
      <c r="AA3001" s="99"/>
      <c r="AB3001" s="212"/>
      <c r="AC3001" s="80"/>
      <c r="AD3001" s="80"/>
      <c r="AE3001" s="80"/>
      <c r="AF3001" s="80"/>
      <c r="AG3001" s="80"/>
      <c r="AH3001" s="80"/>
      <c r="AI3001" s="80"/>
      <c r="AJ3001" s="80"/>
      <c r="AK3001" s="80"/>
      <c r="AL3001" s="80"/>
      <c r="AM3001" s="80"/>
      <c r="AN3001" s="78"/>
      <c r="AO3001" s="80"/>
      <c r="AP3001" s="80"/>
      <c r="AQ3001" s="80"/>
      <c r="AR3001" s="80"/>
      <c r="AS3001" s="80"/>
      <c r="AT3001" s="80"/>
      <c r="AU3001" s="80"/>
      <c r="AV3001" s="80"/>
      <c r="AW3001" s="80"/>
      <c r="AX3001" s="80"/>
      <c r="AY3001" s="80"/>
      <c r="AZ3001" s="80"/>
      <c r="BA3001" s="80"/>
      <c r="BB3001" s="80"/>
      <c r="BC3001" s="80"/>
      <c r="BD3001" s="277" t="n">
        <f aca="false">SUM(AC3001:BC3001)</f>
        <v>0</v>
      </c>
      <c r="BE3001" s="278" t="n">
        <f aca="false">IF((G3001+I3001+O3001-H3001-BD3001)&gt;=0,G3001+I3001+O3001-H3001-BD3001,0)</f>
        <v>0</v>
      </c>
      <c r="BF3001" s="279" t="n">
        <f aca="false">IF((H3001-I3001-O3001-G3001+BD3001)&gt;=0,H3001-I3001-O3001-G3001+BD3001,0)</f>
        <v>0</v>
      </c>
      <c r="BG3001" s="102"/>
      <c r="BH3001" s="103"/>
      <c r="BI3001" s="90"/>
      <c r="BJ3001" s="283" t="n">
        <v>0</v>
      </c>
      <c r="BK3001" s="283" t="n">
        <f aca="false">BJ3001-BD3001+O3001</f>
        <v>0</v>
      </c>
      <c r="BL3001" s="104"/>
    </row>
    <row r="3002" s="105" customFormat="true" ht="15" hidden="false" customHeight="false" outlineLevel="0" collapsed="false">
      <c r="A3002" s="207" t="n">
        <v>2996</v>
      </c>
      <c r="B3002" s="300"/>
      <c r="C3002" s="95"/>
      <c r="D3002" s="96"/>
      <c r="E3002" s="74"/>
      <c r="F3002" s="97"/>
      <c r="G3002" s="98" t="n">
        <v>0</v>
      </c>
      <c r="H3002" s="275" t="n">
        <v>0</v>
      </c>
      <c r="I3002" s="77"/>
      <c r="J3002" s="77"/>
      <c r="K3002" s="77"/>
      <c r="L3002" s="77"/>
      <c r="M3002" s="77"/>
      <c r="N3002" s="78"/>
      <c r="O3002" s="276" t="n">
        <f aca="false">SUM(J3002:N3002)</f>
        <v>0</v>
      </c>
      <c r="P3002" s="99"/>
      <c r="Q3002" s="99"/>
      <c r="R3002" s="99"/>
      <c r="S3002" s="99"/>
      <c r="T3002" s="99"/>
      <c r="U3002" s="99"/>
      <c r="V3002" s="99"/>
      <c r="W3002" s="99"/>
      <c r="X3002" s="99"/>
      <c r="Y3002" s="99"/>
      <c r="Z3002" s="99"/>
      <c r="AA3002" s="99"/>
      <c r="AB3002" s="212"/>
      <c r="AC3002" s="80"/>
      <c r="AD3002" s="80"/>
      <c r="AE3002" s="80"/>
      <c r="AF3002" s="80"/>
      <c r="AG3002" s="80"/>
      <c r="AH3002" s="80"/>
      <c r="AI3002" s="80"/>
      <c r="AJ3002" s="80"/>
      <c r="AK3002" s="80"/>
      <c r="AL3002" s="80"/>
      <c r="AM3002" s="80"/>
      <c r="AN3002" s="78"/>
      <c r="AO3002" s="80"/>
      <c r="AP3002" s="80"/>
      <c r="AQ3002" s="80"/>
      <c r="AR3002" s="80"/>
      <c r="AS3002" s="80"/>
      <c r="AT3002" s="80"/>
      <c r="AU3002" s="80"/>
      <c r="AV3002" s="80"/>
      <c r="AW3002" s="80"/>
      <c r="AX3002" s="80"/>
      <c r="AY3002" s="80"/>
      <c r="AZ3002" s="80"/>
      <c r="BA3002" s="80"/>
      <c r="BB3002" s="80"/>
      <c r="BC3002" s="80"/>
      <c r="BD3002" s="277" t="n">
        <f aca="false">SUM(AC3002:BC3002)</f>
        <v>0</v>
      </c>
      <c r="BE3002" s="278" t="n">
        <f aca="false">IF((G3002+I3002+O3002-H3002-BD3002)&gt;=0,G3002+I3002+O3002-H3002-BD3002,0)</f>
        <v>0</v>
      </c>
      <c r="BF3002" s="279" t="n">
        <f aca="false">IF((H3002-I3002-O3002-G3002+BD3002)&gt;=0,H3002-I3002-O3002-G3002+BD3002,0)</f>
        <v>0</v>
      </c>
      <c r="BG3002" s="102"/>
      <c r="BH3002" s="103"/>
      <c r="BI3002" s="90"/>
      <c r="BJ3002" s="283" t="n">
        <v>0</v>
      </c>
      <c r="BK3002" s="283" t="n">
        <f aca="false">BJ3002-BD3002+O3002</f>
        <v>0</v>
      </c>
      <c r="BL3002" s="104"/>
    </row>
    <row r="3003" customFormat="false" ht="15" hidden="false" customHeight="false" outlineLevel="0" collapsed="false">
      <c r="A3003" s="207" t="n">
        <v>2997</v>
      </c>
      <c r="B3003" s="300"/>
      <c r="C3003" s="317"/>
      <c r="D3003" s="318"/>
      <c r="E3003" s="319"/>
      <c r="F3003" s="295"/>
      <c r="G3003" s="98" t="n">
        <v>0</v>
      </c>
      <c r="H3003" s="275" t="n">
        <v>0</v>
      </c>
      <c r="I3003" s="320"/>
      <c r="J3003" s="320"/>
      <c r="K3003" s="320"/>
      <c r="L3003" s="320"/>
      <c r="M3003" s="320"/>
      <c r="N3003" s="321"/>
      <c r="O3003" s="276" t="n">
        <f aca="false">SUM(J3003:N3003)</f>
        <v>0</v>
      </c>
      <c r="P3003" s="322"/>
      <c r="Q3003" s="322"/>
      <c r="R3003" s="322"/>
      <c r="S3003" s="322"/>
      <c r="T3003" s="322"/>
      <c r="U3003" s="322"/>
      <c r="V3003" s="322"/>
      <c r="W3003" s="322"/>
      <c r="X3003" s="322"/>
      <c r="Y3003" s="322"/>
      <c r="Z3003" s="322"/>
      <c r="AA3003" s="322"/>
      <c r="AB3003" s="212"/>
      <c r="AC3003" s="323"/>
      <c r="AD3003" s="323"/>
      <c r="AE3003" s="324"/>
      <c r="AF3003" s="324"/>
      <c r="AG3003" s="324"/>
      <c r="AH3003" s="324"/>
      <c r="AI3003" s="324"/>
      <c r="AJ3003" s="324"/>
      <c r="AK3003" s="324"/>
      <c r="AL3003" s="324"/>
      <c r="AM3003" s="324"/>
      <c r="AN3003" s="325"/>
      <c r="AO3003" s="323"/>
      <c r="AP3003" s="324"/>
      <c r="AQ3003" s="324"/>
      <c r="AR3003" s="324"/>
      <c r="AS3003" s="324"/>
      <c r="AT3003" s="324"/>
      <c r="AU3003" s="324"/>
      <c r="AV3003" s="324"/>
      <c r="AW3003" s="324"/>
      <c r="AX3003" s="324"/>
      <c r="AY3003" s="324"/>
      <c r="AZ3003" s="324"/>
      <c r="BA3003" s="324"/>
      <c r="BB3003" s="324"/>
      <c r="BC3003" s="324"/>
      <c r="BD3003" s="277" t="n">
        <f aca="false">SUM(AC3003:BC3003)</f>
        <v>0</v>
      </c>
      <c r="BE3003" s="278" t="n">
        <f aca="false">IF((G3003+I3003+O3003-H3003-BD3003)&gt;=0,G3003+I3003+O3003-H3003-BD3003,0)</f>
        <v>0</v>
      </c>
      <c r="BF3003" s="279" t="n">
        <f aca="false">IF((H3003-I3003-O3003-G3003+BD3003)&gt;=0,H3003-I3003-O3003-G3003+BD3003,0)</f>
        <v>0</v>
      </c>
      <c r="BG3003" s="326"/>
      <c r="BH3003" s="327"/>
      <c r="BI3003" s="328"/>
      <c r="BJ3003" s="283" t="n">
        <v>0</v>
      </c>
      <c r="BK3003" s="283" t="n">
        <f aca="false">BJ3003-BD3003+O3003</f>
        <v>0</v>
      </c>
    </row>
    <row r="3004" s="105" customFormat="true" ht="15" hidden="false" customHeight="false" outlineLevel="0" collapsed="false">
      <c r="A3004" s="207" t="n">
        <v>2998</v>
      </c>
      <c r="B3004" s="300"/>
      <c r="C3004" s="249"/>
      <c r="D3004" s="250"/>
      <c r="E3004" s="251"/>
      <c r="F3004" s="252"/>
      <c r="G3004" s="98" t="n">
        <v>0</v>
      </c>
      <c r="H3004" s="98" t="n">
        <v>0</v>
      </c>
      <c r="I3004" s="208"/>
      <c r="J3004" s="208"/>
      <c r="K3004" s="208"/>
      <c r="L3004" s="208"/>
      <c r="M3004" s="208"/>
      <c r="N3004" s="209"/>
      <c r="O3004" s="79" t="n">
        <f aca="false">SUM(J3004:N3004)</f>
        <v>0</v>
      </c>
      <c r="P3004" s="210"/>
      <c r="Q3004" s="210"/>
      <c r="R3004" s="210"/>
      <c r="S3004" s="210"/>
      <c r="T3004" s="210"/>
      <c r="U3004" s="210"/>
      <c r="V3004" s="210"/>
      <c r="W3004" s="210"/>
      <c r="X3004" s="210"/>
      <c r="Y3004" s="210"/>
      <c r="Z3004" s="210"/>
      <c r="AA3004" s="211"/>
      <c r="AB3004" s="212"/>
      <c r="AC3004" s="214"/>
      <c r="AD3004" s="214"/>
      <c r="AE3004" s="215"/>
      <c r="AF3004" s="215"/>
      <c r="AG3004" s="215"/>
      <c r="AH3004" s="215"/>
      <c r="AI3004" s="215"/>
      <c r="AJ3004" s="215"/>
      <c r="AK3004" s="215"/>
      <c r="AL3004" s="215"/>
      <c r="AM3004" s="215"/>
      <c r="AN3004" s="209"/>
      <c r="AO3004" s="215"/>
      <c r="AP3004" s="215"/>
      <c r="AQ3004" s="215"/>
      <c r="AR3004" s="215"/>
      <c r="AS3004" s="215"/>
      <c r="AT3004" s="215"/>
      <c r="AU3004" s="215"/>
      <c r="AV3004" s="215"/>
      <c r="AW3004" s="215"/>
      <c r="AX3004" s="215"/>
      <c r="AY3004" s="215"/>
      <c r="AZ3004" s="215"/>
      <c r="BA3004" s="215"/>
      <c r="BB3004" s="215"/>
      <c r="BC3004" s="215"/>
      <c r="BD3004" s="85" t="n">
        <f aca="false">SUM(AC3004:BC3004)</f>
        <v>0</v>
      </c>
      <c r="BE3004" s="111" t="n">
        <f aca="false">IF((G3004+I3004+O3004-H3004-BD3004)&gt;=0,G3004+I3004+O3004-H3004-BD3004,0)</f>
        <v>0</v>
      </c>
      <c r="BF3004" s="112" t="n">
        <f aca="false">IF((H3004-I3004-O3004-G3004+BD3004)&gt;=0,H3004-I3004-O3004-G3004+BD3004,0)</f>
        <v>0</v>
      </c>
      <c r="BG3004" s="280"/>
      <c r="BH3004" s="281"/>
      <c r="BI3004" s="282"/>
      <c r="BJ3004" s="283" t="n">
        <v>0</v>
      </c>
      <c r="BK3004" s="91" t="n">
        <f aca="false">BJ3004-BD3004+O3004</f>
        <v>0</v>
      </c>
      <c r="BL3004" s="104"/>
    </row>
    <row r="3005" s="105" customFormat="true" ht="15" hidden="false" customHeight="false" outlineLevel="0" collapsed="false">
      <c r="A3005" s="207" t="n">
        <v>2999</v>
      </c>
      <c r="B3005" s="300"/>
      <c r="C3005" s="249"/>
      <c r="D3005" s="250"/>
      <c r="E3005" s="251"/>
      <c r="F3005" s="252"/>
      <c r="G3005" s="98" t="n">
        <v>0</v>
      </c>
      <c r="H3005" s="98" t="n">
        <v>0</v>
      </c>
      <c r="I3005" s="208"/>
      <c r="J3005" s="208"/>
      <c r="K3005" s="208"/>
      <c r="L3005" s="208"/>
      <c r="M3005" s="208"/>
      <c r="N3005" s="209"/>
      <c r="O3005" s="79" t="n">
        <f aca="false">SUM(J3005:N3005)</f>
        <v>0</v>
      </c>
      <c r="P3005" s="210"/>
      <c r="Q3005" s="210"/>
      <c r="R3005" s="210"/>
      <c r="S3005" s="210"/>
      <c r="T3005" s="210"/>
      <c r="U3005" s="210"/>
      <c r="V3005" s="210"/>
      <c r="W3005" s="210"/>
      <c r="X3005" s="210"/>
      <c r="Y3005" s="210"/>
      <c r="Z3005" s="210"/>
      <c r="AA3005" s="211"/>
      <c r="AB3005" s="212"/>
      <c r="AC3005" s="214"/>
      <c r="AD3005" s="214"/>
      <c r="AE3005" s="215"/>
      <c r="AF3005" s="215"/>
      <c r="AG3005" s="215"/>
      <c r="AH3005" s="215"/>
      <c r="AI3005" s="215"/>
      <c r="AJ3005" s="215"/>
      <c r="AK3005" s="215"/>
      <c r="AL3005" s="215"/>
      <c r="AM3005" s="215"/>
      <c r="AN3005" s="209"/>
      <c r="AO3005" s="215"/>
      <c r="AP3005" s="215"/>
      <c r="AQ3005" s="215"/>
      <c r="AR3005" s="215"/>
      <c r="AS3005" s="215"/>
      <c r="AT3005" s="215"/>
      <c r="AU3005" s="215"/>
      <c r="AV3005" s="215"/>
      <c r="AW3005" s="215"/>
      <c r="AX3005" s="215"/>
      <c r="AY3005" s="215"/>
      <c r="AZ3005" s="215"/>
      <c r="BA3005" s="215"/>
      <c r="BB3005" s="215"/>
      <c r="BC3005" s="215"/>
      <c r="BD3005" s="85" t="n">
        <f aca="false">SUM(AC3005:BC3005)</f>
        <v>0</v>
      </c>
      <c r="BE3005" s="111" t="n">
        <f aca="false">IF((G3005+I3005+O3005-H3005-BD3005)&gt;=0,G3005+I3005+O3005-H3005-BD3005,0)</f>
        <v>0</v>
      </c>
      <c r="BF3005" s="112" t="n">
        <f aca="false">IF((H3005-I3005-O3005-G3005+BD3005)&gt;=0,H3005-I3005-O3005-G3005+BD3005,0)</f>
        <v>0</v>
      </c>
      <c r="BG3005" s="280"/>
      <c r="BH3005" s="281"/>
      <c r="BI3005" s="282"/>
      <c r="BJ3005" s="283" t="n">
        <v>0</v>
      </c>
      <c r="BK3005" s="91" t="n">
        <f aca="false">BJ3005-BD3005+O3005</f>
        <v>0</v>
      </c>
      <c r="BL3005" s="104"/>
    </row>
    <row r="3006" s="105" customFormat="true" ht="15" hidden="false" customHeight="false" outlineLevel="0" collapsed="false">
      <c r="A3006" s="207" t="n">
        <v>3000</v>
      </c>
      <c r="B3006" s="300"/>
      <c r="C3006" s="249"/>
      <c r="D3006" s="250"/>
      <c r="E3006" s="251"/>
      <c r="F3006" s="252"/>
      <c r="G3006" s="98" t="n">
        <v>0</v>
      </c>
      <c r="H3006" s="98" t="n">
        <v>0</v>
      </c>
      <c r="I3006" s="208"/>
      <c r="J3006" s="208"/>
      <c r="K3006" s="208"/>
      <c r="L3006" s="208"/>
      <c r="M3006" s="208"/>
      <c r="N3006" s="209"/>
      <c r="O3006" s="79" t="n">
        <f aca="false">SUM(J3006:N3006)</f>
        <v>0</v>
      </c>
      <c r="P3006" s="210"/>
      <c r="Q3006" s="210"/>
      <c r="R3006" s="210"/>
      <c r="S3006" s="210"/>
      <c r="T3006" s="210"/>
      <c r="U3006" s="210"/>
      <c r="V3006" s="210"/>
      <c r="W3006" s="210"/>
      <c r="X3006" s="210"/>
      <c r="Y3006" s="210"/>
      <c r="Z3006" s="210"/>
      <c r="AA3006" s="211"/>
      <c r="AB3006" s="212"/>
      <c r="AC3006" s="214"/>
      <c r="AD3006" s="214"/>
      <c r="AE3006" s="215"/>
      <c r="AF3006" s="215"/>
      <c r="AG3006" s="215"/>
      <c r="AH3006" s="215"/>
      <c r="AI3006" s="215"/>
      <c r="AJ3006" s="215"/>
      <c r="AK3006" s="215"/>
      <c r="AL3006" s="215"/>
      <c r="AM3006" s="215"/>
      <c r="AN3006" s="209"/>
      <c r="AO3006" s="215"/>
      <c r="AP3006" s="215"/>
      <c r="AQ3006" s="215"/>
      <c r="AR3006" s="215"/>
      <c r="AS3006" s="215"/>
      <c r="AT3006" s="215"/>
      <c r="AU3006" s="215"/>
      <c r="AV3006" s="215"/>
      <c r="AW3006" s="215"/>
      <c r="AX3006" s="215"/>
      <c r="AY3006" s="215"/>
      <c r="AZ3006" s="215"/>
      <c r="BA3006" s="215"/>
      <c r="BB3006" s="215"/>
      <c r="BC3006" s="215"/>
      <c r="BD3006" s="85" t="n">
        <f aca="false">SUM(AC3006:BC3006)</f>
        <v>0</v>
      </c>
      <c r="BE3006" s="111" t="n">
        <f aca="false">IF((G3006+I3006+O3006-H3006-BD3006)&gt;=0,G3006+I3006+O3006-H3006-BD3006,0)</f>
        <v>0</v>
      </c>
      <c r="BF3006" s="112" t="n">
        <f aca="false">IF((H3006-I3006-O3006-G3006+BD3006)&gt;=0,H3006-I3006-O3006-G3006+BD3006,0)</f>
        <v>0</v>
      </c>
      <c r="BG3006" s="280"/>
      <c r="BH3006" s="281"/>
      <c r="BI3006" s="282"/>
      <c r="BJ3006" s="283" t="n">
        <v>0</v>
      </c>
      <c r="BK3006" s="91" t="n">
        <f aca="false">BJ3006-BD3006+O3006</f>
        <v>0</v>
      </c>
      <c r="BL3006" s="104"/>
    </row>
    <row r="3007" s="105" customFormat="true" ht="15" hidden="false" customHeight="false" outlineLevel="0" collapsed="false">
      <c r="A3007" s="207" t="n">
        <v>3001</v>
      </c>
      <c r="B3007" s="300"/>
      <c r="C3007" s="249"/>
      <c r="D3007" s="250"/>
      <c r="E3007" s="251"/>
      <c r="F3007" s="252"/>
      <c r="G3007" s="98" t="n">
        <v>0</v>
      </c>
      <c r="H3007" s="98" t="n">
        <v>0</v>
      </c>
      <c r="I3007" s="208"/>
      <c r="J3007" s="208"/>
      <c r="K3007" s="208"/>
      <c r="L3007" s="208"/>
      <c r="M3007" s="208"/>
      <c r="N3007" s="209"/>
      <c r="O3007" s="79" t="n">
        <f aca="false">SUM(J3007:N3007)</f>
        <v>0</v>
      </c>
      <c r="P3007" s="210"/>
      <c r="Q3007" s="210"/>
      <c r="R3007" s="210"/>
      <c r="S3007" s="210"/>
      <c r="T3007" s="210"/>
      <c r="U3007" s="210"/>
      <c r="V3007" s="210"/>
      <c r="W3007" s="210"/>
      <c r="X3007" s="210"/>
      <c r="Y3007" s="210"/>
      <c r="Z3007" s="210"/>
      <c r="AA3007" s="211"/>
      <c r="AB3007" s="212"/>
      <c r="AC3007" s="214"/>
      <c r="AD3007" s="214"/>
      <c r="AE3007" s="215"/>
      <c r="AF3007" s="215"/>
      <c r="AG3007" s="215"/>
      <c r="AH3007" s="215"/>
      <c r="AI3007" s="215"/>
      <c r="AJ3007" s="215"/>
      <c r="AK3007" s="215"/>
      <c r="AL3007" s="215"/>
      <c r="AM3007" s="215"/>
      <c r="AN3007" s="209"/>
      <c r="AO3007" s="215"/>
      <c r="AP3007" s="215"/>
      <c r="AQ3007" s="215"/>
      <c r="AR3007" s="215"/>
      <c r="AS3007" s="215"/>
      <c r="AT3007" s="215"/>
      <c r="AU3007" s="215"/>
      <c r="AV3007" s="215"/>
      <c r="AW3007" s="215"/>
      <c r="AX3007" s="215"/>
      <c r="AY3007" s="215"/>
      <c r="AZ3007" s="215"/>
      <c r="BA3007" s="215"/>
      <c r="BB3007" s="215"/>
      <c r="BC3007" s="215"/>
      <c r="BD3007" s="85" t="n">
        <f aca="false">SUM(AC3007:BC3007)</f>
        <v>0</v>
      </c>
      <c r="BE3007" s="111" t="n">
        <f aca="false">IF((G3007+I3007+O3007-H3007-BD3007)&gt;=0,G3007+I3007+O3007-H3007-BD3007,0)</f>
        <v>0</v>
      </c>
      <c r="BF3007" s="112" t="n">
        <f aca="false">IF((H3007-I3007-O3007-G3007+BD3007)&gt;=0,H3007-I3007-O3007-G3007+BD3007,0)</f>
        <v>0</v>
      </c>
      <c r="BG3007" s="280"/>
      <c r="BH3007" s="281"/>
      <c r="BI3007" s="282"/>
      <c r="BJ3007" s="283" t="n">
        <v>0</v>
      </c>
      <c r="BK3007" s="91" t="n">
        <f aca="false">BJ3007-BD3007+O3007</f>
        <v>0</v>
      </c>
      <c r="BL3007" s="104"/>
    </row>
    <row r="3008" s="105" customFormat="true" ht="15" hidden="false" customHeight="false" outlineLevel="0" collapsed="false">
      <c r="A3008" s="207" t="n">
        <v>3002</v>
      </c>
      <c r="B3008" s="300"/>
      <c r="C3008" s="249"/>
      <c r="D3008" s="250"/>
      <c r="E3008" s="251"/>
      <c r="F3008" s="252"/>
      <c r="G3008" s="98" t="n">
        <v>0</v>
      </c>
      <c r="H3008" s="98" t="n">
        <v>0</v>
      </c>
      <c r="I3008" s="208"/>
      <c r="J3008" s="208"/>
      <c r="K3008" s="208"/>
      <c r="L3008" s="208"/>
      <c r="M3008" s="208"/>
      <c r="N3008" s="209"/>
      <c r="O3008" s="79" t="n">
        <f aca="false">SUM(J3008:N3008)</f>
        <v>0</v>
      </c>
      <c r="P3008" s="210"/>
      <c r="Q3008" s="210"/>
      <c r="R3008" s="210"/>
      <c r="S3008" s="210"/>
      <c r="T3008" s="210"/>
      <c r="U3008" s="210"/>
      <c r="V3008" s="210"/>
      <c r="W3008" s="210"/>
      <c r="X3008" s="210"/>
      <c r="Y3008" s="210"/>
      <c r="Z3008" s="210"/>
      <c r="AA3008" s="211"/>
      <c r="AB3008" s="212"/>
      <c r="AC3008" s="214"/>
      <c r="AD3008" s="214"/>
      <c r="AE3008" s="215"/>
      <c r="AF3008" s="215"/>
      <c r="AG3008" s="215"/>
      <c r="AH3008" s="215"/>
      <c r="AI3008" s="215"/>
      <c r="AJ3008" s="215"/>
      <c r="AK3008" s="215"/>
      <c r="AL3008" s="215"/>
      <c r="AM3008" s="215"/>
      <c r="AN3008" s="209"/>
      <c r="AO3008" s="215"/>
      <c r="AP3008" s="215"/>
      <c r="AQ3008" s="215"/>
      <c r="AR3008" s="215"/>
      <c r="AS3008" s="215"/>
      <c r="AT3008" s="215"/>
      <c r="AU3008" s="215"/>
      <c r="AV3008" s="215"/>
      <c r="AW3008" s="215"/>
      <c r="AX3008" s="215"/>
      <c r="AY3008" s="215"/>
      <c r="AZ3008" s="215"/>
      <c r="BA3008" s="215"/>
      <c r="BB3008" s="215"/>
      <c r="BC3008" s="215"/>
      <c r="BD3008" s="85" t="n">
        <f aca="false">SUM(AC3008:BC3008)</f>
        <v>0</v>
      </c>
      <c r="BE3008" s="111" t="n">
        <f aca="false">IF((G3008+I3008+O3008-H3008-BD3008)&gt;=0,G3008+I3008+O3008-H3008-BD3008,0)</f>
        <v>0</v>
      </c>
      <c r="BF3008" s="112" t="n">
        <f aca="false">IF((H3008-I3008-O3008-G3008+BD3008)&gt;=0,H3008-I3008-O3008-G3008+BD3008,0)</f>
        <v>0</v>
      </c>
      <c r="BG3008" s="280"/>
      <c r="BH3008" s="281"/>
      <c r="BI3008" s="282"/>
      <c r="BJ3008" s="283" t="n">
        <v>0</v>
      </c>
      <c r="BK3008" s="91" t="n">
        <f aca="false">BJ3008-BD3008+O3008</f>
        <v>0</v>
      </c>
      <c r="BL3008" s="104"/>
    </row>
    <row r="3009" s="105" customFormat="true" ht="15" hidden="false" customHeight="false" outlineLevel="0" collapsed="false">
      <c r="A3009" s="207" t="n">
        <v>3003</v>
      </c>
      <c r="B3009" s="300"/>
      <c r="C3009" s="249"/>
      <c r="D3009" s="250"/>
      <c r="E3009" s="251"/>
      <c r="F3009" s="252"/>
      <c r="G3009" s="98" t="n">
        <v>0</v>
      </c>
      <c r="H3009" s="98" t="n">
        <v>0</v>
      </c>
      <c r="I3009" s="208"/>
      <c r="J3009" s="208"/>
      <c r="K3009" s="208"/>
      <c r="L3009" s="208"/>
      <c r="M3009" s="208"/>
      <c r="N3009" s="209"/>
      <c r="O3009" s="79" t="n">
        <f aca="false">SUM(J3009:N3009)</f>
        <v>0</v>
      </c>
      <c r="P3009" s="210"/>
      <c r="Q3009" s="210"/>
      <c r="R3009" s="210"/>
      <c r="S3009" s="210"/>
      <c r="T3009" s="210"/>
      <c r="U3009" s="210"/>
      <c r="V3009" s="210"/>
      <c r="W3009" s="210"/>
      <c r="X3009" s="210"/>
      <c r="Y3009" s="210"/>
      <c r="Z3009" s="210"/>
      <c r="AA3009" s="211"/>
      <c r="AB3009" s="212"/>
      <c r="AC3009" s="214"/>
      <c r="AD3009" s="214"/>
      <c r="AE3009" s="215"/>
      <c r="AF3009" s="215"/>
      <c r="AG3009" s="215"/>
      <c r="AH3009" s="215"/>
      <c r="AI3009" s="215"/>
      <c r="AJ3009" s="215"/>
      <c r="AK3009" s="215"/>
      <c r="AL3009" s="215"/>
      <c r="AM3009" s="215"/>
      <c r="AN3009" s="209"/>
      <c r="AO3009" s="215"/>
      <c r="AP3009" s="215"/>
      <c r="AQ3009" s="215"/>
      <c r="AR3009" s="215"/>
      <c r="AS3009" s="215"/>
      <c r="AT3009" s="215"/>
      <c r="AU3009" s="215"/>
      <c r="AV3009" s="215"/>
      <c r="AW3009" s="215"/>
      <c r="AX3009" s="215"/>
      <c r="AY3009" s="215"/>
      <c r="AZ3009" s="215"/>
      <c r="BA3009" s="215"/>
      <c r="BB3009" s="215"/>
      <c r="BC3009" s="215"/>
      <c r="BD3009" s="85" t="n">
        <f aca="false">SUM(AC3009:BC3009)</f>
        <v>0</v>
      </c>
      <c r="BE3009" s="111" t="n">
        <f aca="false">IF((G3009+I3009+O3009-H3009-BD3009)&gt;=0,G3009+I3009+O3009-H3009-BD3009,0)</f>
        <v>0</v>
      </c>
      <c r="BF3009" s="112" t="n">
        <f aca="false">IF((H3009-I3009-O3009-G3009+BD3009)&gt;=0,H3009-I3009-O3009-G3009+BD3009,0)</f>
        <v>0</v>
      </c>
      <c r="BG3009" s="280"/>
      <c r="BH3009" s="281"/>
      <c r="BI3009" s="282"/>
      <c r="BJ3009" s="283" t="n">
        <v>0</v>
      </c>
      <c r="BK3009" s="91" t="n">
        <f aca="false">BJ3009-BD3009+O3009</f>
        <v>0</v>
      </c>
      <c r="BL3009" s="104"/>
    </row>
    <row r="3010" s="105" customFormat="true" ht="15" hidden="false" customHeight="false" outlineLevel="0" collapsed="false">
      <c r="A3010" s="207" t="n">
        <v>3004</v>
      </c>
      <c r="B3010" s="300"/>
      <c r="C3010" s="249"/>
      <c r="D3010" s="250"/>
      <c r="E3010" s="251"/>
      <c r="F3010" s="252"/>
      <c r="G3010" s="98" t="n">
        <v>0</v>
      </c>
      <c r="H3010" s="98" t="n">
        <v>0</v>
      </c>
      <c r="I3010" s="208"/>
      <c r="J3010" s="208"/>
      <c r="K3010" s="208"/>
      <c r="L3010" s="208"/>
      <c r="M3010" s="208"/>
      <c r="N3010" s="209"/>
      <c r="O3010" s="79" t="n">
        <f aca="false">SUM(J3010:N3010)</f>
        <v>0</v>
      </c>
      <c r="P3010" s="210"/>
      <c r="Q3010" s="210"/>
      <c r="R3010" s="210"/>
      <c r="S3010" s="210"/>
      <c r="T3010" s="210"/>
      <c r="U3010" s="210"/>
      <c r="V3010" s="210"/>
      <c r="W3010" s="210"/>
      <c r="X3010" s="210"/>
      <c r="Y3010" s="210"/>
      <c r="Z3010" s="210"/>
      <c r="AA3010" s="211"/>
      <c r="AB3010" s="212"/>
      <c r="AC3010" s="214"/>
      <c r="AD3010" s="214"/>
      <c r="AE3010" s="215"/>
      <c r="AF3010" s="215"/>
      <c r="AG3010" s="215"/>
      <c r="AH3010" s="215"/>
      <c r="AI3010" s="215"/>
      <c r="AJ3010" s="215"/>
      <c r="AK3010" s="215"/>
      <c r="AL3010" s="215"/>
      <c r="AM3010" s="215"/>
      <c r="AN3010" s="209"/>
      <c r="AO3010" s="215"/>
      <c r="AP3010" s="215"/>
      <c r="AQ3010" s="215"/>
      <c r="AR3010" s="215"/>
      <c r="AS3010" s="215"/>
      <c r="AT3010" s="215"/>
      <c r="AU3010" s="215"/>
      <c r="AV3010" s="215"/>
      <c r="AW3010" s="215"/>
      <c r="AX3010" s="215"/>
      <c r="AY3010" s="215"/>
      <c r="AZ3010" s="215"/>
      <c r="BA3010" s="215"/>
      <c r="BB3010" s="215"/>
      <c r="BC3010" s="215"/>
      <c r="BD3010" s="85" t="n">
        <f aca="false">SUM(AC3010:BC3010)</f>
        <v>0</v>
      </c>
      <c r="BE3010" s="111" t="n">
        <f aca="false">IF((G3010+I3010+O3010-H3010-BD3010)&gt;=0,G3010+I3010+O3010-H3010-BD3010,0)</f>
        <v>0</v>
      </c>
      <c r="BF3010" s="112" t="n">
        <f aca="false">IF((H3010-I3010-O3010-G3010+BD3010)&gt;=0,H3010-I3010-O3010-G3010+BD3010,0)</f>
        <v>0</v>
      </c>
      <c r="BG3010" s="280"/>
      <c r="BH3010" s="281"/>
      <c r="BI3010" s="282"/>
      <c r="BJ3010" s="283" t="n">
        <v>0</v>
      </c>
      <c r="BK3010" s="91" t="n">
        <f aca="false">BJ3010-BD3010+O3010</f>
        <v>0</v>
      </c>
      <c r="BL3010" s="104"/>
    </row>
    <row r="3011" s="105" customFormat="true" ht="15" hidden="false" customHeight="false" outlineLevel="0" collapsed="false">
      <c r="A3011" s="207" t="n">
        <v>3005</v>
      </c>
      <c r="B3011" s="94"/>
      <c r="C3011" s="249"/>
      <c r="D3011" s="250"/>
      <c r="E3011" s="251"/>
      <c r="F3011" s="252"/>
      <c r="G3011" s="98" t="n">
        <v>0</v>
      </c>
      <c r="H3011" s="98" t="n">
        <v>0</v>
      </c>
      <c r="I3011" s="208"/>
      <c r="J3011" s="208"/>
      <c r="K3011" s="208"/>
      <c r="L3011" s="208"/>
      <c r="M3011" s="208"/>
      <c r="N3011" s="209"/>
      <c r="O3011" s="79" t="n">
        <f aca="false">SUM(J3011:N3011)</f>
        <v>0</v>
      </c>
      <c r="P3011" s="210"/>
      <c r="Q3011" s="210"/>
      <c r="R3011" s="210"/>
      <c r="S3011" s="210"/>
      <c r="T3011" s="210"/>
      <c r="U3011" s="210"/>
      <c r="V3011" s="210"/>
      <c r="W3011" s="210"/>
      <c r="X3011" s="210"/>
      <c r="Y3011" s="210"/>
      <c r="Z3011" s="210"/>
      <c r="AA3011" s="211"/>
      <c r="AB3011" s="212"/>
      <c r="AC3011" s="214"/>
      <c r="AD3011" s="214"/>
      <c r="AE3011" s="215"/>
      <c r="AF3011" s="215"/>
      <c r="AG3011" s="215"/>
      <c r="AH3011" s="215"/>
      <c r="AI3011" s="215"/>
      <c r="AJ3011" s="215"/>
      <c r="AK3011" s="215"/>
      <c r="AL3011" s="215"/>
      <c r="AM3011" s="215"/>
      <c r="AN3011" s="209"/>
      <c r="AO3011" s="215"/>
      <c r="AP3011" s="215"/>
      <c r="AQ3011" s="215"/>
      <c r="AR3011" s="215"/>
      <c r="AS3011" s="215"/>
      <c r="AT3011" s="215"/>
      <c r="AU3011" s="215"/>
      <c r="AV3011" s="215"/>
      <c r="AW3011" s="215"/>
      <c r="AX3011" s="215"/>
      <c r="AY3011" s="215"/>
      <c r="AZ3011" s="215"/>
      <c r="BA3011" s="215"/>
      <c r="BB3011" s="215"/>
      <c r="BC3011" s="215"/>
      <c r="BD3011" s="85" t="n">
        <f aca="false">SUM(AC3011:BC3011)</f>
        <v>0</v>
      </c>
      <c r="BE3011" s="111" t="n">
        <f aca="false">IF((G3011+I3011+O3011-H3011-BD3011)&gt;=0,G3011+I3011+O3011-H3011-BD3011,0)</f>
        <v>0</v>
      </c>
      <c r="BF3011" s="112" t="n">
        <f aca="false">IF((H3011-I3011-O3011-G3011+BD3011)&gt;=0,H3011-I3011-O3011-G3011+BD3011,0)</f>
        <v>0</v>
      </c>
      <c r="BG3011" s="280"/>
      <c r="BH3011" s="281"/>
      <c r="BI3011" s="282"/>
      <c r="BJ3011" s="283" t="n">
        <v>0</v>
      </c>
      <c r="BK3011" s="91" t="n">
        <f aca="false">BJ3011-BD3011+O3011</f>
        <v>0</v>
      </c>
      <c r="BL3011" s="104"/>
    </row>
    <row r="3012" s="105" customFormat="true" ht="15" hidden="false" customHeight="false" outlineLevel="0" collapsed="false">
      <c r="A3012" s="207" t="n">
        <v>3006</v>
      </c>
      <c r="B3012" s="94"/>
      <c r="C3012" s="249"/>
      <c r="D3012" s="250"/>
      <c r="E3012" s="251"/>
      <c r="F3012" s="252"/>
      <c r="G3012" s="98" t="n">
        <v>0</v>
      </c>
      <c r="H3012" s="98" t="n">
        <v>0</v>
      </c>
      <c r="I3012" s="208"/>
      <c r="J3012" s="208"/>
      <c r="K3012" s="208"/>
      <c r="L3012" s="208"/>
      <c r="M3012" s="208"/>
      <c r="N3012" s="209"/>
      <c r="O3012" s="79" t="n">
        <f aca="false">SUM(J3012:N3012)</f>
        <v>0</v>
      </c>
      <c r="P3012" s="210"/>
      <c r="Q3012" s="210"/>
      <c r="R3012" s="210"/>
      <c r="S3012" s="210"/>
      <c r="T3012" s="210"/>
      <c r="U3012" s="210"/>
      <c r="V3012" s="210"/>
      <c r="W3012" s="210"/>
      <c r="X3012" s="210"/>
      <c r="Y3012" s="210"/>
      <c r="Z3012" s="210"/>
      <c r="AA3012" s="211"/>
      <c r="AB3012" s="212"/>
      <c r="AC3012" s="214"/>
      <c r="AD3012" s="214"/>
      <c r="AE3012" s="215"/>
      <c r="AF3012" s="215"/>
      <c r="AG3012" s="215"/>
      <c r="AH3012" s="215"/>
      <c r="AI3012" s="215"/>
      <c r="AJ3012" s="215"/>
      <c r="AK3012" s="215"/>
      <c r="AL3012" s="215"/>
      <c r="AM3012" s="215"/>
      <c r="AN3012" s="209"/>
      <c r="AO3012" s="215"/>
      <c r="AP3012" s="215"/>
      <c r="AQ3012" s="215"/>
      <c r="AR3012" s="215"/>
      <c r="AS3012" s="215"/>
      <c r="AT3012" s="215"/>
      <c r="AU3012" s="215"/>
      <c r="AV3012" s="215"/>
      <c r="AW3012" s="215"/>
      <c r="AX3012" s="215"/>
      <c r="AY3012" s="215"/>
      <c r="AZ3012" s="215"/>
      <c r="BA3012" s="215"/>
      <c r="BB3012" s="215"/>
      <c r="BC3012" s="215"/>
      <c r="BD3012" s="85" t="n">
        <f aca="false">SUM(AC3012:BC3012)</f>
        <v>0</v>
      </c>
      <c r="BE3012" s="111" t="n">
        <f aca="false">IF((G3012+I3012+O3012-H3012-BD3012)&gt;=0,G3012+I3012+O3012-H3012-BD3012,0)</f>
        <v>0</v>
      </c>
      <c r="BF3012" s="112" t="n">
        <f aca="false">IF((H3012-I3012-O3012-G3012+BD3012)&gt;=0,H3012-I3012-O3012-G3012+BD3012,0)</f>
        <v>0</v>
      </c>
      <c r="BG3012" s="280"/>
      <c r="BH3012" s="281"/>
      <c r="BI3012" s="282"/>
      <c r="BJ3012" s="283" t="n">
        <v>0</v>
      </c>
      <c r="BK3012" s="91" t="n">
        <f aca="false">BJ3012-BD3012+O3012</f>
        <v>0</v>
      </c>
      <c r="BL3012" s="104"/>
    </row>
    <row r="3013" s="105" customFormat="true" ht="15" hidden="false" customHeight="false" outlineLevel="0" collapsed="false">
      <c r="A3013" s="207" t="n">
        <v>3007</v>
      </c>
      <c r="B3013" s="94"/>
      <c r="C3013" s="249"/>
      <c r="D3013" s="250"/>
      <c r="E3013" s="251"/>
      <c r="F3013" s="252"/>
      <c r="G3013" s="98" t="n">
        <v>0</v>
      </c>
      <c r="H3013" s="98" t="n">
        <v>0</v>
      </c>
      <c r="I3013" s="208"/>
      <c r="J3013" s="208"/>
      <c r="K3013" s="208"/>
      <c r="L3013" s="208"/>
      <c r="M3013" s="208"/>
      <c r="N3013" s="209"/>
      <c r="O3013" s="79" t="n">
        <f aca="false">SUM(J3013:N3013)</f>
        <v>0</v>
      </c>
      <c r="P3013" s="210"/>
      <c r="Q3013" s="210"/>
      <c r="R3013" s="210"/>
      <c r="S3013" s="210"/>
      <c r="T3013" s="210"/>
      <c r="U3013" s="210"/>
      <c r="V3013" s="210"/>
      <c r="W3013" s="210"/>
      <c r="X3013" s="210"/>
      <c r="Y3013" s="210"/>
      <c r="Z3013" s="210"/>
      <c r="AA3013" s="211"/>
      <c r="AB3013" s="212"/>
      <c r="AC3013" s="214"/>
      <c r="AD3013" s="214"/>
      <c r="AE3013" s="215"/>
      <c r="AF3013" s="215"/>
      <c r="AG3013" s="215"/>
      <c r="AH3013" s="215"/>
      <c r="AI3013" s="215"/>
      <c r="AJ3013" s="215"/>
      <c r="AK3013" s="215"/>
      <c r="AL3013" s="215"/>
      <c r="AM3013" s="215"/>
      <c r="AN3013" s="209"/>
      <c r="AO3013" s="215"/>
      <c r="AP3013" s="215"/>
      <c r="AQ3013" s="215"/>
      <c r="AR3013" s="215"/>
      <c r="AS3013" s="215"/>
      <c r="AT3013" s="215"/>
      <c r="AU3013" s="215"/>
      <c r="AV3013" s="215"/>
      <c r="AW3013" s="215"/>
      <c r="AX3013" s="215"/>
      <c r="AY3013" s="215"/>
      <c r="AZ3013" s="215"/>
      <c r="BA3013" s="215"/>
      <c r="BB3013" s="215"/>
      <c r="BC3013" s="215"/>
      <c r="BD3013" s="85" t="n">
        <f aca="false">SUM(AC3013:BC3013)</f>
        <v>0</v>
      </c>
      <c r="BE3013" s="111" t="n">
        <f aca="false">IF((G3013+I3013+O3013-H3013-BD3013)&gt;=0,G3013+I3013+O3013-H3013-BD3013,0)</f>
        <v>0</v>
      </c>
      <c r="BF3013" s="112" t="n">
        <f aca="false">IF((H3013-I3013-O3013-G3013+BD3013)&gt;=0,H3013-I3013-O3013-G3013+BD3013,0)</f>
        <v>0</v>
      </c>
      <c r="BG3013" s="280"/>
      <c r="BH3013" s="281"/>
      <c r="BI3013" s="282"/>
      <c r="BJ3013" s="283" t="n">
        <v>0</v>
      </c>
      <c r="BK3013" s="91" t="n">
        <f aca="false">BJ3013-BD3013+O3013</f>
        <v>0</v>
      </c>
      <c r="BL3013" s="104"/>
    </row>
    <row r="3014" s="93" customFormat="true" ht="15.75" hidden="false" customHeight="false" outlineLevel="0" collapsed="false">
      <c r="A3014" s="329" t="s">
        <v>2263</v>
      </c>
      <c r="B3014" s="329"/>
      <c r="C3014" s="330"/>
      <c r="D3014" s="331"/>
      <c r="E3014" s="332"/>
      <c r="F3014" s="333"/>
      <c r="G3014" s="334" t="n">
        <f aca="false">SUM(G7:G3013)</f>
        <v>96671</v>
      </c>
      <c r="H3014" s="334" t="n">
        <f aca="false">SUM(H7:H3013)</f>
        <v>187859.83</v>
      </c>
      <c r="I3014" s="334" t="n">
        <f aca="false">SUM(I7:I3013)</f>
        <v>1154</v>
      </c>
      <c r="J3014" s="334" t="n">
        <f aca="false">SUM(J7:J3013)</f>
        <v>600</v>
      </c>
      <c r="K3014" s="334" t="n">
        <f aca="false">SUM(K7:K3013)</f>
        <v>200</v>
      </c>
      <c r="L3014" s="334" t="n">
        <f aca="false">SUM(L7:L3013)</f>
        <v>553</v>
      </c>
      <c r="M3014" s="334" t="n">
        <f aca="false">SUM(M7:M2823)</f>
        <v>0</v>
      </c>
      <c r="N3014" s="334" t="n">
        <f aca="false">SUM(N7:N3013)</f>
        <v>30755</v>
      </c>
      <c r="O3014" s="334" t="n">
        <f aca="false">SUM(O7:O3013)</f>
        <v>32108</v>
      </c>
      <c r="P3014" s="334" t="n">
        <f aca="false">SUM(P7:P3013)</f>
        <v>0</v>
      </c>
      <c r="Q3014" s="334" t="n">
        <f aca="false">SUM(Q7:Q3013)</f>
        <v>0</v>
      </c>
      <c r="R3014" s="334" t="n">
        <f aca="false">SUM(R7:R3013)</f>
        <v>0</v>
      </c>
      <c r="S3014" s="334" t="n">
        <f aca="false">SUM(S7:S3013)</f>
        <v>0</v>
      </c>
      <c r="T3014" s="334" t="n">
        <f aca="false">SUM(T7:T3013)</f>
        <v>0</v>
      </c>
      <c r="U3014" s="334" t="n">
        <f aca="false">SUM(U7:U3013)</f>
        <v>0</v>
      </c>
      <c r="V3014" s="334" t="n">
        <f aca="false">SUM(V7:V3013)</f>
        <v>0</v>
      </c>
      <c r="W3014" s="334" t="n">
        <f aca="false">SUM(W7:W3013)</f>
        <v>0</v>
      </c>
      <c r="X3014" s="334" t="n">
        <f aca="false">SUM(X7:X3013)</f>
        <v>0</v>
      </c>
      <c r="Y3014" s="334" t="n">
        <f aca="false">SUM(Y7:Y3013)</f>
        <v>0</v>
      </c>
      <c r="Z3014" s="334" t="n">
        <f aca="false">SUM(Z7:Z3013)</f>
        <v>0</v>
      </c>
      <c r="AA3014" s="334" t="n">
        <f aca="false">SUM(AA7:AA3013)</f>
        <v>0</v>
      </c>
      <c r="AB3014" s="334" t="n">
        <f aca="false">SUM(AB7:AB3013)</f>
        <v>106</v>
      </c>
      <c r="AC3014" s="335" t="n">
        <f aca="false">SUM(AC7:AC3013)</f>
        <v>6523</v>
      </c>
      <c r="AD3014" s="335" t="n">
        <f aca="false">SUM(AD7:AD3013)</f>
        <v>7560</v>
      </c>
      <c r="AE3014" s="335" t="n">
        <f aca="false">SUM(AE7:AE3013)</f>
        <v>7628</v>
      </c>
      <c r="AF3014" s="335" t="n">
        <f aca="false">SUM(AF7:AF3013)</f>
        <v>6729</v>
      </c>
      <c r="AG3014" s="335" t="n">
        <f aca="false">SUM(AG7:AG3013)</f>
        <v>9918</v>
      </c>
      <c r="AH3014" s="335" t="n">
        <f aca="false">SUM(AH7:AH3013)</f>
        <v>7758</v>
      </c>
      <c r="AI3014" s="335" t="n">
        <f aca="false">SUM(AI7:AI3013)</f>
        <v>8749</v>
      </c>
      <c r="AJ3014" s="335" t="n">
        <f aca="false">SUM(AJ7:AJ3013)</f>
        <v>9262</v>
      </c>
      <c r="AK3014" s="335" t="n">
        <f aca="false">SUM(AK7:AK3013)</f>
        <v>6019</v>
      </c>
      <c r="AL3014" s="335" t="n">
        <f aca="false">SUM(AL7:AL3013)</f>
        <v>1026</v>
      </c>
      <c r="AM3014" s="335" t="n">
        <f aca="false">SUM(AM7:AM3013)</f>
        <v>13049</v>
      </c>
      <c r="AN3014" s="334"/>
      <c r="AO3014" s="334" t="n">
        <f aca="false">SUM(AO7:AO3013)</f>
        <v>0</v>
      </c>
      <c r="AP3014" s="334" t="n">
        <f aca="false">SUM(AP7:AP3013)</f>
        <v>0</v>
      </c>
      <c r="AQ3014" s="334" t="n">
        <f aca="false">SUM(AQ7:AQ3013)</f>
        <v>0</v>
      </c>
      <c r="AR3014" s="334" t="n">
        <f aca="false">SUM(AR7:AR3013)</f>
        <v>0</v>
      </c>
      <c r="AS3014" s="334" t="n">
        <f aca="false">SUM(AS7:AS3013)</f>
        <v>0</v>
      </c>
      <c r="AT3014" s="334" t="n">
        <f aca="false">SUM(AT7:AT3013)</f>
        <v>0</v>
      </c>
      <c r="AU3014" s="335" t="n">
        <f aca="false">SUM(AU7:AU3013)</f>
        <v>0</v>
      </c>
      <c r="AV3014" s="335" t="n">
        <f aca="false">SUM(AV7:AV3013)</f>
        <v>0</v>
      </c>
      <c r="AW3014" s="335" t="n">
        <f aca="false">SUM(AW7:AW3013)</f>
        <v>0</v>
      </c>
      <c r="AX3014" s="334" t="n">
        <f aca="false">SUM(AX7:AX3013)</f>
        <v>0</v>
      </c>
      <c r="AY3014" s="334" t="n">
        <f aca="false">SUM(AY7:AY3013)</f>
        <v>0</v>
      </c>
      <c r="AZ3014" s="334" t="n">
        <f aca="false">SUM(AZ7:AZ3013)</f>
        <v>0</v>
      </c>
      <c r="BA3014" s="334" t="n">
        <f aca="false">SUM(BA7:BA3013)</f>
        <v>0</v>
      </c>
      <c r="BB3014" s="334" t="n">
        <f aca="false">SUM(BB7:BB3013)</f>
        <v>0</v>
      </c>
      <c r="BC3014" s="334" t="n">
        <f aca="false">SUM(BC7:BC3013)</f>
        <v>0</v>
      </c>
      <c r="BD3014" s="334" t="n">
        <f aca="false">SUM(BD7:BD3013)</f>
        <v>84221</v>
      </c>
      <c r="BE3014" s="334" t="n">
        <f aca="false">SUM(BE7:BE3013)</f>
        <v>74215</v>
      </c>
      <c r="BF3014" s="336" t="n">
        <f aca="false">SUM(BF7:BF3013)</f>
        <v>216362.83</v>
      </c>
      <c r="BG3014" s="337"/>
      <c r="BH3014" s="338"/>
      <c r="BI3014" s="339"/>
      <c r="BJ3014" s="335" t="n">
        <f aca="false">SUM(BJ246:BJ3013)</f>
        <v>-66652.83</v>
      </c>
      <c r="BK3014" s="335" t="n">
        <f aca="false">SUM(BK246:BK3013)</f>
        <v>-114209.83</v>
      </c>
      <c r="BL3014" s="92"/>
    </row>
    <row r="3015" s="105" customFormat="true" ht="15" hidden="false" customHeight="false" outlineLevel="0" collapsed="false">
      <c r="A3015" s="340"/>
      <c r="B3015" s="2"/>
      <c r="C3015" s="341"/>
      <c r="D3015" s="342"/>
      <c r="E3015" s="343"/>
      <c r="F3015" s="344"/>
      <c r="G3015" s="345"/>
      <c r="H3015" s="345" t="n">
        <f aca="false">H3014-G3014</f>
        <v>91188.83</v>
      </c>
      <c r="I3015" s="346"/>
      <c r="J3015" s="346"/>
      <c r="K3015" s="346"/>
      <c r="L3015" s="346"/>
      <c r="M3015" s="346"/>
      <c r="N3015" s="347"/>
      <c r="O3015" s="348"/>
      <c r="P3015" s="109"/>
      <c r="Q3015" s="109"/>
      <c r="R3015" s="109"/>
      <c r="S3015" s="109"/>
      <c r="T3015" s="109"/>
      <c r="U3015" s="109"/>
      <c r="V3015" s="109"/>
      <c r="W3015" s="109"/>
      <c r="X3015" s="109"/>
      <c r="Y3015" s="109"/>
      <c r="Z3015" s="109"/>
      <c r="AA3015" s="109"/>
      <c r="AB3015" s="109"/>
      <c r="AC3015" s="93"/>
      <c r="AD3015" s="93"/>
      <c r="AE3015" s="93"/>
      <c r="AF3015" s="93"/>
      <c r="AG3015" s="93"/>
      <c r="AH3015" s="93"/>
      <c r="AI3015" s="93"/>
      <c r="AJ3015" s="93"/>
      <c r="AK3015" s="93"/>
      <c r="AL3015" s="93"/>
      <c r="AM3015" s="93"/>
      <c r="AN3015" s="349"/>
      <c r="AO3015" s="93"/>
      <c r="AP3015" s="93"/>
      <c r="AQ3015" s="93"/>
      <c r="AR3015" s="93"/>
      <c r="AS3015" s="93"/>
      <c r="AT3015" s="93"/>
      <c r="AU3015" s="93"/>
      <c r="AV3015" s="93"/>
      <c r="AW3015" s="93"/>
      <c r="AX3015" s="93"/>
      <c r="AY3015" s="93"/>
      <c r="AZ3015" s="93"/>
      <c r="BA3015" s="93"/>
      <c r="BB3015" s="93"/>
      <c r="BC3015" s="93"/>
      <c r="BD3015" s="348"/>
      <c r="BE3015" s="286"/>
      <c r="BF3015" s="350" t="n">
        <f aca="false">BF3014-BE3014</f>
        <v>142147.83</v>
      </c>
      <c r="BG3015" s="351"/>
      <c r="BH3015" s="352"/>
      <c r="BI3015" s="353"/>
      <c r="BJ3015" s="354"/>
      <c r="BK3015" s="354"/>
      <c r="BL3015" s="104"/>
    </row>
    <row r="3016" s="369" customFormat="true" ht="12.75" hidden="false" customHeight="false" outlineLevel="0" collapsed="false">
      <c r="A3016" s="355"/>
      <c r="B3016" s="2"/>
      <c r="C3016" s="356"/>
      <c r="D3016" s="357"/>
      <c r="E3016" s="358"/>
      <c r="F3016" s="359"/>
      <c r="G3016" s="360"/>
      <c r="H3016" s="360"/>
      <c r="I3016" s="361"/>
      <c r="J3016" s="361"/>
      <c r="K3016" s="361"/>
      <c r="L3016" s="361"/>
      <c r="M3016" s="361"/>
      <c r="N3016" s="362"/>
      <c r="O3016" s="363"/>
      <c r="P3016" s="364"/>
      <c r="Q3016" s="364"/>
      <c r="R3016" s="364"/>
      <c r="S3016" s="364"/>
      <c r="T3016" s="364"/>
      <c r="U3016" s="364"/>
      <c r="V3016" s="364"/>
      <c r="W3016" s="364"/>
      <c r="X3016" s="364"/>
      <c r="Y3016" s="364"/>
      <c r="Z3016" s="364"/>
      <c r="AA3016" s="364"/>
      <c r="AB3016" s="364"/>
      <c r="AC3016" s="365" t="n">
        <f aca="false">6523-AC3014</f>
        <v>0</v>
      </c>
      <c r="AD3016" s="365" t="n">
        <v>7560</v>
      </c>
      <c r="AE3016" s="365" t="n">
        <f aca="false">7628-AE3014</f>
        <v>0</v>
      </c>
      <c r="AF3016" s="365" t="n">
        <f aca="false">6729-AF3014</f>
        <v>0</v>
      </c>
      <c r="AG3016" s="365" t="n">
        <f aca="false">9918-AG3014</f>
        <v>0</v>
      </c>
      <c r="AH3016" s="365" t="n">
        <f aca="false">7758-AH3014</f>
        <v>0</v>
      </c>
      <c r="AI3016" s="365" t="n">
        <f aca="false">8749-AI3014</f>
        <v>0</v>
      </c>
      <c r="AJ3016" s="365" t="n">
        <f aca="false">9262-AJ3014</f>
        <v>0</v>
      </c>
      <c r="AK3016" s="365" t="n">
        <f aca="false">6019-AK3014</f>
        <v>0</v>
      </c>
      <c r="AL3016" s="365" t="n">
        <f aca="false">1026-AL3014</f>
        <v>0</v>
      </c>
      <c r="AM3016" s="365" t="n">
        <f aca="false">13049-AM3014</f>
        <v>0</v>
      </c>
      <c r="AN3016" s="362"/>
      <c r="AO3016" s="365" t="n">
        <f aca="false">-AO3014</f>
        <v>-0</v>
      </c>
      <c r="AP3016" s="365" t="n">
        <f aca="false">-AP3014</f>
        <v>-0</v>
      </c>
      <c r="AQ3016" s="365" t="n">
        <f aca="false">-AQ3014</f>
        <v>-0</v>
      </c>
      <c r="AR3016" s="365" t="n">
        <f aca="false">-AR3014</f>
        <v>-0</v>
      </c>
      <c r="AS3016" s="365" t="n">
        <f aca="false">-AS3014</f>
        <v>-0</v>
      </c>
      <c r="AT3016" s="365" t="n">
        <f aca="false">-AT3014</f>
        <v>-0</v>
      </c>
      <c r="AU3016" s="365" t="n">
        <f aca="false">-AU3014</f>
        <v>-0</v>
      </c>
      <c r="AV3016" s="365" t="n">
        <f aca="false">-AV3014</f>
        <v>-0</v>
      </c>
      <c r="AW3016" s="365" t="n">
        <f aca="false">-AW3014</f>
        <v>-0</v>
      </c>
      <c r="AX3016" s="365" t="n">
        <f aca="false">-AX3014</f>
        <v>-0</v>
      </c>
      <c r="AY3016" s="365" t="n">
        <f aca="false">-AY3014</f>
        <v>-0</v>
      </c>
      <c r="AZ3016" s="365" t="n">
        <f aca="false">-AZ3014</f>
        <v>-0</v>
      </c>
      <c r="BA3016" s="365" t="n">
        <f aca="false">-BA3014</f>
        <v>-0</v>
      </c>
      <c r="BB3016" s="365" t="n">
        <f aca="false">-BB3014</f>
        <v>-0</v>
      </c>
      <c r="BC3016" s="365" t="n">
        <f aca="false">-BC3014</f>
        <v>-0</v>
      </c>
      <c r="BD3016" s="363"/>
      <c r="BE3016" s="366"/>
      <c r="BF3016" s="367"/>
      <c r="BG3016" s="15"/>
      <c r="BH3016" s="16"/>
      <c r="BI3016" s="17"/>
      <c r="BJ3016" s="368"/>
      <c r="BK3016" s="368"/>
      <c r="BL3016" s="291"/>
    </row>
    <row r="3017" customFormat="false" ht="12.75" hidden="false" customHeight="false" outlineLevel="0" collapsed="false">
      <c r="G3017" s="370"/>
      <c r="H3017" s="370"/>
      <c r="BE3017" s="21"/>
    </row>
    <row r="3018" customFormat="false" ht="12.75" hidden="false" customHeight="false" outlineLevel="0" collapsed="false">
      <c r="BE3018" s="21"/>
    </row>
    <row r="3019" customFormat="false" ht="12.75" hidden="false" customHeight="false" outlineLevel="0" collapsed="false">
      <c r="BE3019" s="21"/>
      <c r="BF3019" s="371" t="n">
        <f aca="false">H3015+BD3014-I3014-O3014</f>
        <v>142147.83</v>
      </c>
    </row>
    <row r="3020" customFormat="false" ht="14.25" hidden="false" customHeight="false" outlineLevel="0" collapsed="false">
      <c r="B3020" s="52"/>
      <c r="C3020" s="372"/>
      <c r="D3020" s="373"/>
      <c r="E3020" s="374"/>
      <c r="F3020" s="375"/>
      <c r="BE3020" s="21"/>
      <c r="BF3020" s="371" t="n">
        <f aca="false">BF3019-BF3015</f>
        <v>0</v>
      </c>
    </row>
    <row r="3021" customFormat="false" ht="12.75" hidden="false" customHeight="false" outlineLevel="0" collapsed="false">
      <c r="BE3021" s="21"/>
    </row>
    <row r="3022" customFormat="false" ht="12.75" hidden="false" customHeight="false" outlineLevel="0" collapsed="false">
      <c r="BE3022" s="21"/>
    </row>
    <row r="3023" customFormat="false" ht="12.75" hidden="false" customHeight="false" outlineLevel="0" collapsed="false">
      <c r="BE3023" s="21"/>
    </row>
    <row r="3024" customFormat="false" ht="12.75" hidden="false" customHeight="false" outlineLevel="0" collapsed="false">
      <c r="BE3024" s="21"/>
    </row>
    <row r="3025" customFormat="false" ht="12.75" hidden="false" customHeight="false" outlineLevel="0" collapsed="false">
      <c r="BE3025" s="21"/>
    </row>
    <row r="3026" customFormat="false" ht="12.75" hidden="false" customHeight="false" outlineLevel="0" collapsed="false">
      <c r="C3026" s="376"/>
      <c r="D3026" s="377"/>
      <c r="F3026" s="378"/>
      <c r="G3026" s="379"/>
      <c r="BE3026" s="21"/>
    </row>
    <row r="3027" customFormat="false" ht="12.75" hidden="false" customHeight="false" outlineLevel="0" collapsed="false">
      <c r="C3027" s="376"/>
      <c r="D3027" s="377"/>
      <c r="F3027" s="378"/>
      <c r="G3027" s="379"/>
      <c r="BE3027" s="21"/>
    </row>
    <row r="3028" customFormat="false" ht="12.75" hidden="false" customHeight="false" outlineLevel="0" collapsed="false">
      <c r="C3028" s="376"/>
      <c r="D3028" s="377"/>
      <c r="F3028" s="378"/>
      <c r="G3028" s="379"/>
      <c r="J3028" s="379"/>
      <c r="BE3028" s="21"/>
    </row>
    <row r="3029" customFormat="false" ht="12.75" hidden="false" customHeight="false" outlineLevel="0" collapsed="false">
      <c r="BE3029" s="21"/>
    </row>
    <row r="3030" customFormat="false" ht="12.75" hidden="false" customHeight="false" outlineLevel="0" collapsed="false">
      <c r="C3030" s="380" t="s">
        <v>2264</v>
      </c>
      <c r="D3030" s="380"/>
      <c r="BE3030" s="21"/>
    </row>
    <row r="3031" customFormat="false" ht="12.75" hidden="false" customHeight="false" outlineLevel="0" collapsed="false">
      <c r="BE3031" s="21"/>
    </row>
    <row r="3032" customFormat="false" ht="12.75" hidden="false" customHeight="false" outlineLevel="0" collapsed="false">
      <c r="BE3032" s="21"/>
    </row>
    <row r="3033" customFormat="false" ht="12.75" hidden="false" customHeight="false" outlineLevel="0" collapsed="false">
      <c r="BE3033" s="21"/>
    </row>
    <row r="3034" customFormat="false" ht="12.75" hidden="false" customHeight="false" outlineLevel="0" collapsed="false">
      <c r="BE3034" s="21"/>
    </row>
    <row r="3035" customFormat="false" ht="12.75" hidden="false" customHeight="false" outlineLevel="0" collapsed="false">
      <c r="BE3035" s="21"/>
    </row>
    <row r="3036" customFormat="false" ht="12.75" hidden="false" customHeight="false" outlineLevel="0" collapsed="false">
      <c r="BE3036" s="21"/>
    </row>
    <row r="3037" customFormat="false" ht="12.75" hidden="false" customHeight="false" outlineLevel="0" collapsed="false">
      <c r="BE3037" s="21"/>
    </row>
    <row r="3038" customFormat="false" ht="12.75" hidden="false" customHeight="false" outlineLevel="0" collapsed="false">
      <c r="BE3038" s="21"/>
    </row>
    <row r="3039" customFormat="false" ht="12.75" hidden="false" customHeight="false" outlineLevel="0" collapsed="false">
      <c r="BE3039" s="21"/>
    </row>
    <row r="3040" customFormat="false" ht="12.75" hidden="false" customHeight="false" outlineLevel="0" collapsed="false">
      <c r="BE3040" s="21"/>
    </row>
    <row r="3041" customFormat="false" ht="12.75" hidden="false" customHeight="false" outlineLevel="0" collapsed="false">
      <c r="BE3041" s="21"/>
    </row>
    <row r="3042" customFormat="false" ht="12.75" hidden="false" customHeight="false" outlineLevel="0" collapsed="false">
      <c r="BE3042" s="21"/>
    </row>
    <row r="3043" customFormat="false" ht="12.75" hidden="false" customHeight="false" outlineLevel="0" collapsed="false">
      <c r="BE3043" s="21"/>
    </row>
    <row r="3044" customFormat="false" ht="12.75" hidden="false" customHeight="false" outlineLevel="0" collapsed="false">
      <c r="BE3044" s="21"/>
    </row>
    <row r="3045" customFormat="false" ht="12.75" hidden="false" customHeight="false" outlineLevel="0" collapsed="false">
      <c r="BL3045" s="381"/>
    </row>
    <row r="3046" customFormat="false" ht="12.75" hidden="false" customHeight="false" outlineLevel="0" collapsed="false">
      <c r="BL3046" s="381"/>
    </row>
  </sheetData>
  <autoFilter ref="BJ1:BJ3046"/>
  <mergeCells count="20">
    <mergeCell ref="A4:A5"/>
    <mergeCell ref="B4:B5"/>
    <mergeCell ref="C4:C5"/>
    <mergeCell ref="D4:D5"/>
    <mergeCell ref="E4:E5"/>
    <mergeCell ref="F4:F5"/>
    <mergeCell ref="G4:H4"/>
    <mergeCell ref="I4:I5"/>
    <mergeCell ref="J4:L4"/>
    <mergeCell ref="M4:AB4"/>
    <mergeCell ref="AC4:BC4"/>
    <mergeCell ref="BD4:BD5"/>
    <mergeCell ref="BE4:BF4"/>
    <mergeCell ref="BG4:BH4"/>
    <mergeCell ref="BI4:BI5"/>
    <mergeCell ref="BJ4:BJ5"/>
    <mergeCell ref="BK4:BK5"/>
    <mergeCell ref="BL4:BL5"/>
    <mergeCell ref="A3014:B3014"/>
    <mergeCell ref="C3030:D3030"/>
  </mergeCells>
  <dataValidations count="1">
    <dataValidation allowBlank="true" operator="between" showDropDown="false" showErrorMessage="true" showInputMessage="true" sqref="A1:A4030" type="whole">
      <formula1>A1047989</formula1>
      <formula2>A2419</formula2>
    </dataValidation>
  </dataValidations>
  <printOptions headings="false" gridLines="false" gridLinesSet="true" horizontalCentered="false" verticalCentered="false"/>
  <pageMargins left="0.359722222222222" right="0.157638888888889" top="0.236111111111111" bottom="0.196527777777778" header="0.511805555555555" footer="0.511805555555555"/>
  <pageSetup paperSize="9" scale="5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63" man="true" max="65535" min="0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1" activeCellId="0" sqref="A31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81.14"/>
    <col collapsed="false" customWidth="true" hidden="false" outlineLevel="0" max="2" min="2" style="0" width="10.71"/>
    <col collapsed="false" customWidth="true" hidden="false" outlineLevel="0" max="3" min="3" style="0" width="11.42"/>
  </cols>
  <sheetData>
    <row r="1" customFormat="false" ht="12.75" hidden="false" customHeight="false" outlineLevel="0" collapsed="false">
      <c r="A1" s="382" t="s">
        <v>2265</v>
      </c>
      <c r="B1" s="382" t="s">
        <v>2266</v>
      </c>
      <c r="C1" s="12" t="s">
        <v>2267</v>
      </c>
    </row>
    <row r="2" customFormat="false" ht="12.75" hidden="false" customHeight="false" outlineLevel="0" collapsed="false">
      <c r="A2" s="383" t="s">
        <v>2268</v>
      </c>
      <c r="B2" s="383" t="n">
        <v>72</v>
      </c>
      <c r="C2" s="383" t="n">
        <v>447</v>
      </c>
      <c r="F2" s="0" t="n">
        <v>447</v>
      </c>
    </row>
    <row r="3" customFormat="false" ht="12.75" hidden="false" customHeight="false" outlineLevel="0" collapsed="false">
      <c r="A3" s="383" t="s">
        <v>2269</v>
      </c>
      <c r="B3" s="383" t="n">
        <v>144</v>
      </c>
      <c r="C3" s="383" t="s">
        <v>2270</v>
      </c>
      <c r="F3" s="0" t="n">
        <v>1511</v>
      </c>
    </row>
    <row r="4" customFormat="false" ht="12.75" hidden="false" customHeight="false" outlineLevel="0" collapsed="false">
      <c r="A4" s="383" t="s">
        <v>2271</v>
      </c>
      <c r="B4" s="383" t="n">
        <v>288</v>
      </c>
      <c r="C4" s="383" t="s">
        <v>2272</v>
      </c>
      <c r="F4" s="0" t="n">
        <v>2040</v>
      </c>
    </row>
    <row r="5" customFormat="false" ht="12.75" hidden="false" customHeight="false" outlineLevel="0" collapsed="false">
      <c r="A5" s="383" t="s">
        <v>2273</v>
      </c>
      <c r="B5" s="383" t="n">
        <v>216</v>
      </c>
      <c r="C5" s="383" t="s">
        <v>2274</v>
      </c>
      <c r="F5" s="0" t="n">
        <v>22</v>
      </c>
    </row>
    <row r="6" customFormat="false" ht="12.75" hidden="false" customHeight="false" outlineLevel="0" collapsed="false">
      <c r="A6" s="383" t="s">
        <v>2275</v>
      </c>
      <c r="B6" s="383" t="n">
        <v>288</v>
      </c>
      <c r="C6" s="383" t="s">
        <v>2276</v>
      </c>
      <c r="F6" s="0" t="n">
        <v>1475</v>
      </c>
    </row>
    <row r="7" customFormat="false" ht="12.75" hidden="false" customHeight="false" outlineLevel="0" collapsed="false">
      <c r="A7" s="383" t="s">
        <v>2277</v>
      </c>
      <c r="B7" s="383" t="n">
        <v>450</v>
      </c>
      <c r="C7" s="383" t="s">
        <v>2278</v>
      </c>
      <c r="F7" s="0" t="n">
        <v>56</v>
      </c>
    </row>
    <row r="8" customFormat="false" ht="12.75" hidden="false" customHeight="false" outlineLevel="0" collapsed="false">
      <c r="A8" s="383" t="s">
        <v>2279</v>
      </c>
      <c r="B8" s="383" t="n">
        <v>450</v>
      </c>
      <c r="C8" s="383" t="s">
        <v>2280</v>
      </c>
      <c r="F8" s="0" t="n">
        <v>73</v>
      </c>
    </row>
    <row r="9" customFormat="false" ht="12.75" hidden="false" customHeight="false" outlineLevel="0" collapsed="false">
      <c r="A9" s="383" t="s">
        <v>2281</v>
      </c>
      <c r="B9" s="383" t="n">
        <v>68</v>
      </c>
      <c r="C9" s="383" t="s">
        <v>2282</v>
      </c>
      <c r="F9" s="0" t="n">
        <v>537</v>
      </c>
    </row>
    <row r="10" customFormat="false" ht="12.75" hidden="false" customHeight="false" outlineLevel="0" collapsed="false">
      <c r="A10" s="383" t="s">
        <v>2283</v>
      </c>
      <c r="B10" s="383" t="n">
        <v>144</v>
      </c>
      <c r="C10" s="383" t="s">
        <v>2284</v>
      </c>
      <c r="F10" s="0" t="n">
        <v>721</v>
      </c>
    </row>
    <row r="11" customFormat="false" ht="12.75" hidden="false" customHeight="false" outlineLevel="0" collapsed="false">
      <c r="A11" s="383" t="s">
        <v>2285</v>
      </c>
      <c r="B11" s="383" t="n">
        <v>174</v>
      </c>
      <c r="C11" s="383" t="s">
        <v>2286</v>
      </c>
      <c r="F11" s="0" t="n">
        <v>966</v>
      </c>
    </row>
    <row r="12" customFormat="false" ht="12.75" hidden="false" customHeight="false" outlineLevel="0" collapsed="false">
      <c r="A12" s="383" t="s">
        <v>2287</v>
      </c>
      <c r="B12" s="383" t="n">
        <v>288</v>
      </c>
      <c r="C12" s="383" t="s">
        <v>2288</v>
      </c>
      <c r="F12" s="0" t="n">
        <v>1513</v>
      </c>
    </row>
    <row r="13" customFormat="false" ht="12.75" hidden="false" customHeight="false" outlineLevel="0" collapsed="false">
      <c r="A13" s="383" t="s">
        <v>2289</v>
      </c>
      <c r="B13" s="383" t="n">
        <v>216</v>
      </c>
      <c r="C13" s="383" t="s">
        <v>2290</v>
      </c>
      <c r="F13" s="0" t="n">
        <v>524</v>
      </c>
    </row>
    <row r="14" customFormat="false" ht="12.75" hidden="false" customHeight="false" outlineLevel="0" collapsed="false">
      <c r="A14" s="383" t="s">
        <v>2291</v>
      </c>
      <c r="B14" s="383" t="n">
        <v>72</v>
      </c>
      <c r="C14" s="383" t="s">
        <v>2292</v>
      </c>
      <c r="F14" s="0" t="n">
        <v>636</v>
      </c>
    </row>
    <row r="15" customFormat="false" ht="12.75" hidden="false" customHeight="false" outlineLevel="0" collapsed="false">
      <c r="A15" s="383" t="s">
        <v>2293</v>
      </c>
      <c r="B15" s="383" t="n">
        <v>216</v>
      </c>
      <c r="C15" s="383" t="s">
        <v>2294</v>
      </c>
      <c r="F15" s="0" t="n">
        <v>1341</v>
      </c>
    </row>
    <row r="16" customFormat="false" ht="12.75" hidden="false" customHeight="false" outlineLevel="0" collapsed="false">
      <c r="A16" s="383" t="s">
        <v>2295</v>
      </c>
      <c r="B16" s="383" t="n">
        <v>216</v>
      </c>
      <c r="C16" s="383" t="s">
        <v>2296</v>
      </c>
      <c r="F16" s="0" t="n">
        <v>835</v>
      </c>
    </row>
    <row r="17" customFormat="false" ht="12.75" hidden="false" customHeight="false" outlineLevel="0" collapsed="false">
      <c r="A17" s="383" t="s">
        <v>2297</v>
      </c>
      <c r="B17" s="383" t="n">
        <v>216</v>
      </c>
      <c r="C17" s="383" t="s">
        <v>2298</v>
      </c>
      <c r="F17" s="0" t="n">
        <v>2207</v>
      </c>
    </row>
    <row r="18" customFormat="false" ht="12.75" hidden="false" customHeight="false" outlineLevel="0" collapsed="false">
      <c r="A18" s="383" t="s">
        <v>2299</v>
      </c>
      <c r="B18" s="383" t="n">
        <v>144</v>
      </c>
      <c r="C18" s="383" t="s">
        <v>2300</v>
      </c>
      <c r="F18" s="0" t="n">
        <v>452</v>
      </c>
    </row>
    <row r="19" customFormat="false" ht="12.75" hidden="false" customHeight="false" outlineLevel="0" collapsed="false">
      <c r="A19" s="383" t="s">
        <v>2301</v>
      </c>
      <c r="B19" s="383" t="n">
        <v>144</v>
      </c>
      <c r="C19" s="383" t="s">
        <v>2302</v>
      </c>
      <c r="F19" s="0" t="n">
        <v>1541</v>
      </c>
    </row>
    <row r="20" customFormat="false" ht="12.75" hidden="false" customHeight="false" outlineLevel="0" collapsed="false">
      <c r="A20" s="383" t="s">
        <v>2303</v>
      </c>
      <c r="B20" s="383" t="n">
        <v>254</v>
      </c>
      <c r="C20" s="383" t="s">
        <v>2304</v>
      </c>
      <c r="F20" s="0" t="n">
        <v>291</v>
      </c>
    </row>
    <row r="21" customFormat="false" ht="12.75" hidden="false" customHeight="false" outlineLevel="0" collapsed="false">
      <c r="A21" s="383" t="s">
        <v>2305</v>
      </c>
      <c r="B21" s="383" t="n">
        <v>288</v>
      </c>
      <c r="C21" s="383" t="s">
        <v>2306</v>
      </c>
      <c r="F21" s="0" t="n">
        <v>2033</v>
      </c>
    </row>
    <row r="22" customFormat="false" ht="12.75" hidden="false" customHeight="false" outlineLevel="0" collapsed="false">
      <c r="A22" s="383" t="s">
        <v>2307</v>
      </c>
      <c r="B22" s="383" t="n">
        <v>288</v>
      </c>
      <c r="C22" s="383" t="s">
        <v>2308</v>
      </c>
      <c r="F22" s="0" t="n">
        <v>2034</v>
      </c>
    </row>
    <row r="23" customFormat="false" ht="12.75" hidden="false" customHeight="false" outlineLevel="0" collapsed="false">
      <c r="A23" s="383" t="s">
        <v>2309</v>
      </c>
      <c r="B23" s="383" t="n">
        <v>864</v>
      </c>
      <c r="C23" s="383" t="s">
        <v>2310</v>
      </c>
      <c r="F23" s="0" t="n">
        <v>67</v>
      </c>
    </row>
    <row r="24" customFormat="false" ht="12.75" hidden="false" customHeight="false" outlineLevel="0" collapsed="false">
      <c r="A24" s="383" t="s">
        <v>2311</v>
      </c>
      <c r="B24" s="383" t="n">
        <v>60</v>
      </c>
      <c r="C24" s="383" t="s">
        <v>2312</v>
      </c>
      <c r="F24" s="0" t="n">
        <v>559</v>
      </c>
    </row>
    <row r="25" customFormat="false" ht="12.75" hidden="false" customHeight="false" outlineLevel="0" collapsed="false">
      <c r="A25" s="383" t="s">
        <v>2313</v>
      </c>
      <c r="B25" s="383" t="n">
        <v>216</v>
      </c>
      <c r="C25" s="383" t="s">
        <v>2314</v>
      </c>
      <c r="F25" s="0" t="n">
        <v>403</v>
      </c>
    </row>
    <row r="26" customFormat="false" ht="12.75" hidden="false" customHeight="false" outlineLevel="0" collapsed="false">
      <c r="A26" s="383" t="s">
        <v>2315</v>
      </c>
      <c r="B26" s="383" t="n">
        <v>60</v>
      </c>
      <c r="C26" s="383" t="s">
        <v>2316</v>
      </c>
      <c r="F26" s="0" t="n">
        <v>2143</v>
      </c>
    </row>
    <row r="27" customFormat="false" ht="12.75" hidden="false" customHeight="false" outlineLevel="0" collapsed="false">
      <c r="A27" s="383" t="s">
        <v>2317</v>
      </c>
      <c r="B27" s="383" t="n">
        <v>80</v>
      </c>
      <c r="C27" s="383" t="s">
        <v>2318</v>
      </c>
      <c r="F27" s="0" t="n">
        <v>2434</v>
      </c>
    </row>
    <row r="28" customFormat="false" ht="12.75" hidden="false" customHeight="false" outlineLevel="0" collapsed="false">
      <c r="A28" s="383" t="s">
        <v>2319</v>
      </c>
      <c r="B28" s="383" t="n">
        <v>216</v>
      </c>
      <c r="C28" s="383" t="s">
        <v>2320</v>
      </c>
      <c r="F28" s="0" t="n">
        <v>2056</v>
      </c>
    </row>
    <row r="29" customFormat="false" ht="12.75" hidden="false" customHeight="false" outlineLevel="0" collapsed="false">
      <c r="A29" s="383" t="s">
        <v>2321</v>
      </c>
      <c r="B29" s="383" t="n">
        <v>144</v>
      </c>
      <c r="C29" s="383" t="s">
        <v>2322</v>
      </c>
      <c r="F29" s="0" t="n">
        <v>540</v>
      </c>
    </row>
    <row r="30" customFormat="false" ht="12.75" hidden="false" customHeight="false" outlineLevel="0" collapsed="false">
      <c r="A30" s="383" t="s">
        <v>2323</v>
      </c>
      <c r="B30" s="383" t="n">
        <v>72</v>
      </c>
      <c r="C30" s="383" t="s">
        <v>2324</v>
      </c>
      <c r="F30" s="0" t="n">
        <v>2703</v>
      </c>
    </row>
    <row r="31" customFormat="false" ht="12.75" hidden="false" customHeight="false" outlineLevel="0" collapsed="false">
      <c r="A31" s="383" t="s">
        <v>2325</v>
      </c>
      <c r="B31" s="383" t="n">
        <v>72</v>
      </c>
      <c r="C31" s="383" t="s">
        <v>2326</v>
      </c>
      <c r="F31" s="0" t="n">
        <v>17</v>
      </c>
    </row>
    <row r="32" customFormat="false" ht="12.75" hidden="false" customHeight="false" outlineLevel="0" collapsed="false">
      <c r="A32" s="383" t="s">
        <v>2327</v>
      </c>
      <c r="B32" s="383" t="n">
        <v>216</v>
      </c>
      <c r="C32" s="383" t="s">
        <v>2328</v>
      </c>
      <c r="F32" s="0" t="n">
        <v>873</v>
      </c>
    </row>
    <row r="33" customFormat="false" ht="12.75" hidden="false" customHeight="false" outlineLevel="0" collapsed="false">
      <c r="A33" s="383" t="s">
        <v>2329</v>
      </c>
      <c r="B33" s="383" t="n">
        <v>72</v>
      </c>
      <c r="C33" s="383" t="s">
        <v>2330</v>
      </c>
      <c r="F33" s="0" t="n">
        <v>2914</v>
      </c>
    </row>
    <row r="34" customFormat="false" ht="12.75" hidden="false" customHeight="false" outlineLevel="0" collapsed="false">
      <c r="A34" s="383" t="s">
        <v>2331</v>
      </c>
      <c r="B34" s="383" t="n">
        <v>216</v>
      </c>
      <c r="C34" s="383" t="s">
        <v>2332</v>
      </c>
      <c r="F34" s="0" t="n">
        <v>2915</v>
      </c>
    </row>
    <row r="35" customFormat="false" ht="12.75" hidden="false" customHeight="false" outlineLevel="0" collapsed="false">
      <c r="A35" s="383" t="s">
        <v>2333</v>
      </c>
      <c r="B35" s="383" t="n">
        <v>71</v>
      </c>
      <c r="C35" s="383" t="s">
        <v>2334</v>
      </c>
      <c r="F35" s="0" t="n">
        <v>965</v>
      </c>
    </row>
    <row r="36" customFormat="false" ht="12.75" hidden="false" customHeight="false" outlineLevel="0" collapsed="false">
      <c r="A36" s="383" t="s">
        <v>2335</v>
      </c>
      <c r="B36" s="383" t="n">
        <v>100</v>
      </c>
      <c r="C36" s="383" t="s">
        <v>2336</v>
      </c>
      <c r="F36" s="0" t="n">
        <v>2426</v>
      </c>
    </row>
    <row r="37" customFormat="false" ht="12.75" hidden="false" customHeight="false" outlineLevel="0" collapsed="false">
      <c r="A37" s="383" t="s">
        <v>2337</v>
      </c>
      <c r="B37" s="383" t="n">
        <v>216</v>
      </c>
      <c r="C37" s="383" t="s">
        <v>2338</v>
      </c>
      <c r="F37" s="0" t="n">
        <v>120</v>
      </c>
    </row>
    <row r="38" customFormat="false" ht="12.75" hidden="false" customHeight="false" outlineLevel="0" collapsed="false">
      <c r="A38" s="383" t="s">
        <v>2339</v>
      </c>
      <c r="B38" s="383" t="n">
        <v>144</v>
      </c>
      <c r="C38" s="383" t="s">
        <v>2340</v>
      </c>
      <c r="F38" s="0" t="n">
        <v>2284</v>
      </c>
    </row>
    <row r="39" customFormat="false" ht="12.75" hidden="false" customHeight="false" outlineLevel="0" collapsed="false">
      <c r="A39" s="383" t="s">
        <v>2341</v>
      </c>
      <c r="B39" s="383" t="n">
        <v>288</v>
      </c>
      <c r="C39" s="383" t="s">
        <v>2342</v>
      </c>
      <c r="F39" s="0" t="n">
        <v>657</v>
      </c>
    </row>
    <row r="40" customFormat="false" ht="12.75" hidden="false" customHeight="false" outlineLevel="0" collapsed="false">
      <c r="A40" s="383" t="s">
        <v>2343</v>
      </c>
      <c r="B40" s="383" t="n">
        <v>450</v>
      </c>
      <c r="C40" s="383" t="s">
        <v>2344</v>
      </c>
      <c r="F40" s="0" t="n">
        <v>64</v>
      </c>
    </row>
    <row r="41" customFormat="false" ht="12.75" hidden="false" customHeight="false" outlineLevel="0" collapsed="false">
      <c r="A41" s="383" t="s">
        <v>2345</v>
      </c>
      <c r="B41" s="383" t="n">
        <v>180</v>
      </c>
      <c r="C41" s="383" t="s">
        <v>2346</v>
      </c>
      <c r="F41" s="0" t="n">
        <v>2575</v>
      </c>
    </row>
    <row r="42" customFormat="false" ht="12.75" hidden="false" customHeight="false" outlineLevel="0" collapsed="false">
      <c r="A42" s="383" t="s">
        <v>2347</v>
      </c>
      <c r="B42" s="383" t="n">
        <v>216</v>
      </c>
      <c r="C42" s="383" t="s">
        <v>2348</v>
      </c>
      <c r="F42" s="0" t="n">
        <v>1820</v>
      </c>
    </row>
    <row r="43" customFormat="false" ht="12.75" hidden="false" customHeight="false" outlineLevel="0" collapsed="false">
      <c r="A43" s="383" t="s">
        <v>2349</v>
      </c>
      <c r="B43" s="383" t="n">
        <v>144</v>
      </c>
      <c r="C43" s="383" t="s">
        <v>2350</v>
      </c>
      <c r="F43" s="0" t="n">
        <v>867</v>
      </c>
    </row>
    <row r="44" customFormat="false" ht="12.75" hidden="false" customHeight="false" outlineLevel="0" collapsed="false">
      <c r="A44" s="383" t="s">
        <v>2351</v>
      </c>
      <c r="B44" s="383" t="n">
        <v>144</v>
      </c>
      <c r="C44" s="383" t="s">
        <v>2352</v>
      </c>
      <c r="F44" s="0" t="n">
        <v>1283</v>
      </c>
    </row>
    <row r="45" customFormat="false" ht="12.75" hidden="false" customHeight="false" outlineLevel="0" collapsed="false">
      <c r="A45" s="383" t="s">
        <v>2353</v>
      </c>
      <c r="B45" s="383" t="n">
        <v>144</v>
      </c>
      <c r="C45" s="383" t="s">
        <v>2354</v>
      </c>
      <c r="F45" s="0" t="n">
        <v>1381</v>
      </c>
    </row>
    <row r="46" customFormat="false" ht="12.75" hidden="false" customHeight="false" outlineLevel="0" collapsed="false">
      <c r="A46" s="383" t="s">
        <v>2355</v>
      </c>
      <c r="B46" s="383" t="n">
        <v>72</v>
      </c>
      <c r="C46" s="383" t="s">
        <v>2356</v>
      </c>
      <c r="F46" s="0" t="n">
        <v>613</v>
      </c>
    </row>
    <row r="47" customFormat="false" ht="12.75" hidden="false" customHeight="false" outlineLevel="0" collapsed="false">
      <c r="A47" s="383" t="s">
        <v>2357</v>
      </c>
      <c r="B47" s="383" t="n">
        <v>288</v>
      </c>
      <c r="C47" s="383" t="s">
        <v>2358</v>
      </c>
      <c r="F47" s="0" t="n">
        <v>323</v>
      </c>
    </row>
    <row r="48" customFormat="false" ht="12.75" hidden="false" customHeight="false" outlineLevel="0" collapsed="false">
      <c r="A48" s="383" t="s">
        <v>2359</v>
      </c>
      <c r="B48" s="383" t="n">
        <v>72</v>
      </c>
      <c r="C48" s="383" t="s">
        <v>2360</v>
      </c>
      <c r="F48" s="0" t="n">
        <v>16</v>
      </c>
    </row>
    <row r="49" customFormat="false" ht="12.75" hidden="false" customHeight="false" outlineLevel="0" collapsed="false">
      <c r="A49" s="383" t="s">
        <v>2361</v>
      </c>
      <c r="B49" s="383" t="n">
        <v>216</v>
      </c>
      <c r="C49" s="383" t="s">
        <v>2362</v>
      </c>
      <c r="F49" s="0" t="n">
        <v>2483</v>
      </c>
    </row>
    <row r="50" customFormat="false" ht="12.75" hidden="false" customHeight="false" outlineLevel="0" collapsed="false">
      <c r="A50" s="383" t="s">
        <v>2363</v>
      </c>
      <c r="B50" s="383" t="n">
        <v>72</v>
      </c>
      <c r="C50" s="383" t="s">
        <v>2364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cp:lastPrinted>2019-05-27T10:10:58Z</cp:lastPrinted>
  <dcterms:modified xsi:type="dcterms:W3CDTF">2019-10-20T18:41:55Z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