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c6b1362731fbdae/Desktop/"/>
    </mc:Choice>
  </mc:AlternateContent>
  <xr:revisionPtr revIDLastSave="12" documentId="8_{91C813D6-7948-402A-841B-F0247EC8F5A0}" xr6:coauthVersionLast="47" xr6:coauthVersionMax="47" xr10:uidLastSave="{B9858CB2-C73E-4A08-ABDB-73073AD967F1}"/>
  <bookViews>
    <workbookView xWindow="2964" yWindow="2964" windowWidth="17280" windowHeight="8880" xr2:uid="{D9C989B9-F238-4999-8156-6188C982D91E}"/>
  </bookViews>
  <sheets>
    <sheet name="Sheet1" sheetId="1" r:id="rId1"/>
  </sheets>
  <calcPr calcId="18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6" i="1" l="1"/>
  <c r="D6" i="1"/>
  <c r="C7" i="1"/>
  <c r="C14" i="1" s="1"/>
  <c r="B6" i="1"/>
  <c r="B7" i="1" s="1"/>
  <c r="B14" i="1" s="1"/>
  <c r="D40" i="1"/>
  <c r="D42" i="1" s="1"/>
  <c r="C40" i="1"/>
  <c r="C42" i="1" s="1"/>
  <c r="C43" i="1" s="1"/>
  <c r="B40" i="1"/>
  <c r="B42" i="1" s="1"/>
  <c r="D24" i="1"/>
  <c r="D30" i="1" s="1"/>
  <c r="C24" i="1"/>
  <c r="C30" i="1" s="1"/>
  <c r="B24" i="1"/>
  <c r="B30" i="1" s="1"/>
  <c r="D7" i="1"/>
  <c r="D14" i="1" s="1"/>
  <c r="D43" i="1" l="1"/>
  <c r="B43" i="1"/>
</calcChain>
</file>

<file path=xl/sharedStrings.xml><?xml version="1.0" encoding="utf-8"?>
<sst xmlns="http://schemas.openxmlformats.org/spreadsheetml/2006/main" count="43" uniqueCount="43">
  <si>
    <t>Balance Sheet Information</t>
  </si>
  <si>
    <t>Current Assets:</t>
  </si>
  <si>
    <t>Cash and Cash Equivalents</t>
  </si>
  <si>
    <t>Short-term investments</t>
  </si>
  <si>
    <t xml:space="preserve">Equity securities and other investments </t>
  </si>
  <si>
    <t xml:space="preserve">Prepayments, receivables and other assets </t>
  </si>
  <si>
    <t>Total Current Assets</t>
  </si>
  <si>
    <t>Equity securities and other investments</t>
  </si>
  <si>
    <t xml:space="preserve">Investments in equity method investees </t>
  </si>
  <si>
    <t xml:space="preserve">Property and equipment, net </t>
  </si>
  <si>
    <t>Intangible assets, net</t>
  </si>
  <si>
    <t xml:space="preserve">Goodwill </t>
  </si>
  <si>
    <t>Total Assets</t>
  </si>
  <si>
    <t>LIABILITIES AND STOCKHOLDERS’ EQUITY</t>
  </si>
  <si>
    <t>Current Liabilities:</t>
  </si>
  <si>
    <t>Current bank borrowings</t>
  </si>
  <si>
    <t>Current unsecured senior notes</t>
  </si>
  <si>
    <t xml:space="preserve">Income tax payable </t>
  </si>
  <si>
    <t>Escrow money payable</t>
  </si>
  <si>
    <t>Accrued expenses, accounts payable and other liabilities</t>
  </si>
  <si>
    <t xml:space="preserve">Merchant deposits </t>
  </si>
  <si>
    <t>Deferred revenue and customer advances</t>
  </si>
  <si>
    <t>Total current liabilities</t>
  </si>
  <si>
    <t>Deferred revenue</t>
  </si>
  <si>
    <t xml:space="preserve">Deferred tax liabilities </t>
  </si>
  <si>
    <t>Non-current bank borrowings</t>
  </si>
  <si>
    <t xml:space="preserve">Non-current unsecured senior notes </t>
  </si>
  <si>
    <t>Other liabilities</t>
  </si>
  <si>
    <t>Total liabilities</t>
  </si>
  <si>
    <t>Mezzanine equity</t>
  </si>
  <si>
    <t>Shareholders’ equity:: Ordinary shares outstanding</t>
  </si>
  <si>
    <t>Additional paid-in capital</t>
  </si>
  <si>
    <t xml:space="preserve">Restructuring reserve </t>
  </si>
  <si>
    <t xml:space="preserve">Subscription receivables </t>
  </si>
  <si>
    <t xml:space="preserve">Statutory reserves </t>
  </si>
  <si>
    <t>Cumulative translation adjustments</t>
  </si>
  <si>
    <t xml:space="preserve">Unrealized gains (losses) on interest rate swaps and others </t>
  </si>
  <si>
    <t>Retained earnings</t>
  </si>
  <si>
    <t>Total shareholders’ equity</t>
  </si>
  <si>
    <t>Noncontrolling interests</t>
  </si>
  <si>
    <t xml:space="preserve">Total equity </t>
  </si>
  <si>
    <t>Total liabilities, mezzanine equity and equity</t>
  </si>
  <si>
    <t>Prepayments, receivables and other assets 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</si>
</sst>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&quot;$&quot;#,##0_);\(&quot;$&quot;#,##0\);&quot;-&quot;"/>
  </numFmts>
  <fonts count="6" x14ac:knownFonts="1">
    <font>
      <sz val="11"/>
      <color theme="1"/>
      <name val="Arial Narrow"/>
      <family val="2"/>
    </font>
    <font>
      <sz val="11"/>
      <color theme="1"/>
      <name val="Arial Narrow"/>
      <family val="2"/>
    </font>
    <font>
      <b/>
      <sz val="11"/>
      <color theme="0"/>
      <name val="Arial Narrow"/>
      <family val="2"/>
    </font>
    <font>
      <b/>
      <sz val="12"/>
      <color theme="1"/>
      <name val="Arial Narrow"/>
      <family val="2"/>
    </font>
    <font>
      <sz val="11"/>
      <color rgb="FF0000FF"/>
      <name val="Arial Narrow"/>
      <family val="2"/>
    </font>
    <font>
      <sz val="12"/>
      <color theme="1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rgb="FFED942D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2" fillId="2" borderId="0" xfId="0" applyFont="1" applyFill="1"/>
    <xf numFmtId="0" fontId="3" fillId="0" borderId="0" xfId="0" applyFont="1"/>
    <xf numFmtId="164" fontId="4" fillId="0" borderId="0" xfId="1" applyNumberFormat="1" applyFont="1" applyFill="1" applyBorder="1"/>
    <xf numFmtId="0" fontId="5" fillId="0" borderId="0" xfId="0" applyFont="1"/>
    <xf numFmtId="0" fontId="5" fillId="0" borderId="0" xfId="0" applyFont="1" applyAlignment="1">
      <alignment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C0DF4-7C8A-459F-96EF-06459AE2732E}">
  <dimension ref="A1:D43"/>
  <sheetViews>
    <sheetView tabSelected="1" workbookViewId="0">
      <selection activeCell="D3" sqref="D3"/>
    </sheetView>
  </sheetViews>
  <sheetFormatPr defaultRowHeight="13.8" x14ac:dyDescent="0.25"/>
  <cols>
    <col min="1" max="1" width="50.25" customWidth="1"/>
    <col min="2" max="2" width="11.125" customWidth="1"/>
    <col min="3" max="3" width="10.75" customWidth="1"/>
    <col min="4" max="4" width="10.375" customWidth="1"/>
  </cols>
  <sheetData>
    <row r="1" spans="1:4" x14ac:dyDescent="0.25">
      <c r="A1" s="1" t="s">
        <v>0</v>
      </c>
      <c r="B1" s="1">
        <v>2019</v>
      </c>
      <c r="C1" s="1">
        <v>2020</v>
      </c>
      <c r="D1" s="1">
        <v>2021</v>
      </c>
    </row>
    <row r="2" spans="1:4" ht="15.6" x14ac:dyDescent="0.3">
      <c r="A2" s="2" t="s">
        <v>1</v>
      </c>
      <c r="B2" s="3"/>
      <c r="C2" s="3"/>
      <c r="D2" s="3"/>
    </row>
    <row r="3" spans="1:4" ht="15.6" x14ac:dyDescent="0.3">
      <c r="A3" s="4" t="s">
        <v>2</v>
      </c>
      <c r="B3" s="3">
        <v>189976</v>
      </c>
      <c r="C3" s="3">
        <v>330503</v>
      </c>
      <c r="D3" s="3">
        <v>321262</v>
      </c>
    </row>
    <row r="4" spans="1:4" ht="15.6" x14ac:dyDescent="0.3">
      <c r="A4" s="4" t="s">
        <v>3</v>
      </c>
      <c r="B4" s="3">
        <v>3262</v>
      </c>
      <c r="C4" s="3">
        <v>28478</v>
      </c>
      <c r="D4" s="3">
        <v>152376</v>
      </c>
    </row>
    <row r="5" spans="1:4" ht="15.6" x14ac:dyDescent="0.3">
      <c r="A5" s="4" t="s">
        <v>4</v>
      </c>
      <c r="B5" s="3">
        <v>9927</v>
      </c>
      <c r="C5" s="3">
        <v>4234</v>
      </c>
      <c r="D5" s="3">
        <v>9807</v>
      </c>
    </row>
    <row r="6" spans="1:4" ht="15.6" x14ac:dyDescent="0.3">
      <c r="A6" s="4" t="s">
        <v>5</v>
      </c>
      <c r="B6" s="3">
        <f>58590+8518</f>
        <v>67108</v>
      </c>
      <c r="C6" s="3">
        <f>84229+15479</f>
        <v>99708</v>
      </c>
      <c r="D6" s="3">
        <f>124708+35207</f>
        <v>159915</v>
      </c>
    </row>
    <row r="7" spans="1:4" ht="15.6" x14ac:dyDescent="0.3">
      <c r="A7" s="4" t="s">
        <v>6</v>
      </c>
      <c r="B7" s="3">
        <f>SUM(B3:B6)</f>
        <v>270273</v>
      </c>
      <c r="C7" s="3">
        <f>SUM(C3:C6)</f>
        <v>462923</v>
      </c>
      <c r="D7" s="3">
        <f>SUM(D3:D6)</f>
        <v>643360</v>
      </c>
    </row>
    <row r="8" spans="1:4" ht="15.6" x14ac:dyDescent="0.3">
      <c r="A8" s="4" t="s">
        <v>7</v>
      </c>
      <c r="B8" s="3">
        <v>157090</v>
      </c>
      <c r="C8" s="3">
        <v>161329</v>
      </c>
      <c r="D8" s="3">
        <v>237221</v>
      </c>
    </row>
    <row r="9" spans="1:4" ht="15.6" x14ac:dyDescent="0.3">
      <c r="A9" s="4" t="s">
        <v>42</v>
      </c>
      <c r="B9" s="3">
        <v>28018</v>
      </c>
      <c r="C9" s="3">
        <v>57985</v>
      </c>
      <c r="D9" s="3">
        <v>98432</v>
      </c>
    </row>
    <row r="10" spans="1:4" ht="15.6" x14ac:dyDescent="0.3">
      <c r="A10" s="4" t="s">
        <v>8</v>
      </c>
      <c r="B10" s="3">
        <v>84454</v>
      </c>
      <c r="C10" s="3">
        <v>189632</v>
      </c>
      <c r="D10" s="3">
        <v>200189</v>
      </c>
    </row>
    <row r="11" spans="1:4" ht="15.6" x14ac:dyDescent="0.3">
      <c r="A11" s="4" t="s">
        <v>9</v>
      </c>
      <c r="B11" s="3">
        <v>92030</v>
      </c>
      <c r="C11" s="3">
        <v>103387</v>
      </c>
      <c r="D11" s="3">
        <v>147412</v>
      </c>
    </row>
    <row r="12" spans="1:4" ht="15.6" x14ac:dyDescent="0.3">
      <c r="A12" s="4" t="s">
        <v>10</v>
      </c>
      <c r="B12" s="3">
        <v>68276</v>
      </c>
      <c r="C12" s="3">
        <v>60947</v>
      </c>
      <c r="D12" s="3">
        <v>70833</v>
      </c>
    </row>
    <row r="13" spans="1:4" ht="15.6" x14ac:dyDescent="0.3">
      <c r="A13" s="4" t="s">
        <v>11</v>
      </c>
      <c r="B13" s="3">
        <v>264935</v>
      </c>
      <c r="C13" s="3">
        <v>276782</v>
      </c>
      <c r="D13" s="3">
        <v>292771</v>
      </c>
    </row>
    <row r="14" spans="1:4" ht="15.6" x14ac:dyDescent="0.3">
      <c r="A14" s="4" t="s">
        <v>12</v>
      </c>
      <c r="B14" s="3">
        <f>SUM(B7:B13)</f>
        <v>965076</v>
      </c>
      <c r="C14" s="3">
        <f>SUM(C7:C13)</f>
        <v>1312985</v>
      </c>
      <c r="D14" s="3">
        <f t="shared" ref="D14" si="0">SUM(D7:D13)</f>
        <v>1690218</v>
      </c>
    </row>
    <row r="15" spans="1:4" ht="15.6" x14ac:dyDescent="0.3">
      <c r="A15" s="4" t="s">
        <v>13</v>
      </c>
      <c r="B15" s="3"/>
      <c r="C15" s="3"/>
      <c r="D15" s="3"/>
    </row>
    <row r="16" spans="1:4" ht="15.6" x14ac:dyDescent="0.3">
      <c r="A16" s="2" t="s">
        <v>14</v>
      </c>
      <c r="B16" s="3"/>
      <c r="C16" s="3"/>
      <c r="D16" s="3"/>
    </row>
    <row r="17" spans="1:4" ht="15.6" x14ac:dyDescent="0.3">
      <c r="A17" s="4" t="s">
        <v>15</v>
      </c>
      <c r="B17" s="3">
        <v>7356</v>
      </c>
      <c r="C17" s="3">
        <v>5154</v>
      </c>
      <c r="D17" s="3">
        <v>3606</v>
      </c>
    </row>
    <row r="18" spans="1:4" ht="15.6" x14ac:dyDescent="0.3">
      <c r="A18" s="4" t="s">
        <v>16</v>
      </c>
      <c r="B18" s="3">
        <v>15110</v>
      </c>
      <c r="C18" s="3"/>
      <c r="D18" s="3">
        <v>9831</v>
      </c>
    </row>
    <row r="19" spans="1:4" ht="15.6" x14ac:dyDescent="0.3">
      <c r="A19" s="4" t="s">
        <v>17</v>
      </c>
      <c r="B19" s="3">
        <v>17685</v>
      </c>
      <c r="C19" s="3">
        <v>20190</v>
      </c>
      <c r="D19" s="3">
        <v>25275</v>
      </c>
    </row>
    <row r="20" spans="1:4" ht="15.6" x14ac:dyDescent="0.3">
      <c r="A20" s="4" t="s">
        <v>18</v>
      </c>
      <c r="B20" s="3">
        <v>8250</v>
      </c>
      <c r="C20" s="3">
        <v>3014</v>
      </c>
      <c r="D20" s="3">
        <v>211</v>
      </c>
    </row>
    <row r="21" spans="1:4" ht="31.2" x14ac:dyDescent="0.3">
      <c r="A21" s="5" t="s">
        <v>19</v>
      </c>
      <c r="B21" s="3">
        <v>117711</v>
      </c>
      <c r="C21" s="3">
        <v>161536</v>
      </c>
      <c r="D21" s="3">
        <v>260929</v>
      </c>
    </row>
    <row r="22" spans="1:4" ht="15.6" x14ac:dyDescent="0.3">
      <c r="A22" s="4" t="s">
        <v>20</v>
      </c>
      <c r="B22" s="3">
        <v>10762</v>
      </c>
      <c r="C22" s="3">
        <v>13640</v>
      </c>
      <c r="D22" s="3">
        <v>15017</v>
      </c>
    </row>
    <row r="23" spans="1:4" ht="15.6" x14ac:dyDescent="0.3">
      <c r="A23" s="4" t="s">
        <v>21</v>
      </c>
      <c r="B23" s="3">
        <v>30795</v>
      </c>
      <c r="C23" s="3">
        <v>38338</v>
      </c>
      <c r="D23" s="3">
        <v>62489</v>
      </c>
    </row>
    <row r="24" spans="1:4" ht="15.6" x14ac:dyDescent="0.3">
      <c r="A24" s="4" t="s">
        <v>22</v>
      </c>
      <c r="B24" s="3">
        <f>SUM(B17:B23)</f>
        <v>207669</v>
      </c>
      <c r="C24" s="3">
        <f t="shared" ref="C24:D24" si="1">SUM(C17:C23)</f>
        <v>241872</v>
      </c>
      <c r="D24" s="3">
        <f t="shared" si="1"/>
        <v>377358</v>
      </c>
    </row>
    <row r="25" spans="1:4" ht="15.6" x14ac:dyDescent="0.3">
      <c r="A25" s="4" t="s">
        <v>23</v>
      </c>
      <c r="B25" s="3">
        <v>1467</v>
      </c>
      <c r="C25" s="3">
        <v>2025</v>
      </c>
      <c r="D25" s="3">
        <v>3158</v>
      </c>
    </row>
    <row r="26" spans="1:4" ht="15.6" x14ac:dyDescent="0.3">
      <c r="A26" s="4" t="s">
        <v>24</v>
      </c>
      <c r="B26" s="3">
        <v>22517</v>
      </c>
      <c r="C26" s="3">
        <v>43898</v>
      </c>
      <c r="D26" s="3">
        <v>59598</v>
      </c>
    </row>
    <row r="27" spans="1:4" ht="15.6" x14ac:dyDescent="0.3">
      <c r="A27" s="4" t="s">
        <v>25</v>
      </c>
      <c r="B27" s="3">
        <v>35427</v>
      </c>
      <c r="C27" s="3">
        <v>39660</v>
      </c>
      <c r="D27" s="3">
        <v>38335</v>
      </c>
    </row>
    <row r="28" spans="1:4" ht="15.6" x14ac:dyDescent="0.3">
      <c r="A28" s="4" t="s">
        <v>26</v>
      </c>
      <c r="B28" s="3">
        <v>76407</v>
      </c>
      <c r="C28" s="3">
        <v>80616</v>
      </c>
      <c r="D28" s="3">
        <v>97381</v>
      </c>
    </row>
    <row r="29" spans="1:4" ht="15.6" x14ac:dyDescent="0.3">
      <c r="A29" s="4" t="s">
        <v>27</v>
      </c>
      <c r="B29" s="3">
        <v>6187</v>
      </c>
      <c r="C29" s="3">
        <v>25263</v>
      </c>
      <c r="D29" s="3">
        <v>30754</v>
      </c>
    </row>
    <row r="30" spans="1:4" ht="15.6" x14ac:dyDescent="0.3">
      <c r="A30" s="4" t="s">
        <v>28</v>
      </c>
      <c r="B30" s="3">
        <f>SUM(B24:B29)</f>
        <v>349674</v>
      </c>
      <c r="C30" s="3">
        <f t="shared" ref="C30:D30" si="2">SUM(C24:C29)</f>
        <v>433334</v>
      </c>
      <c r="D30" s="3">
        <f t="shared" si="2"/>
        <v>606584</v>
      </c>
    </row>
    <row r="31" spans="1:4" ht="15.6" x14ac:dyDescent="0.3">
      <c r="A31" s="4" t="s">
        <v>29</v>
      </c>
      <c r="B31" s="3">
        <v>6819</v>
      </c>
      <c r="C31" s="3">
        <v>9103</v>
      </c>
      <c r="D31" s="3">
        <v>8673</v>
      </c>
    </row>
    <row r="32" spans="1:4" ht="15.6" x14ac:dyDescent="0.3">
      <c r="A32" s="4" t="s">
        <v>30</v>
      </c>
      <c r="B32" s="3">
        <v>1</v>
      </c>
      <c r="C32" s="3">
        <v>1</v>
      </c>
      <c r="D32" s="3">
        <v>1</v>
      </c>
    </row>
    <row r="33" spans="1:4" ht="15.6" x14ac:dyDescent="0.3">
      <c r="A33" s="4" t="s">
        <v>31</v>
      </c>
      <c r="B33" s="3">
        <v>231783</v>
      </c>
      <c r="C33" s="3">
        <v>343707</v>
      </c>
      <c r="D33" s="3">
        <v>394308</v>
      </c>
    </row>
    <row r="34" spans="1:4" ht="15.6" x14ac:dyDescent="0.3">
      <c r="A34" s="4" t="s">
        <v>32</v>
      </c>
      <c r="B34" s="3">
        <v>-97</v>
      </c>
      <c r="C34" s="3"/>
      <c r="D34" s="3"/>
    </row>
    <row r="35" spans="1:4" ht="15.6" x14ac:dyDescent="0.3">
      <c r="A35" s="4" t="s">
        <v>33</v>
      </c>
      <c r="B35" s="3">
        <v>-49</v>
      </c>
      <c r="C35" s="3">
        <v>-51</v>
      </c>
      <c r="D35" s="3">
        <v>-47</v>
      </c>
    </row>
    <row r="36" spans="1:4" ht="15.6" x14ac:dyDescent="0.3">
      <c r="A36" s="4" t="s">
        <v>34</v>
      </c>
      <c r="B36" s="3">
        <v>5068</v>
      </c>
      <c r="C36" s="3">
        <v>6100</v>
      </c>
      <c r="D36" s="3">
        <v>7347</v>
      </c>
    </row>
    <row r="37" spans="1:4" ht="15.6" x14ac:dyDescent="0.3">
      <c r="A37" s="4" t="s">
        <v>35</v>
      </c>
      <c r="B37" s="3">
        <v>-2592</v>
      </c>
      <c r="C37" s="3">
        <v>-387</v>
      </c>
      <c r="D37" s="3">
        <v>-18930</v>
      </c>
    </row>
    <row r="38" spans="1:4" ht="31.2" x14ac:dyDescent="0.3">
      <c r="A38" s="5" t="s">
        <v>36</v>
      </c>
      <c r="B38" s="3">
        <v>257</v>
      </c>
      <c r="C38" s="3">
        <v>-256</v>
      </c>
      <c r="D38" s="3">
        <v>-133</v>
      </c>
    </row>
    <row r="39" spans="1:4" ht="15.6" x14ac:dyDescent="0.3">
      <c r="A39" s="5" t="s">
        <v>37</v>
      </c>
      <c r="B39" s="3">
        <v>257886</v>
      </c>
      <c r="C39" s="3">
        <v>406287</v>
      </c>
      <c r="D39" s="3">
        <v>554924</v>
      </c>
    </row>
    <row r="40" spans="1:4" ht="15.6" x14ac:dyDescent="0.3">
      <c r="A40" s="5" t="s">
        <v>38</v>
      </c>
      <c r="B40" s="3">
        <f>SUM(B32:B39)</f>
        <v>492257</v>
      </c>
      <c r="C40" s="3">
        <f t="shared" ref="C40:D40" si="3">SUM(C32:C39)</f>
        <v>755401</v>
      </c>
      <c r="D40" s="3">
        <f t="shared" si="3"/>
        <v>937470</v>
      </c>
    </row>
    <row r="41" spans="1:4" ht="15.6" x14ac:dyDescent="0.3">
      <c r="A41" s="5" t="s">
        <v>39</v>
      </c>
      <c r="B41" s="3">
        <v>116326</v>
      </c>
      <c r="C41" s="3">
        <v>115147</v>
      </c>
      <c r="D41" s="3">
        <v>137491</v>
      </c>
    </row>
    <row r="42" spans="1:4" ht="15.6" x14ac:dyDescent="0.3">
      <c r="A42" s="5" t="s">
        <v>40</v>
      </c>
      <c r="B42" s="3">
        <f>SUM(B40:B41)</f>
        <v>608583</v>
      </c>
      <c r="C42" s="3">
        <f t="shared" ref="C42" si="4">SUM(C40:C41)</f>
        <v>870548</v>
      </c>
      <c r="D42" s="3">
        <f>SUM(D40:D41)</f>
        <v>1074961</v>
      </c>
    </row>
    <row r="43" spans="1:4" ht="15.6" x14ac:dyDescent="0.3">
      <c r="A43" s="5" t="s">
        <v>41</v>
      </c>
      <c r="B43" s="3">
        <f>SUM(B42,B31,B30)</f>
        <v>965076</v>
      </c>
      <c r="C43" s="3">
        <f t="shared" ref="C43:D43" si="5">SUM(C42,C31,C30)</f>
        <v>1312985</v>
      </c>
      <c r="D43" s="3">
        <f t="shared" si="5"/>
        <v>1690218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Denzil Correa</dc:creator>
  <cp:lastModifiedBy>Denzil Correa</cp:lastModifiedBy>
  <dcterms:created xsi:type="dcterms:W3CDTF">2022-02-11T12:47:23Z</dcterms:created>
  <dcterms:modified xsi:type="dcterms:W3CDTF">2022-02-11T16:12:40Z</dcterms:modified>
</cp:coreProperties>
</file>